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L:\Abteilung3\Referat_31\K_Förderung-Ausgleichsleistungen\FAKT_2023\FAKT G7 - Kälberhaltung\"/>
    </mc:Choice>
  </mc:AlternateContent>
  <bookViews>
    <workbookView xWindow="0" yWindow="0" windowWidth="19200" windowHeight="7650"/>
  </bookViews>
  <sheets>
    <sheet name="Hinweise" sheetId="1" r:id="rId1"/>
    <sheet name="Erläuterungen G7" sheetId="2" r:id="rId2"/>
    <sheet name="Angaben Tierplätze G7" sheetId="5" r:id="rId3"/>
    <sheet name="Formblatt G7" sheetId="3" r:id="rId4"/>
    <sheet name="Übersicht förderf. Tiere" sheetId="16" r:id="rId5"/>
    <sheet name="Bestandsverzeichnis G7 - 1" sheetId="6" r:id="rId6"/>
    <sheet name="Bestandsverzeichnis G7 - 2" sheetId="36" r:id="rId7"/>
    <sheet name="Bestandsverzeichnis G7 - 3" sheetId="44" r:id="rId8"/>
    <sheet name="Bestandsverzeichnis G7 - 4" sheetId="43" r:id="rId9"/>
    <sheet name="Bestandsverzeichnis G7 - 5" sheetId="42" r:id="rId10"/>
    <sheet name="Bestandsverzeichnis G7 - 6" sheetId="41" r:id="rId11"/>
    <sheet name="Bestandsverzeichnis G7 - 7" sheetId="40" r:id="rId12"/>
    <sheet name="Bestandsverzeichnis G7 - 8" sheetId="38" r:id="rId13"/>
    <sheet name="Bestandsverzeichnis G7 - 9" sheetId="39" r:id="rId14"/>
    <sheet name="Bestandsverzeichnis G7 - 10" sheetId="37" r:id="rId15"/>
    <sheet name="BestandsVZ G7 OHNE Stallangabe!" sheetId="45" r:id="rId16"/>
  </sheets>
  <definedNames>
    <definedName name="_xlnm.Print_Area" localSheetId="2">'Angaben Tierplätze G7'!$B$1:$V$38</definedName>
    <definedName name="_xlnm.Print_Area" localSheetId="5">'Bestandsverzeichnis G7 - 1'!$A$1:$L$158</definedName>
    <definedName name="_xlnm.Print_Area" localSheetId="14">'Bestandsverzeichnis G7 - 10'!$A$1:$L$158</definedName>
    <definedName name="_xlnm.Print_Area" localSheetId="6">'Bestandsverzeichnis G7 - 2'!$A$1:$L$158</definedName>
    <definedName name="_xlnm.Print_Area" localSheetId="7">'Bestandsverzeichnis G7 - 3'!$A$1:$L$158</definedName>
    <definedName name="_xlnm.Print_Area" localSheetId="8">'Bestandsverzeichnis G7 - 4'!$A$1:$L$158</definedName>
    <definedName name="_xlnm.Print_Area" localSheetId="9">'Bestandsverzeichnis G7 - 5'!$A$1:$L$158</definedName>
    <definedName name="_xlnm.Print_Area" localSheetId="10">'Bestandsverzeichnis G7 - 6'!$A$1:$L$158</definedName>
    <definedName name="_xlnm.Print_Area" localSheetId="11">'Bestandsverzeichnis G7 - 7'!$A$1:$L$158</definedName>
    <definedName name="_xlnm.Print_Area" localSheetId="12">'Bestandsverzeichnis G7 - 8'!$A$1:$L$158</definedName>
    <definedName name="_xlnm.Print_Area" localSheetId="13">'Bestandsverzeichnis G7 - 9'!$A$1:$L$158</definedName>
    <definedName name="_xlnm.Print_Area" localSheetId="15">'BestandsVZ G7 OHNE Stallangabe!'!$A$1:$L$1600</definedName>
    <definedName name="_xlnm.Print_Area" localSheetId="1">'Erläuterungen G7'!$A$1:$K$22</definedName>
    <definedName name="_xlnm.Print_Area" localSheetId="3">'Formblatt G7'!$A$2:$N$48</definedName>
    <definedName name="_xlnm.Print_Area" localSheetId="4">'Übersicht förderf. Tiere'!$A$1:$K$6</definedName>
    <definedName name="_xlnm.Print_Titles" localSheetId="5">'Bestandsverzeichnis G7 - 1'!$15:$15</definedName>
    <definedName name="_xlnm.Print_Titles" localSheetId="14">'Bestandsverzeichnis G7 - 10'!$15:$15</definedName>
    <definedName name="_xlnm.Print_Titles" localSheetId="6">'Bestandsverzeichnis G7 - 2'!$15:$15</definedName>
    <definedName name="_xlnm.Print_Titles" localSheetId="7">'Bestandsverzeichnis G7 - 3'!$15:$15</definedName>
    <definedName name="_xlnm.Print_Titles" localSheetId="8">'Bestandsverzeichnis G7 - 4'!$15:$15</definedName>
    <definedName name="_xlnm.Print_Titles" localSheetId="9">'Bestandsverzeichnis G7 - 5'!$15:$15</definedName>
    <definedName name="_xlnm.Print_Titles" localSheetId="10">'Bestandsverzeichnis G7 - 6'!$15:$15</definedName>
    <definedName name="_xlnm.Print_Titles" localSheetId="11">'Bestandsverzeichnis G7 - 7'!$15:$15</definedName>
    <definedName name="_xlnm.Print_Titles" localSheetId="12">'Bestandsverzeichnis G7 - 8'!$15:$15</definedName>
    <definedName name="_xlnm.Print_Titles" localSheetId="13">'Bestandsverzeichnis G7 - 9'!$15:$15</definedName>
    <definedName name="_xlnm.Print_Titles" localSheetId="15">'BestandsVZ G7 OHNE Stallangabe!'!$14:$14</definedName>
    <definedName name="_xlnm.Print_Titles" localSheetId="3">'Formblatt G7'!$2:$8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45" l="1"/>
  <c r="G10" i="45" l="1"/>
  <c r="E11" i="45"/>
  <c r="E10" i="45"/>
  <c r="N16" i="45"/>
  <c r="O16" i="45" s="1"/>
  <c r="P16" i="45"/>
  <c r="Q16" i="45" s="1"/>
  <c r="N17" i="45"/>
  <c r="O17" i="45" s="1"/>
  <c r="P17" i="45"/>
  <c r="Q17" i="45" s="1"/>
  <c r="N18" i="45"/>
  <c r="O18" i="45" s="1"/>
  <c r="P18" i="45"/>
  <c r="Q18" i="45"/>
  <c r="N19" i="45"/>
  <c r="O19" i="45" s="1"/>
  <c r="P19" i="45"/>
  <c r="Q19" i="45" s="1"/>
  <c r="N20" i="45"/>
  <c r="O20" i="45" s="1"/>
  <c r="P20" i="45"/>
  <c r="Q20" i="45" s="1"/>
  <c r="N21" i="45"/>
  <c r="O21" i="45" s="1"/>
  <c r="P21" i="45"/>
  <c r="Q21" i="45" s="1"/>
  <c r="N22" i="45"/>
  <c r="O22" i="45" s="1"/>
  <c r="P22" i="45"/>
  <c r="Q22" i="45" s="1"/>
  <c r="N23" i="45"/>
  <c r="O23" i="45" s="1"/>
  <c r="P23" i="45"/>
  <c r="Q23" i="45" s="1"/>
  <c r="N24" i="45"/>
  <c r="O24" i="45" s="1"/>
  <c r="P24" i="45"/>
  <c r="Q24" i="45"/>
  <c r="N25" i="45"/>
  <c r="O25" i="45" s="1"/>
  <c r="P25" i="45"/>
  <c r="Q25" i="45" s="1"/>
  <c r="N26" i="45"/>
  <c r="O26" i="45" s="1"/>
  <c r="P26" i="45"/>
  <c r="Q26" i="45" s="1"/>
  <c r="N27" i="45"/>
  <c r="O27" i="45" s="1"/>
  <c r="P27" i="45"/>
  <c r="Q27" i="45" s="1"/>
  <c r="N28" i="45"/>
  <c r="O28" i="45" s="1"/>
  <c r="P28" i="45"/>
  <c r="Q28" i="45" s="1"/>
  <c r="N29" i="45"/>
  <c r="O29" i="45" s="1"/>
  <c r="P29" i="45"/>
  <c r="Q29" i="45" s="1"/>
  <c r="N30" i="45"/>
  <c r="O30" i="45" s="1"/>
  <c r="P30" i="45"/>
  <c r="Q30" i="45"/>
  <c r="N31" i="45"/>
  <c r="O31" i="45" s="1"/>
  <c r="P31" i="45"/>
  <c r="Q31" i="45" s="1"/>
  <c r="N32" i="45"/>
  <c r="O32" i="45" s="1"/>
  <c r="P32" i="45"/>
  <c r="Q32" i="45" s="1"/>
  <c r="N33" i="45"/>
  <c r="O33" i="45" s="1"/>
  <c r="P33" i="45"/>
  <c r="Q33" i="45"/>
  <c r="N34" i="45"/>
  <c r="O34" i="45" s="1"/>
  <c r="P34" i="45"/>
  <c r="Q34" i="45" s="1"/>
  <c r="N35" i="45"/>
  <c r="O35" i="45" s="1"/>
  <c r="P35" i="45"/>
  <c r="Q35" i="45" s="1"/>
  <c r="N36" i="45"/>
  <c r="O36" i="45"/>
  <c r="P36" i="45"/>
  <c r="Q36" i="45"/>
  <c r="N37" i="45"/>
  <c r="O37" i="45" s="1"/>
  <c r="P37" i="45"/>
  <c r="Q37" i="45" s="1"/>
  <c r="N38" i="45"/>
  <c r="O38" i="45" s="1"/>
  <c r="P38" i="45"/>
  <c r="Q38" i="45" s="1"/>
  <c r="N39" i="45"/>
  <c r="O39" i="45" s="1"/>
  <c r="P39" i="45"/>
  <c r="Q39" i="45"/>
  <c r="N40" i="45"/>
  <c r="O40" i="45" s="1"/>
  <c r="P40" i="45"/>
  <c r="Q40" i="45" s="1"/>
  <c r="N41" i="45"/>
  <c r="O41" i="45" s="1"/>
  <c r="P41" i="45"/>
  <c r="Q41" i="45" s="1"/>
  <c r="N42" i="45"/>
  <c r="O42" i="45"/>
  <c r="P42" i="45"/>
  <c r="Q42" i="45"/>
  <c r="N43" i="45"/>
  <c r="O43" i="45" s="1"/>
  <c r="P43" i="45"/>
  <c r="Q43" i="45" s="1"/>
  <c r="N44" i="45"/>
  <c r="O44" i="45" s="1"/>
  <c r="P44" i="45"/>
  <c r="Q44" i="45" s="1"/>
  <c r="N45" i="45"/>
  <c r="O45" i="45"/>
  <c r="P45" i="45"/>
  <c r="Q45" i="45"/>
  <c r="N46" i="45"/>
  <c r="O46" i="45" s="1"/>
  <c r="P46" i="45"/>
  <c r="Q46" i="45" s="1"/>
  <c r="N47" i="45"/>
  <c r="O47" i="45" s="1"/>
  <c r="P47" i="45"/>
  <c r="Q47" i="45" s="1"/>
  <c r="N48" i="45"/>
  <c r="O48" i="45" s="1"/>
  <c r="P48" i="45"/>
  <c r="Q48" i="45"/>
  <c r="N49" i="45"/>
  <c r="O49" i="45" s="1"/>
  <c r="P49" i="45"/>
  <c r="Q49" i="45" s="1"/>
  <c r="N50" i="45"/>
  <c r="O50" i="45" s="1"/>
  <c r="P50" i="45"/>
  <c r="Q50" i="45" s="1"/>
  <c r="N51" i="45"/>
  <c r="O51" i="45"/>
  <c r="P51" i="45"/>
  <c r="Q51" i="45" s="1"/>
  <c r="N52" i="45"/>
  <c r="O52" i="45" s="1"/>
  <c r="P52" i="45"/>
  <c r="Q52" i="45" s="1"/>
  <c r="N53" i="45"/>
  <c r="O53" i="45" s="1"/>
  <c r="P53" i="45"/>
  <c r="Q53" i="45" s="1"/>
  <c r="N54" i="45"/>
  <c r="O54" i="45"/>
  <c r="P54" i="45"/>
  <c r="Q54" i="45"/>
  <c r="N55" i="45"/>
  <c r="O55" i="45" s="1"/>
  <c r="P55" i="45"/>
  <c r="Q55" i="45" s="1"/>
  <c r="N56" i="45"/>
  <c r="O56" i="45" s="1"/>
  <c r="P56" i="45"/>
  <c r="Q56" i="45" s="1"/>
  <c r="N57" i="45"/>
  <c r="O57" i="45" s="1"/>
  <c r="P57" i="45"/>
  <c r="Q57" i="45"/>
  <c r="N58" i="45"/>
  <c r="O58" i="45" s="1"/>
  <c r="P58" i="45"/>
  <c r="Q58" i="45" s="1"/>
  <c r="N59" i="45"/>
  <c r="O59" i="45" s="1"/>
  <c r="P59" i="45"/>
  <c r="Q59" i="45" s="1"/>
  <c r="N60" i="45"/>
  <c r="O60" i="45" s="1"/>
  <c r="P60" i="45"/>
  <c r="Q60" i="45" s="1"/>
  <c r="N61" i="45"/>
  <c r="O61" i="45" s="1"/>
  <c r="P61" i="45"/>
  <c r="Q61" i="45" s="1"/>
  <c r="N62" i="45"/>
  <c r="O62" i="45" s="1"/>
  <c r="P62" i="45"/>
  <c r="Q62" i="45" s="1"/>
  <c r="N63" i="45"/>
  <c r="O63" i="45"/>
  <c r="P63" i="45"/>
  <c r="Q63" i="45"/>
  <c r="N64" i="45"/>
  <c r="O64" i="45" s="1"/>
  <c r="P64" i="45"/>
  <c r="Q64" i="45" s="1"/>
  <c r="N65" i="45"/>
  <c r="O65" i="45" s="1"/>
  <c r="P65" i="45"/>
  <c r="Q65" i="45" s="1"/>
  <c r="N66" i="45"/>
  <c r="O66" i="45" s="1"/>
  <c r="P66" i="45"/>
  <c r="Q66" i="45"/>
  <c r="N67" i="45"/>
  <c r="O67" i="45" s="1"/>
  <c r="P67" i="45"/>
  <c r="Q67" i="45" s="1"/>
  <c r="N68" i="45"/>
  <c r="O68" i="45" s="1"/>
  <c r="P68" i="45"/>
  <c r="Q68" i="45" s="1"/>
  <c r="N69" i="45"/>
  <c r="O69" i="45" s="1"/>
  <c r="P69" i="45"/>
  <c r="Q69" i="45" s="1"/>
  <c r="N70" i="45"/>
  <c r="O70" i="45" s="1"/>
  <c r="P70" i="45"/>
  <c r="Q70" i="45" s="1"/>
  <c r="N71" i="45"/>
  <c r="O71" i="45" s="1"/>
  <c r="P71" i="45"/>
  <c r="Q71" i="45" s="1"/>
  <c r="N72" i="45"/>
  <c r="O72" i="45" s="1"/>
  <c r="P72" i="45"/>
  <c r="Q72" i="45" s="1"/>
  <c r="N73" i="45"/>
  <c r="O73" i="45" s="1"/>
  <c r="P73" i="45"/>
  <c r="Q73" i="45" s="1"/>
  <c r="N74" i="45"/>
  <c r="O74" i="45" s="1"/>
  <c r="P74" i="45"/>
  <c r="Q74" i="45" s="1"/>
  <c r="N75" i="45"/>
  <c r="O75" i="45" s="1"/>
  <c r="P75" i="45"/>
  <c r="Q75" i="45"/>
  <c r="N76" i="45"/>
  <c r="O76" i="45" s="1"/>
  <c r="P76" i="45"/>
  <c r="Q76" i="45" s="1"/>
  <c r="N77" i="45"/>
  <c r="O77" i="45" s="1"/>
  <c r="P77" i="45"/>
  <c r="Q77" i="45" s="1"/>
  <c r="N78" i="45"/>
  <c r="O78" i="45" s="1"/>
  <c r="P78" i="45"/>
  <c r="Q78" i="45" s="1"/>
  <c r="N79" i="45"/>
  <c r="O79" i="45" s="1"/>
  <c r="P79" i="45"/>
  <c r="Q79" i="45" s="1"/>
  <c r="N80" i="45"/>
  <c r="O80" i="45" s="1"/>
  <c r="P80" i="45"/>
  <c r="Q80" i="45" s="1"/>
  <c r="N81" i="45"/>
  <c r="O81" i="45" s="1"/>
  <c r="P81" i="45"/>
  <c r="Q81" i="45" s="1"/>
  <c r="N82" i="45"/>
  <c r="O82" i="45" s="1"/>
  <c r="P82" i="45"/>
  <c r="Q82" i="45" s="1"/>
  <c r="N83" i="45"/>
  <c r="O83" i="45" s="1"/>
  <c r="P83" i="45"/>
  <c r="Q83" i="45" s="1"/>
  <c r="N84" i="45"/>
  <c r="O84" i="45" s="1"/>
  <c r="P84" i="45"/>
  <c r="Q84" i="45"/>
  <c r="N85" i="45"/>
  <c r="O85" i="45" s="1"/>
  <c r="P85" i="45"/>
  <c r="Q85" i="45" s="1"/>
  <c r="N86" i="45"/>
  <c r="O86" i="45" s="1"/>
  <c r="P86" i="45"/>
  <c r="Q86" i="45" s="1"/>
  <c r="N87" i="45"/>
  <c r="O87" i="45" s="1"/>
  <c r="P87" i="45"/>
  <c r="Q87" i="45" s="1"/>
  <c r="N88" i="45"/>
  <c r="O88" i="45" s="1"/>
  <c r="P88" i="45"/>
  <c r="Q88" i="45" s="1"/>
  <c r="N89" i="45"/>
  <c r="O89" i="45" s="1"/>
  <c r="P89" i="45"/>
  <c r="Q89" i="45" s="1"/>
  <c r="N90" i="45"/>
  <c r="O90" i="45" s="1"/>
  <c r="P90" i="45"/>
  <c r="Q90" i="45" s="1"/>
  <c r="N91" i="45"/>
  <c r="O91" i="45" s="1"/>
  <c r="P91" i="45"/>
  <c r="Q91" i="45" s="1"/>
  <c r="N92" i="45"/>
  <c r="O92" i="45" s="1"/>
  <c r="P92" i="45"/>
  <c r="Q92" i="45" s="1"/>
  <c r="N93" i="45"/>
  <c r="O93" i="45" s="1"/>
  <c r="P93" i="45"/>
  <c r="Q93" i="45"/>
  <c r="N94" i="45"/>
  <c r="O94" i="45" s="1"/>
  <c r="P94" i="45"/>
  <c r="Q94" i="45" s="1"/>
  <c r="N95" i="45"/>
  <c r="O95" i="45" s="1"/>
  <c r="P95" i="45"/>
  <c r="Q95" i="45" s="1"/>
  <c r="N96" i="45"/>
  <c r="O96" i="45" s="1"/>
  <c r="P96" i="45"/>
  <c r="Q96" i="45" s="1"/>
  <c r="N97" i="45"/>
  <c r="O97" i="45" s="1"/>
  <c r="P97" i="45"/>
  <c r="Q97" i="45" s="1"/>
  <c r="N98" i="45"/>
  <c r="O98" i="45" s="1"/>
  <c r="P98" i="45"/>
  <c r="Q98" i="45" s="1"/>
  <c r="N99" i="45"/>
  <c r="O99" i="45" s="1"/>
  <c r="P99" i="45"/>
  <c r="Q99" i="45" s="1"/>
  <c r="N100" i="45"/>
  <c r="O100" i="45" s="1"/>
  <c r="P100" i="45"/>
  <c r="Q100" i="45" s="1"/>
  <c r="N101" i="45"/>
  <c r="O101" i="45" s="1"/>
  <c r="P101" i="45"/>
  <c r="Q101" i="45" s="1"/>
  <c r="N102" i="45"/>
  <c r="O102" i="45" s="1"/>
  <c r="P102" i="45"/>
  <c r="Q102" i="45"/>
  <c r="N103" i="45"/>
  <c r="O103" i="45" s="1"/>
  <c r="P103" i="45"/>
  <c r="Q103" i="45" s="1"/>
  <c r="N104" i="45"/>
  <c r="O104" i="45" s="1"/>
  <c r="P104" i="45"/>
  <c r="Q104" i="45" s="1"/>
  <c r="N105" i="45"/>
  <c r="O105" i="45" s="1"/>
  <c r="P105" i="45"/>
  <c r="Q105" i="45" s="1"/>
  <c r="N106" i="45"/>
  <c r="O106" i="45" s="1"/>
  <c r="P106" i="45"/>
  <c r="Q106" i="45" s="1"/>
  <c r="N107" i="45"/>
  <c r="O107" i="45" s="1"/>
  <c r="P107" i="45"/>
  <c r="Q107" i="45" s="1"/>
  <c r="N108" i="45"/>
  <c r="O108" i="45" s="1"/>
  <c r="P108" i="45"/>
  <c r="Q108" i="45" s="1"/>
  <c r="N109" i="45"/>
  <c r="O109" i="45" s="1"/>
  <c r="P109" i="45"/>
  <c r="Q109" i="45" s="1"/>
  <c r="N110" i="45"/>
  <c r="O110" i="45" s="1"/>
  <c r="P110" i="45"/>
  <c r="Q110" i="45" s="1"/>
  <c r="N111" i="45"/>
  <c r="O111" i="45" s="1"/>
  <c r="P111" i="45"/>
  <c r="Q111" i="45"/>
  <c r="N112" i="45"/>
  <c r="O112" i="45" s="1"/>
  <c r="P112" i="45"/>
  <c r="Q112" i="45" s="1"/>
  <c r="N113" i="45"/>
  <c r="O113" i="45" s="1"/>
  <c r="P113" i="45"/>
  <c r="Q113" i="45" s="1"/>
  <c r="N114" i="45"/>
  <c r="O114" i="45" s="1"/>
  <c r="P114" i="45"/>
  <c r="Q114" i="45" s="1"/>
  <c r="N115" i="45"/>
  <c r="O115" i="45" s="1"/>
  <c r="P115" i="45"/>
  <c r="Q115" i="45" s="1"/>
  <c r="N116" i="45"/>
  <c r="O116" i="45" s="1"/>
  <c r="P116" i="45"/>
  <c r="Q116" i="45" s="1"/>
  <c r="N117" i="45"/>
  <c r="O117" i="45" s="1"/>
  <c r="P117" i="45"/>
  <c r="Q117" i="45" s="1"/>
  <c r="N118" i="45"/>
  <c r="O118" i="45" s="1"/>
  <c r="P118" i="45"/>
  <c r="Q118" i="45" s="1"/>
  <c r="N119" i="45"/>
  <c r="O119" i="45" s="1"/>
  <c r="P119" i="45"/>
  <c r="Q119" i="45" s="1"/>
  <c r="N120" i="45"/>
  <c r="O120" i="45" s="1"/>
  <c r="P120" i="45"/>
  <c r="Q120" i="45"/>
  <c r="N121" i="45"/>
  <c r="O121" i="45" s="1"/>
  <c r="P121" i="45"/>
  <c r="Q121" i="45" s="1"/>
  <c r="N122" i="45"/>
  <c r="O122" i="45" s="1"/>
  <c r="P122" i="45"/>
  <c r="Q122" i="45" s="1"/>
  <c r="N123" i="45"/>
  <c r="O123" i="45" s="1"/>
  <c r="P123" i="45"/>
  <c r="Q123" i="45" s="1"/>
  <c r="N124" i="45"/>
  <c r="O124" i="45" s="1"/>
  <c r="P124" i="45"/>
  <c r="Q124" i="45" s="1"/>
  <c r="N125" i="45"/>
  <c r="O125" i="45" s="1"/>
  <c r="P125" i="45"/>
  <c r="Q125" i="45" s="1"/>
  <c r="N126" i="45"/>
  <c r="O126" i="45" s="1"/>
  <c r="P126" i="45"/>
  <c r="Q126" i="45" s="1"/>
  <c r="N127" i="45"/>
  <c r="O127" i="45" s="1"/>
  <c r="P127" i="45"/>
  <c r="Q127" i="45" s="1"/>
  <c r="N128" i="45"/>
  <c r="O128" i="45" s="1"/>
  <c r="P128" i="45"/>
  <c r="Q128" i="45" s="1"/>
  <c r="N129" i="45"/>
  <c r="O129" i="45" s="1"/>
  <c r="P129" i="45"/>
  <c r="Q129" i="45"/>
  <c r="N130" i="45"/>
  <c r="O130" i="45" s="1"/>
  <c r="P130" i="45"/>
  <c r="Q130" i="45" s="1"/>
  <c r="N131" i="45"/>
  <c r="O131" i="45" s="1"/>
  <c r="P131" i="45"/>
  <c r="Q131" i="45" s="1"/>
  <c r="N132" i="45"/>
  <c r="O132" i="45" s="1"/>
  <c r="P132" i="45"/>
  <c r="Q132" i="45" s="1"/>
  <c r="N133" i="45"/>
  <c r="O133" i="45" s="1"/>
  <c r="P133" i="45"/>
  <c r="Q133" i="45" s="1"/>
  <c r="N134" i="45"/>
  <c r="O134" i="45" s="1"/>
  <c r="P134" i="45"/>
  <c r="Q134" i="45" s="1"/>
  <c r="N135" i="45"/>
  <c r="O135" i="45" s="1"/>
  <c r="P135" i="45"/>
  <c r="Q135" i="45" s="1"/>
  <c r="N136" i="45"/>
  <c r="O136" i="45" s="1"/>
  <c r="P136" i="45"/>
  <c r="Q136" i="45" s="1"/>
  <c r="N137" i="45"/>
  <c r="O137" i="45" s="1"/>
  <c r="P137" i="45"/>
  <c r="Q137" i="45" s="1"/>
  <c r="N138" i="45"/>
  <c r="O138" i="45" s="1"/>
  <c r="P138" i="45"/>
  <c r="Q138" i="45"/>
  <c r="N139" i="45"/>
  <c r="O139" i="45" s="1"/>
  <c r="P139" i="45"/>
  <c r="Q139" i="45" s="1"/>
  <c r="N140" i="45"/>
  <c r="O140" i="45" s="1"/>
  <c r="P140" i="45"/>
  <c r="Q140" i="45" s="1"/>
  <c r="N141" i="45"/>
  <c r="O141" i="45" s="1"/>
  <c r="P141" i="45"/>
  <c r="Q141" i="45" s="1"/>
  <c r="N142" i="45"/>
  <c r="O142" i="45" s="1"/>
  <c r="P142" i="45"/>
  <c r="Q142" i="45" s="1"/>
  <c r="N143" i="45"/>
  <c r="O143" i="45" s="1"/>
  <c r="P143" i="45"/>
  <c r="Q143" i="45" s="1"/>
  <c r="N144" i="45"/>
  <c r="O144" i="45" s="1"/>
  <c r="P144" i="45"/>
  <c r="Q144" i="45" s="1"/>
  <c r="N145" i="45"/>
  <c r="O145" i="45" s="1"/>
  <c r="P145" i="45"/>
  <c r="Q145" i="45" s="1"/>
  <c r="N146" i="45"/>
  <c r="O146" i="45" s="1"/>
  <c r="P146" i="45"/>
  <c r="Q146" i="45" s="1"/>
  <c r="N147" i="45"/>
  <c r="O147" i="45" s="1"/>
  <c r="P147" i="45"/>
  <c r="Q147" i="45"/>
  <c r="N148" i="45"/>
  <c r="O148" i="45" s="1"/>
  <c r="P148" i="45"/>
  <c r="Q148" i="45" s="1"/>
  <c r="N149" i="45"/>
  <c r="O149" i="45" s="1"/>
  <c r="P149" i="45"/>
  <c r="Q149" i="45" s="1"/>
  <c r="N150" i="45"/>
  <c r="O150" i="45" s="1"/>
  <c r="P150" i="45"/>
  <c r="Q150" i="45" s="1"/>
  <c r="N151" i="45"/>
  <c r="O151" i="45" s="1"/>
  <c r="P151" i="45"/>
  <c r="Q151" i="45" s="1"/>
  <c r="N152" i="45"/>
  <c r="O152" i="45" s="1"/>
  <c r="P152" i="45"/>
  <c r="Q152" i="45" s="1"/>
  <c r="N153" i="45"/>
  <c r="O153" i="45" s="1"/>
  <c r="P153" i="45"/>
  <c r="Q153" i="45" s="1"/>
  <c r="N154" i="45"/>
  <c r="O154" i="45" s="1"/>
  <c r="P154" i="45"/>
  <c r="Q154" i="45" s="1"/>
  <c r="N155" i="45"/>
  <c r="O155" i="45" s="1"/>
  <c r="P155" i="45"/>
  <c r="Q155" i="45" s="1"/>
  <c r="N156" i="45"/>
  <c r="O156" i="45"/>
  <c r="P156" i="45"/>
  <c r="Q156" i="45"/>
  <c r="N157" i="45"/>
  <c r="O157" i="45" s="1"/>
  <c r="P157" i="45"/>
  <c r="Q157" i="45" s="1"/>
  <c r="N158" i="45"/>
  <c r="O158" i="45" s="1"/>
  <c r="P158" i="45"/>
  <c r="Q158" i="45" s="1"/>
  <c r="N159" i="45"/>
  <c r="O159" i="45" s="1"/>
  <c r="P159" i="45"/>
  <c r="Q159" i="45" s="1"/>
  <c r="N160" i="45"/>
  <c r="O160" i="45" s="1"/>
  <c r="P160" i="45"/>
  <c r="Q160" i="45" s="1"/>
  <c r="N161" i="45"/>
  <c r="O161" i="45" s="1"/>
  <c r="P161" i="45"/>
  <c r="Q161" i="45" s="1"/>
  <c r="N162" i="45"/>
  <c r="O162" i="45" s="1"/>
  <c r="P162" i="45"/>
  <c r="Q162" i="45" s="1"/>
  <c r="N163" i="45"/>
  <c r="O163" i="45" s="1"/>
  <c r="P163" i="45"/>
  <c r="Q163" i="45" s="1"/>
  <c r="N164" i="45"/>
  <c r="O164" i="45" s="1"/>
  <c r="P164" i="45"/>
  <c r="Q164" i="45" s="1"/>
  <c r="N165" i="45"/>
  <c r="O165" i="45" s="1"/>
  <c r="P165" i="45"/>
  <c r="Q165" i="45"/>
  <c r="N166" i="45"/>
  <c r="O166" i="45" s="1"/>
  <c r="P166" i="45"/>
  <c r="Q166" i="45" s="1"/>
  <c r="N167" i="45"/>
  <c r="O167" i="45" s="1"/>
  <c r="P167" i="45"/>
  <c r="Q167" i="45" s="1"/>
  <c r="N168" i="45"/>
  <c r="O168" i="45" s="1"/>
  <c r="P168" i="45"/>
  <c r="Q168" i="45" s="1"/>
  <c r="N169" i="45"/>
  <c r="O169" i="45" s="1"/>
  <c r="P169" i="45"/>
  <c r="Q169" i="45" s="1"/>
  <c r="N170" i="45"/>
  <c r="O170" i="45" s="1"/>
  <c r="P170" i="45"/>
  <c r="Q170" i="45" s="1"/>
  <c r="N171" i="45"/>
  <c r="O171" i="45" s="1"/>
  <c r="P171" i="45"/>
  <c r="Q171" i="45" s="1"/>
  <c r="N172" i="45"/>
  <c r="O172" i="45" s="1"/>
  <c r="P172" i="45"/>
  <c r="Q172" i="45" s="1"/>
  <c r="N173" i="45"/>
  <c r="O173" i="45" s="1"/>
  <c r="P173" i="45"/>
  <c r="Q173" i="45" s="1"/>
  <c r="N174" i="45"/>
  <c r="O174" i="45"/>
  <c r="P174" i="45"/>
  <c r="Q174" i="45"/>
  <c r="N175" i="45"/>
  <c r="O175" i="45" s="1"/>
  <c r="P175" i="45"/>
  <c r="Q175" i="45" s="1"/>
  <c r="N176" i="45"/>
  <c r="O176" i="45" s="1"/>
  <c r="P176" i="45"/>
  <c r="Q176" i="45" s="1"/>
  <c r="N177" i="45"/>
  <c r="O177" i="45" s="1"/>
  <c r="P177" i="45"/>
  <c r="Q177" i="45" s="1"/>
  <c r="N178" i="45"/>
  <c r="O178" i="45" s="1"/>
  <c r="P178" i="45"/>
  <c r="Q178" i="45" s="1"/>
  <c r="N179" i="45"/>
  <c r="O179" i="45" s="1"/>
  <c r="P179" i="45"/>
  <c r="Q179" i="45" s="1"/>
  <c r="N180" i="45"/>
  <c r="O180" i="45" s="1"/>
  <c r="P180" i="45"/>
  <c r="Q180" i="45" s="1"/>
  <c r="N181" i="45"/>
  <c r="O181" i="45" s="1"/>
  <c r="P181" i="45"/>
  <c r="Q181" i="45" s="1"/>
  <c r="N182" i="45"/>
  <c r="O182" i="45" s="1"/>
  <c r="P182" i="45"/>
  <c r="Q182" i="45" s="1"/>
  <c r="N183" i="45"/>
  <c r="O183" i="45"/>
  <c r="P183" i="45"/>
  <c r="Q183" i="45"/>
  <c r="N184" i="45"/>
  <c r="O184" i="45" s="1"/>
  <c r="P184" i="45"/>
  <c r="Q184" i="45" s="1"/>
  <c r="N185" i="45"/>
  <c r="O185" i="45" s="1"/>
  <c r="P185" i="45"/>
  <c r="Q185" i="45" s="1"/>
  <c r="N186" i="45"/>
  <c r="O186" i="45" s="1"/>
  <c r="P186" i="45"/>
  <c r="Q186" i="45" s="1"/>
  <c r="N187" i="45"/>
  <c r="O187" i="45" s="1"/>
  <c r="P187" i="45"/>
  <c r="Q187" i="45" s="1"/>
  <c r="N188" i="45"/>
  <c r="O188" i="45" s="1"/>
  <c r="P188" i="45"/>
  <c r="Q188" i="45" s="1"/>
  <c r="N189" i="45"/>
  <c r="O189" i="45" s="1"/>
  <c r="P189" i="45"/>
  <c r="Q189" i="45" s="1"/>
  <c r="N190" i="45"/>
  <c r="O190" i="45" s="1"/>
  <c r="P190" i="45"/>
  <c r="Q190" i="45" s="1"/>
  <c r="N191" i="45"/>
  <c r="O191" i="45" s="1"/>
  <c r="P191" i="45"/>
  <c r="Q191" i="45" s="1"/>
  <c r="N192" i="45"/>
  <c r="O192" i="45" s="1"/>
  <c r="P192" i="45"/>
  <c r="Q192" i="45" s="1"/>
  <c r="N193" i="45"/>
  <c r="O193" i="45" s="1"/>
  <c r="P193" i="45"/>
  <c r="Q193" i="45" s="1"/>
  <c r="N194" i="45"/>
  <c r="O194" i="45" s="1"/>
  <c r="P194" i="45"/>
  <c r="Q194" i="45" s="1"/>
  <c r="N195" i="45"/>
  <c r="O195" i="45" s="1"/>
  <c r="P195" i="45"/>
  <c r="Q195" i="45" s="1"/>
  <c r="N196" i="45"/>
  <c r="O196" i="45" s="1"/>
  <c r="P196" i="45"/>
  <c r="Q196" i="45" s="1"/>
  <c r="N197" i="45"/>
  <c r="O197" i="45" s="1"/>
  <c r="P197" i="45"/>
  <c r="Q197" i="45" s="1"/>
  <c r="N198" i="45"/>
  <c r="O198" i="45" s="1"/>
  <c r="P198" i="45"/>
  <c r="Q198" i="45" s="1"/>
  <c r="N199" i="45"/>
  <c r="O199" i="45" s="1"/>
  <c r="P199" i="45"/>
  <c r="Q199" i="45" s="1"/>
  <c r="N200" i="45"/>
  <c r="O200" i="45" s="1"/>
  <c r="P200" i="45"/>
  <c r="Q200" i="45" s="1"/>
  <c r="N201" i="45"/>
  <c r="O201" i="45"/>
  <c r="P201" i="45"/>
  <c r="Q201" i="45" s="1"/>
  <c r="N202" i="45"/>
  <c r="O202" i="45" s="1"/>
  <c r="P202" i="45"/>
  <c r="Q202" i="45" s="1"/>
  <c r="N203" i="45"/>
  <c r="O203" i="45" s="1"/>
  <c r="P203" i="45"/>
  <c r="Q203" i="45" s="1"/>
  <c r="N204" i="45"/>
  <c r="O204" i="45" s="1"/>
  <c r="P204" i="45"/>
  <c r="Q204" i="45" s="1"/>
  <c r="N205" i="45"/>
  <c r="O205" i="45" s="1"/>
  <c r="P205" i="45"/>
  <c r="Q205" i="45" s="1"/>
  <c r="N206" i="45"/>
  <c r="O206" i="45" s="1"/>
  <c r="P206" i="45"/>
  <c r="Q206" i="45" s="1"/>
  <c r="N207" i="45"/>
  <c r="O207" i="45"/>
  <c r="P207" i="45"/>
  <c r="Q207" i="45" s="1"/>
  <c r="N208" i="45"/>
  <c r="O208" i="45" s="1"/>
  <c r="P208" i="45"/>
  <c r="Q208" i="45" s="1"/>
  <c r="N209" i="45"/>
  <c r="O209" i="45" s="1"/>
  <c r="P209" i="45"/>
  <c r="Q209" i="45"/>
  <c r="N210" i="45"/>
  <c r="O210" i="45"/>
  <c r="P210" i="45"/>
  <c r="Q210" i="45" s="1"/>
  <c r="N211" i="45"/>
  <c r="O211" i="45" s="1"/>
  <c r="P211" i="45"/>
  <c r="Q211" i="45" s="1"/>
  <c r="N212" i="45"/>
  <c r="O212" i="45" s="1"/>
  <c r="P212" i="45"/>
  <c r="Q212" i="45"/>
  <c r="N213" i="45"/>
  <c r="O213" i="45"/>
  <c r="P213" i="45"/>
  <c r="Q213" i="45"/>
  <c r="N214" i="45"/>
  <c r="O214" i="45" s="1"/>
  <c r="P214" i="45"/>
  <c r="Q214" i="45" s="1"/>
  <c r="N215" i="45"/>
  <c r="O215" i="45" s="1"/>
  <c r="P215" i="45"/>
  <c r="Q215" i="45"/>
  <c r="N216" i="45"/>
  <c r="O216" i="45" s="1"/>
  <c r="P216" i="45"/>
  <c r="Q216" i="45" s="1"/>
  <c r="N217" i="45"/>
  <c r="O217" i="45" s="1"/>
  <c r="P217" i="45"/>
  <c r="Q217" i="45" s="1"/>
  <c r="N218" i="45"/>
  <c r="O218" i="45" s="1"/>
  <c r="P218" i="45"/>
  <c r="Q218" i="45" s="1"/>
  <c r="N219" i="45"/>
  <c r="O219" i="45"/>
  <c r="P219" i="45"/>
  <c r="Q219" i="45" s="1"/>
  <c r="N220" i="45"/>
  <c r="O220" i="45" s="1"/>
  <c r="P220" i="45"/>
  <c r="Q220" i="45" s="1"/>
  <c r="N221" i="45"/>
  <c r="O221" i="45" s="1"/>
  <c r="P221" i="45"/>
  <c r="Q221" i="45" s="1"/>
  <c r="N222" i="45"/>
  <c r="O222" i="45" s="1"/>
  <c r="P222" i="45"/>
  <c r="Q222" i="45" s="1"/>
  <c r="N223" i="45"/>
  <c r="O223" i="45" s="1"/>
  <c r="P223" i="45"/>
  <c r="Q223" i="45" s="1"/>
  <c r="N224" i="45"/>
  <c r="O224" i="45" s="1"/>
  <c r="P224" i="45"/>
  <c r="Q224" i="45"/>
  <c r="N225" i="45"/>
  <c r="O225" i="45"/>
  <c r="P225" i="45"/>
  <c r="Q225" i="45" s="1"/>
  <c r="N226" i="45"/>
  <c r="O226" i="45" s="1"/>
  <c r="P226" i="45"/>
  <c r="Q226" i="45" s="1"/>
  <c r="N227" i="45"/>
  <c r="O227" i="45" s="1"/>
  <c r="P227" i="45"/>
  <c r="Q227" i="45" s="1"/>
  <c r="N228" i="45"/>
  <c r="O228" i="45" s="1"/>
  <c r="P228" i="45"/>
  <c r="Q228" i="45" s="1"/>
  <c r="N229" i="45"/>
  <c r="O229" i="45" s="1"/>
  <c r="P229" i="45"/>
  <c r="Q229" i="45" s="1"/>
  <c r="N230" i="45"/>
  <c r="O230" i="45"/>
  <c r="P230" i="45"/>
  <c r="Q230" i="45" s="1"/>
  <c r="N231" i="45"/>
  <c r="O231" i="45" s="1"/>
  <c r="P231" i="45"/>
  <c r="Q231" i="45" s="1"/>
  <c r="N232" i="45"/>
  <c r="O232" i="45" s="1"/>
  <c r="P232" i="45"/>
  <c r="Q232" i="45" s="1"/>
  <c r="N233" i="45"/>
  <c r="O233" i="45" s="1"/>
  <c r="P233" i="45"/>
  <c r="Q233" i="45"/>
  <c r="N234" i="45"/>
  <c r="O234" i="45" s="1"/>
  <c r="P234" i="45"/>
  <c r="Q234" i="45" s="1"/>
  <c r="N235" i="45"/>
  <c r="O235" i="45" s="1"/>
  <c r="P235" i="45"/>
  <c r="Q235" i="45" s="1"/>
  <c r="N236" i="45"/>
  <c r="O236" i="45" s="1"/>
  <c r="P236" i="45"/>
  <c r="Q236" i="45" s="1"/>
  <c r="N237" i="45"/>
  <c r="O237" i="45" s="1"/>
  <c r="P237" i="45"/>
  <c r="Q237" i="45" s="1"/>
  <c r="N238" i="45"/>
  <c r="O238" i="45" s="1"/>
  <c r="P238" i="45"/>
  <c r="Q238" i="45" s="1"/>
  <c r="N239" i="45"/>
  <c r="O239" i="45" s="1"/>
  <c r="P239" i="45"/>
  <c r="Q239" i="45" s="1"/>
  <c r="N240" i="45"/>
  <c r="O240" i="45" s="1"/>
  <c r="P240" i="45"/>
  <c r="Q240" i="45"/>
  <c r="N241" i="45"/>
  <c r="O241" i="45" s="1"/>
  <c r="P241" i="45"/>
  <c r="Q241" i="45" s="1"/>
  <c r="N242" i="45"/>
  <c r="O242" i="45"/>
  <c r="P242" i="45"/>
  <c r="Q242" i="45" s="1"/>
  <c r="N243" i="45"/>
  <c r="O243" i="45" s="1"/>
  <c r="P243" i="45"/>
  <c r="Q243" i="45" s="1"/>
  <c r="N244" i="45"/>
  <c r="O244" i="45" s="1"/>
  <c r="P244" i="45"/>
  <c r="Q244" i="45" s="1"/>
  <c r="N245" i="45"/>
  <c r="O245" i="45" s="1"/>
  <c r="P245" i="45"/>
  <c r="Q245" i="45" s="1"/>
  <c r="N246" i="45"/>
  <c r="O246" i="45" s="1"/>
  <c r="P246" i="45"/>
  <c r="Q246" i="45" s="1"/>
  <c r="N247" i="45"/>
  <c r="O247" i="45" s="1"/>
  <c r="P247" i="45"/>
  <c r="Q247" i="45" s="1"/>
  <c r="N248" i="45"/>
  <c r="O248" i="45" s="1"/>
  <c r="P248" i="45"/>
  <c r="Q248" i="45" s="1"/>
  <c r="N249" i="45"/>
  <c r="O249" i="45" s="1"/>
  <c r="P249" i="45"/>
  <c r="Q249" i="45" s="1"/>
  <c r="N250" i="45"/>
  <c r="O250" i="45" s="1"/>
  <c r="P250" i="45"/>
  <c r="Q250" i="45" s="1"/>
  <c r="N251" i="45"/>
  <c r="O251" i="45" s="1"/>
  <c r="P251" i="45"/>
  <c r="Q251" i="45"/>
  <c r="N252" i="45"/>
  <c r="O252" i="45" s="1"/>
  <c r="P252" i="45"/>
  <c r="Q252" i="45" s="1"/>
  <c r="N253" i="45"/>
  <c r="O253" i="45" s="1"/>
  <c r="P253" i="45"/>
  <c r="Q253" i="45" s="1"/>
  <c r="N254" i="45"/>
  <c r="O254" i="45" s="1"/>
  <c r="P254" i="45"/>
  <c r="Q254" i="45" s="1"/>
  <c r="N255" i="45"/>
  <c r="O255" i="45" s="1"/>
  <c r="P255" i="45"/>
  <c r="Q255" i="45" s="1"/>
  <c r="N256" i="45"/>
  <c r="O256" i="45" s="1"/>
  <c r="P256" i="45"/>
  <c r="Q256" i="45" s="1"/>
  <c r="N257" i="45"/>
  <c r="O257" i="45" s="1"/>
  <c r="P257" i="45"/>
  <c r="Q257" i="45" s="1"/>
  <c r="N258" i="45"/>
  <c r="O258" i="45" s="1"/>
  <c r="P258" i="45"/>
  <c r="Q258" i="45"/>
  <c r="N259" i="45"/>
  <c r="O259" i="45" s="1"/>
  <c r="P259" i="45"/>
  <c r="Q259" i="45" s="1"/>
  <c r="N260" i="45"/>
  <c r="O260" i="45"/>
  <c r="P260" i="45"/>
  <c r="Q260" i="45" s="1"/>
  <c r="N261" i="45"/>
  <c r="O261" i="45" s="1"/>
  <c r="P261" i="45"/>
  <c r="Q261" i="45" s="1"/>
  <c r="N262" i="45"/>
  <c r="O262" i="45" s="1"/>
  <c r="P262" i="45"/>
  <c r="Q262" i="45" s="1"/>
  <c r="N263" i="45"/>
  <c r="O263" i="45" s="1"/>
  <c r="P263" i="45"/>
  <c r="Q263" i="45" s="1"/>
  <c r="N264" i="45"/>
  <c r="O264" i="45" s="1"/>
  <c r="P264" i="45"/>
  <c r="Q264" i="45" s="1"/>
  <c r="N265" i="45"/>
  <c r="O265" i="45" s="1"/>
  <c r="P265" i="45"/>
  <c r="Q265" i="45" s="1"/>
  <c r="N266" i="45"/>
  <c r="O266" i="45" s="1"/>
  <c r="P266" i="45"/>
  <c r="Q266" i="45" s="1"/>
  <c r="N267" i="45"/>
  <c r="O267" i="45" s="1"/>
  <c r="P267" i="45"/>
  <c r="Q267" i="45" s="1"/>
  <c r="N268" i="45"/>
  <c r="O268" i="45" s="1"/>
  <c r="P268" i="45"/>
  <c r="Q268" i="45" s="1"/>
  <c r="N269" i="45"/>
  <c r="O269" i="45" s="1"/>
  <c r="P269" i="45"/>
  <c r="Q269" i="45"/>
  <c r="N270" i="45"/>
  <c r="O270" i="45" s="1"/>
  <c r="P270" i="45"/>
  <c r="Q270" i="45" s="1"/>
  <c r="N271" i="45"/>
  <c r="O271" i="45" s="1"/>
  <c r="P271" i="45"/>
  <c r="Q271" i="45" s="1"/>
  <c r="N272" i="45"/>
  <c r="O272" i="45" s="1"/>
  <c r="P272" i="45"/>
  <c r="Q272" i="45"/>
  <c r="N273" i="45"/>
  <c r="O273" i="45" s="1"/>
  <c r="P273" i="45"/>
  <c r="Q273" i="45"/>
  <c r="N274" i="45"/>
  <c r="O274" i="45" s="1"/>
  <c r="P274" i="45"/>
  <c r="Q274" i="45" s="1"/>
  <c r="N275" i="45"/>
  <c r="O275" i="45"/>
  <c r="P275" i="45"/>
  <c r="Q275" i="45"/>
  <c r="N276" i="45"/>
  <c r="O276" i="45" s="1"/>
  <c r="P276" i="45"/>
  <c r="Q276" i="45"/>
  <c r="N277" i="45"/>
  <c r="O277" i="45" s="1"/>
  <c r="P277" i="45"/>
  <c r="Q277" i="45" s="1"/>
  <c r="N278" i="45"/>
  <c r="O278" i="45" s="1"/>
  <c r="P278" i="45"/>
  <c r="Q278" i="45" s="1"/>
  <c r="N279" i="45"/>
  <c r="O279" i="45" s="1"/>
  <c r="P279" i="45"/>
  <c r="Q279" i="45"/>
  <c r="N280" i="45"/>
  <c r="O280" i="45" s="1"/>
  <c r="P280" i="45"/>
  <c r="Q280" i="45" s="1"/>
  <c r="N281" i="45"/>
  <c r="O281" i="45" s="1"/>
  <c r="P281" i="45"/>
  <c r="Q281" i="45"/>
  <c r="N282" i="45"/>
  <c r="O282" i="45" s="1"/>
  <c r="P282" i="45"/>
  <c r="Q282" i="45" s="1"/>
  <c r="N283" i="45"/>
  <c r="O283" i="45" s="1"/>
  <c r="P283" i="45"/>
  <c r="Q283" i="45" s="1"/>
  <c r="N284" i="45"/>
  <c r="O284" i="45" s="1"/>
  <c r="P284" i="45"/>
  <c r="Q284" i="45"/>
  <c r="N285" i="45"/>
  <c r="O285" i="45" s="1"/>
  <c r="P285" i="45"/>
  <c r="Q285" i="45"/>
  <c r="N286" i="45"/>
  <c r="O286" i="45" s="1"/>
  <c r="P286" i="45"/>
  <c r="Q286" i="45" s="1"/>
  <c r="N287" i="45"/>
  <c r="O287" i="45"/>
  <c r="P287" i="45"/>
  <c r="Q287" i="45"/>
  <c r="N288" i="45"/>
  <c r="O288" i="45" s="1"/>
  <c r="P288" i="45"/>
  <c r="Q288" i="45"/>
  <c r="N289" i="45"/>
  <c r="O289" i="45" s="1"/>
  <c r="P289" i="45"/>
  <c r="Q289" i="45" s="1"/>
  <c r="N290" i="45"/>
  <c r="O290" i="45" s="1"/>
  <c r="P290" i="45"/>
  <c r="Q290" i="45" s="1"/>
  <c r="N291" i="45"/>
  <c r="O291" i="45" s="1"/>
  <c r="P291" i="45"/>
  <c r="Q291" i="45"/>
  <c r="N292" i="45"/>
  <c r="O292" i="45" s="1"/>
  <c r="P292" i="45"/>
  <c r="Q292" i="45" s="1"/>
  <c r="N293" i="45"/>
  <c r="O293" i="45" s="1"/>
  <c r="P293" i="45"/>
  <c r="Q293" i="45"/>
  <c r="N294" i="45"/>
  <c r="O294" i="45" s="1"/>
  <c r="P294" i="45"/>
  <c r="Q294" i="45" s="1"/>
  <c r="N295" i="45"/>
  <c r="O295" i="45" s="1"/>
  <c r="P295" i="45"/>
  <c r="Q295" i="45"/>
  <c r="N296" i="45"/>
  <c r="O296" i="45" s="1"/>
  <c r="P296" i="45"/>
  <c r="Q296" i="45" s="1"/>
  <c r="N297" i="45"/>
  <c r="O297" i="45" s="1"/>
  <c r="P297" i="45"/>
  <c r="Q297" i="45" s="1"/>
  <c r="N298" i="45"/>
  <c r="O298" i="45" s="1"/>
  <c r="P298" i="45"/>
  <c r="Q298" i="45"/>
  <c r="N299" i="45"/>
  <c r="O299" i="45"/>
  <c r="P299" i="45"/>
  <c r="Q299" i="45" s="1"/>
  <c r="N300" i="45"/>
  <c r="O300" i="45" s="1"/>
  <c r="P300" i="45"/>
  <c r="Q300" i="45"/>
  <c r="N301" i="45"/>
  <c r="O301" i="45" s="1"/>
  <c r="P301" i="45"/>
  <c r="Q301" i="45" s="1"/>
  <c r="N302" i="45"/>
  <c r="O302" i="45"/>
  <c r="P302" i="45"/>
  <c r="Q302" i="45"/>
  <c r="N303" i="45"/>
  <c r="O303" i="45" s="1"/>
  <c r="P303" i="45"/>
  <c r="Q303" i="45"/>
  <c r="N304" i="45"/>
  <c r="O304" i="45" s="1"/>
  <c r="P304" i="45"/>
  <c r="Q304" i="45"/>
  <c r="N305" i="45"/>
  <c r="O305" i="45" s="1"/>
  <c r="P305" i="45"/>
  <c r="Q305" i="45"/>
  <c r="N306" i="45"/>
  <c r="O306" i="45" s="1"/>
  <c r="P306" i="45"/>
  <c r="Q306" i="45"/>
  <c r="N307" i="45"/>
  <c r="O307" i="45" s="1"/>
  <c r="P307" i="45"/>
  <c r="Q307" i="45" s="1"/>
  <c r="N308" i="45"/>
  <c r="O308" i="45"/>
  <c r="P308" i="45"/>
  <c r="Q308" i="45" s="1"/>
  <c r="N309" i="45"/>
  <c r="O309" i="45" s="1"/>
  <c r="P309" i="45"/>
  <c r="Q309" i="45" s="1"/>
  <c r="N310" i="45"/>
  <c r="O310" i="45" s="1"/>
  <c r="P310" i="45"/>
  <c r="Q310" i="45" s="1"/>
  <c r="N311" i="45"/>
  <c r="O311" i="45" s="1"/>
  <c r="P311" i="45"/>
  <c r="Q311" i="45"/>
  <c r="N312" i="45"/>
  <c r="O312" i="45" s="1"/>
  <c r="P312" i="45"/>
  <c r="Q312" i="45" s="1"/>
  <c r="N313" i="45"/>
  <c r="O313" i="45" s="1"/>
  <c r="P313" i="45"/>
  <c r="Q313" i="45"/>
  <c r="N314" i="45"/>
  <c r="O314" i="45" s="1"/>
  <c r="P314" i="45"/>
  <c r="Q314" i="45" s="1"/>
  <c r="N315" i="45"/>
  <c r="O315" i="45" s="1"/>
  <c r="P315" i="45"/>
  <c r="Q315" i="45"/>
  <c r="N316" i="45"/>
  <c r="O316" i="45" s="1"/>
  <c r="P316" i="45"/>
  <c r="Q316" i="45"/>
  <c r="N317" i="45"/>
  <c r="O317" i="45"/>
  <c r="P317" i="45"/>
  <c r="Q317" i="45" s="1"/>
  <c r="N318" i="45"/>
  <c r="O318" i="45" s="1"/>
  <c r="P318" i="45"/>
  <c r="Q318" i="45"/>
  <c r="N319" i="45"/>
  <c r="O319" i="45" s="1"/>
  <c r="P319" i="45"/>
  <c r="Q319" i="45" s="1"/>
  <c r="N320" i="45"/>
  <c r="O320" i="45"/>
  <c r="P320" i="45"/>
  <c r="Q320" i="45"/>
  <c r="N321" i="45"/>
  <c r="O321" i="45" s="1"/>
  <c r="P321" i="45"/>
  <c r="Q321" i="45"/>
  <c r="N322" i="45"/>
  <c r="O322" i="45" s="1"/>
  <c r="P322" i="45"/>
  <c r="Q322" i="45"/>
  <c r="N323" i="45"/>
  <c r="O323" i="45" s="1"/>
  <c r="P323" i="45"/>
  <c r="Q323" i="45"/>
  <c r="N324" i="45"/>
  <c r="O324" i="45" s="1"/>
  <c r="P324" i="45"/>
  <c r="Q324" i="45" s="1"/>
  <c r="N325" i="45"/>
  <c r="O325" i="45" s="1"/>
  <c r="P325" i="45"/>
  <c r="Q325" i="45" s="1"/>
  <c r="N326" i="45"/>
  <c r="O326" i="45"/>
  <c r="P326" i="45"/>
  <c r="Q326" i="45" s="1"/>
  <c r="N327" i="45"/>
  <c r="O327" i="45" s="1"/>
  <c r="P327" i="45"/>
  <c r="Q327" i="45" s="1"/>
  <c r="N328" i="45"/>
  <c r="O328" i="45" s="1"/>
  <c r="P328" i="45"/>
  <c r="Q328" i="45" s="1"/>
  <c r="N329" i="45"/>
  <c r="O329" i="45" s="1"/>
  <c r="P329" i="45"/>
  <c r="Q329" i="45"/>
  <c r="N330" i="45"/>
  <c r="O330" i="45" s="1"/>
  <c r="P330" i="45"/>
  <c r="Q330" i="45" s="1"/>
  <c r="N331" i="45"/>
  <c r="O331" i="45" s="1"/>
  <c r="P331" i="45"/>
  <c r="Q331" i="45"/>
  <c r="N332" i="45"/>
  <c r="O332" i="45" s="1"/>
  <c r="P332" i="45"/>
  <c r="Q332" i="45" s="1"/>
  <c r="N333" i="45"/>
  <c r="O333" i="45" s="1"/>
  <c r="P333" i="45"/>
  <c r="Q333" i="45"/>
  <c r="N334" i="45"/>
  <c r="O334" i="45" s="1"/>
  <c r="P334" i="45"/>
  <c r="Q334" i="45"/>
  <c r="N335" i="45"/>
  <c r="O335" i="45"/>
  <c r="P335" i="45"/>
  <c r="Q335" i="45" s="1"/>
  <c r="N336" i="45"/>
  <c r="O336" i="45" s="1"/>
  <c r="P336" i="45"/>
  <c r="Q336" i="45"/>
  <c r="N337" i="45"/>
  <c r="O337" i="45" s="1"/>
  <c r="P337" i="45"/>
  <c r="Q337" i="45" s="1"/>
  <c r="N338" i="45"/>
  <c r="O338" i="45"/>
  <c r="P338" i="45"/>
  <c r="Q338" i="45"/>
  <c r="N339" i="45"/>
  <c r="O339" i="45" s="1"/>
  <c r="P339" i="45"/>
  <c r="Q339" i="45"/>
  <c r="N340" i="45"/>
  <c r="O340" i="45" s="1"/>
  <c r="P340" i="45"/>
  <c r="Q340" i="45"/>
  <c r="N341" i="45"/>
  <c r="O341" i="45" s="1"/>
  <c r="P341" i="45"/>
  <c r="Q341" i="45"/>
  <c r="N342" i="45"/>
  <c r="O342" i="45" s="1"/>
  <c r="P342" i="45"/>
  <c r="Q342" i="45"/>
  <c r="N343" i="45"/>
  <c r="O343" i="45" s="1"/>
  <c r="P343" i="45"/>
  <c r="Q343" i="45" s="1"/>
  <c r="N344" i="45"/>
  <c r="O344" i="45"/>
  <c r="P344" i="45"/>
  <c r="Q344" i="45" s="1"/>
  <c r="N345" i="45"/>
  <c r="O345" i="45" s="1"/>
  <c r="P345" i="45"/>
  <c r="Q345" i="45" s="1"/>
  <c r="N346" i="45"/>
  <c r="O346" i="45" s="1"/>
  <c r="P346" i="45"/>
  <c r="Q346" i="45" s="1"/>
  <c r="N347" i="45"/>
  <c r="O347" i="45" s="1"/>
  <c r="P347" i="45"/>
  <c r="Q347" i="45"/>
  <c r="N348" i="45"/>
  <c r="O348" i="45" s="1"/>
  <c r="P348" i="45"/>
  <c r="Q348" i="45" s="1"/>
  <c r="N349" i="45"/>
  <c r="O349" i="45" s="1"/>
  <c r="P349" i="45"/>
  <c r="Q349" i="45"/>
  <c r="N350" i="45"/>
  <c r="O350" i="45" s="1"/>
  <c r="P350" i="45"/>
  <c r="Q350" i="45" s="1"/>
  <c r="N351" i="45"/>
  <c r="O351" i="45" s="1"/>
  <c r="P351" i="45"/>
  <c r="Q351" i="45"/>
  <c r="N352" i="45"/>
  <c r="O352" i="45" s="1"/>
  <c r="P352" i="45"/>
  <c r="Q352" i="45"/>
  <c r="N353" i="45"/>
  <c r="O353" i="45"/>
  <c r="P353" i="45"/>
  <c r="Q353" i="45" s="1"/>
  <c r="N354" i="45"/>
  <c r="O354" i="45" s="1"/>
  <c r="P354" i="45"/>
  <c r="Q354" i="45"/>
  <c r="N355" i="45"/>
  <c r="O355" i="45" s="1"/>
  <c r="P355" i="45"/>
  <c r="Q355" i="45" s="1"/>
  <c r="N356" i="45"/>
  <c r="O356" i="45"/>
  <c r="P356" i="45"/>
  <c r="Q356" i="45"/>
  <c r="N357" i="45"/>
  <c r="O357" i="45" s="1"/>
  <c r="P357" i="45"/>
  <c r="Q357" i="45"/>
  <c r="N358" i="45"/>
  <c r="O358" i="45" s="1"/>
  <c r="P358" i="45"/>
  <c r="Q358" i="45"/>
  <c r="N359" i="45"/>
  <c r="O359" i="45" s="1"/>
  <c r="P359" i="45"/>
  <c r="Q359" i="45"/>
  <c r="N360" i="45"/>
  <c r="O360" i="45" s="1"/>
  <c r="P360" i="45"/>
  <c r="Q360" i="45"/>
  <c r="N361" i="45"/>
  <c r="O361" i="45" s="1"/>
  <c r="P361" i="45"/>
  <c r="Q361" i="45" s="1"/>
  <c r="N362" i="45"/>
  <c r="O362" i="45"/>
  <c r="P362" i="45"/>
  <c r="Q362" i="45" s="1"/>
  <c r="N363" i="45"/>
  <c r="O363" i="45" s="1"/>
  <c r="P363" i="45"/>
  <c r="Q363" i="45" s="1"/>
  <c r="N364" i="45"/>
  <c r="O364" i="45" s="1"/>
  <c r="P364" i="45"/>
  <c r="Q364" i="45" s="1"/>
  <c r="N365" i="45"/>
  <c r="O365" i="45" s="1"/>
  <c r="P365" i="45"/>
  <c r="Q365" i="45"/>
  <c r="N366" i="45"/>
  <c r="O366" i="45" s="1"/>
  <c r="P366" i="45"/>
  <c r="Q366" i="45" s="1"/>
  <c r="N367" i="45"/>
  <c r="O367" i="45" s="1"/>
  <c r="P367" i="45"/>
  <c r="Q367" i="45"/>
  <c r="N368" i="45"/>
  <c r="O368" i="45" s="1"/>
  <c r="P368" i="45"/>
  <c r="Q368" i="45" s="1"/>
  <c r="N369" i="45"/>
  <c r="O369" i="45" s="1"/>
  <c r="P369" i="45"/>
  <c r="Q369" i="45" s="1"/>
  <c r="N370" i="45"/>
  <c r="O370" i="45" s="1"/>
  <c r="P370" i="45"/>
  <c r="Q370" i="45"/>
  <c r="N371" i="45"/>
  <c r="O371" i="45"/>
  <c r="P371" i="45"/>
  <c r="Q371" i="45" s="1"/>
  <c r="N372" i="45"/>
  <c r="O372" i="45" s="1"/>
  <c r="P372" i="45"/>
  <c r="Q372" i="45"/>
  <c r="N373" i="45"/>
  <c r="O373" i="45" s="1"/>
  <c r="P373" i="45"/>
  <c r="Q373" i="45" s="1"/>
  <c r="N374" i="45"/>
  <c r="O374" i="45"/>
  <c r="P374" i="45"/>
  <c r="Q374" i="45"/>
  <c r="N375" i="45"/>
  <c r="O375" i="45" s="1"/>
  <c r="P375" i="45"/>
  <c r="Q375" i="45"/>
  <c r="N376" i="45"/>
  <c r="O376" i="45" s="1"/>
  <c r="P376" i="45"/>
  <c r="Q376" i="45"/>
  <c r="N377" i="45"/>
  <c r="O377" i="45" s="1"/>
  <c r="P377" i="45"/>
  <c r="Q377" i="45"/>
  <c r="N378" i="45"/>
  <c r="O378" i="45" s="1"/>
  <c r="P378" i="45"/>
  <c r="Q378" i="45"/>
  <c r="N379" i="45"/>
  <c r="O379" i="45" s="1"/>
  <c r="P379" i="45"/>
  <c r="Q379" i="45" s="1"/>
  <c r="N380" i="45"/>
  <c r="O380" i="45"/>
  <c r="P380" i="45"/>
  <c r="Q380" i="45" s="1"/>
  <c r="N381" i="45"/>
  <c r="O381" i="45" s="1"/>
  <c r="P381" i="45"/>
  <c r="Q381" i="45"/>
  <c r="N382" i="45"/>
  <c r="O382" i="45" s="1"/>
  <c r="P382" i="45"/>
  <c r="Q382" i="45" s="1"/>
  <c r="N383" i="45"/>
  <c r="O383" i="45" s="1"/>
  <c r="P383" i="45"/>
  <c r="Q383" i="45"/>
  <c r="N384" i="45"/>
  <c r="O384" i="45" s="1"/>
  <c r="P384" i="45"/>
  <c r="Q384" i="45" s="1"/>
  <c r="N385" i="45"/>
  <c r="O385" i="45" s="1"/>
  <c r="P385" i="45"/>
  <c r="Q385" i="45"/>
  <c r="N386" i="45"/>
  <c r="O386" i="45" s="1"/>
  <c r="P386" i="45"/>
  <c r="Q386" i="45" s="1"/>
  <c r="N387" i="45"/>
  <c r="O387" i="45" s="1"/>
  <c r="P387" i="45"/>
  <c r="Q387" i="45"/>
  <c r="N388" i="45"/>
  <c r="O388" i="45" s="1"/>
  <c r="P388" i="45"/>
  <c r="Q388" i="45"/>
  <c r="N389" i="45"/>
  <c r="O389" i="45"/>
  <c r="P389" i="45"/>
  <c r="Q389" i="45" s="1"/>
  <c r="N390" i="45"/>
  <c r="O390" i="45" s="1"/>
  <c r="P390" i="45"/>
  <c r="Q390" i="45"/>
  <c r="N391" i="45"/>
  <c r="O391" i="45" s="1"/>
  <c r="P391" i="45"/>
  <c r="Q391" i="45" s="1"/>
  <c r="N392" i="45"/>
  <c r="O392" i="45"/>
  <c r="P392" i="45"/>
  <c r="Q392" i="45"/>
  <c r="N393" i="45"/>
  <c r="O393" i="45" s="1"/>
  <c r="P393" i="45"/>
  <c r="Q393" i="45"/>
  <c r="N394" i="45"/>
  <c r="O394" i="45" s="1"/>
  <c r="P394" i="45"/>
  <c r="Q394" i="45"/>
  <c r="N395" i="45"/>
  <c r="O395" i="45" s="1"/>
  <c r="P395" i="45"/>
  <c r="Q395" i="45"/>
  <c r="N396" i="45"/>
  <c r="O396" i="45" s="1"/>
  <c r="P396" i="45"/>
  <c r="Q396" i="45" s="1"/>
  <c r="N397" i="45"/>
  <c r="O397" i="45" s="1"/>
  <c r="P397" i="45"/>
  <c r="Q397" i="45" s="1"/>
  <c r="N398" i="45"/>
  <c r="O398" i="45"/>
  <c r="P398" i="45"/>
  <c r="Q398" i="45" s="1"/>
  <c r="N399" i="45"/>
  <c r="O399" i="45" s="1"/>
  <c r="P399" i="45"/>
  <c r="Q399" i="45"/>
  <c r="N400" i="45"/>
  <c r="O400" i="45" s="1"/>
  <c r="P400" i="45"/>
  <c r="Q400" i="45" s="1"/>
  <c r="N401" i="45"/>
  <c r="O401" i="45" s="1"/>
  <c r="P401" i="45"/>
  <c r="Q401" i="45"/>
  <c r="N402" i="45"/>
  <c r="O402" i="45" s="1"/>
  <c r="P402" i="45"/>
  <c r="Q402" i="45" s="1"/>
  <c r="N403" i="45"/>
  <c r="O403" i="45" s="1"/>
  <c r="P403" i="45"/>
  <c r="Q403" i="45"/>
  <c r="N404" i="45"/>
  <c r="O404" i="45" s="1"/>
  <c r="P404" i="45"/>
  <c r="Q404" i="45" s="1"/>
  <c r="N405" i="45"/>
  <c r="O405" i="45" s="1"/>
  <c r="P405" i="45"/>
  <c r="Q405" i="45"/>
  <c r="N406" i="45"/>
  <c r="O406" i="45" s="1"/>
  <c r="P406" i="45"/>
  <c r="Q406" i="45"/>
  <c r="N407" i="45"/>
  <c r="O407" i="45"/>
  <c r="P407" i="45"/>
  <c r="Q407" i="45" s="1"/>
  <c r="N408" i="45"/>
  <c r="O408" i="45" s="1"/>
  <c r="P408" i="45"/>
  <c r="Q408" i="45"/>
  <c r="N409" i="45"/>
  <c r="O409" i="45" s="1"/>
  <c r="P409" i="45"/>
  <c r="Q409" i="45" s="1"/>
  <c r="N410" i="45"/>
  <c r="O410" i="45"/>
  <c r="P410" i="45"/>
  <c r="Q410" i="45"/>
  <c r="N411" i="45"/>
  <c r="O411" i="45" s="1"/>
  <c r="P411" i="45"/>
  <c r="Q411" i="45"/>
  <c r="N412" i="45"/>
  <c r="O412" i="45" s="1"/>
  <c r="P412" i="45"/>
  <c r="Q412" i="45"/>
  <c r="N413" i="45"/>
  <c r="O413" i="45" s="1"/>
  <c r="P413" i="45"/>
  <c r="Q413" i="45"/>
  <c r="N414" i="45"/>
  <c r="O414" i="45" s="1"/>
  <c r="P414" i="45"/>
  <c r="Q414" i="45"/>
  <c r="N415" i="45"/>
  <c r="O415" i="45" s="1"/>
  <c r="P415" i="45"/>
  <c r="Q415" i="45" s="1"/>
  <c r="N416" i="45"/>
  <c r="O416" i="45"/>
  <c r="P416" i="45"/>
  <c r="Q416" i="45" s="1"/>
  <c r="N417" i="45"/>
  <c r="O417" i="45" s="1"/>
  <c r="P417" i="45"/>
  <c r="Q417" i="45" s="1"/>
  <c r="N418" i="45"/>
  <c r="O418" i="45" s="1"/>
  <c r="P418" i="45"/>
  <c r="Q418" i="45"/>
  <c r="N419" i="45"/>
  <c r="O419" i="45" s="1"/>
  <c r="P419" i="45"/>
  <c r="Q419" i="45"/>
  <c r="N420" i="45"/>
  <c r="O420" i="45" s="1"/>
  <c r="P420" i="45"/>
  <c r="Q420" i="45" s="1"/>
  <c r="N421" i="45"/>
  <c r="O421" i="45" s="1"/>
  <c r="P421" i="45"/>
  <c r="Q421" i="45"/>
  <c r="N422" i="45"/>
  <c r="O422" i="45"/>
  <c r="P422" i="45"/>
  <c r="Q422" i="45" s="1"/>
  <c r="N423" i="45"/>
  <c r="O423" i="45" s="1"/>
  <c r="P423" i="45"/>
  <c r="Q423" i="45"/>
  <c r="N424" i="45"/>
  <c r="O424" i="45" s="1"/>
  <c r="P424" i="45"/>
  <c r="Q424" i="45"/>
  <c r="N425" i="45"/>
  <c r="O425" i="45" s="1"/>
  <c r="P425" i="45"/>
  <c r="Q425" i="45" s="1"/>
  <c r="N426" i="45"/>
  <c r="O426" i="45" s="1"/>
  <c r="P426" i="45"/>
  <c r="Q426" i="45"/>
  <c r="N427" i="45"/>
  <c r="O427" i="45" s="1"/>
  <c r="P427" i="45"/>
  <c r="Q427" i="45" s="1"/>
  <c r="N428" i="45"/>
  <c r="O428" i="45"/>
  <c r="P428" i="45"/>
  <c r="Q428" i="45" s="1"/>
  <c r="N429" i="45"/>
  <c r="O429" i="45" s="1"/>
  <c r="P429" i="45"/>
  <c r="Q429" i="45" s="1"/>
  <c r="N430" i="45"/>
  <c r="O430" i="45" s="1"/>
  <c r="P430" i="45"/>
  <c r="Q430" i="45"/>
  <c r="N431" i="45"/>
  <c r="O431" i="45" s="1"/>
  <c r="P431" i="45"/>
  <c r="Q431" i="45"/>
  <c r="N432" i="45"/>
  <c r="O432" i="45" s="1"/>
  <c r="P432" i="45"/>
  <c r="Q432" i="45" s="1"/>
  <c r="N433" i="45"/>
  <c r="O433" i="45" s="1"/>
  <c r="P433" i="45"/>
  <c r="Q433" i="45" s="1"/>
  <c r="N434" i="45"/>
  <c r="O434" i="45"/>
  <c r="P434" i="45"/>
  <c r="Q434" i="45" s="1"/>
  <c r="N435" i="45"/>
  <c r="O435" i="45" s="1"/>
  <c r="P435" i="45"/>
  <c r="Q435" i="45"/>
  <c r="N436" i="45"/>
  <c r="O436" i="45" s="1"/>
  <c r="P436" i="45"/>
  <c r="Q436" i="45"/>
  <c r="N437" i="45"/>
  <c r="O437" i="45" s="1"/>
  <c r="P437" i="45"/>
  <c r="Q437" i="45"/>
  <c r="N438" i="45"/>
  <c r="O438" i="45" s="1"/>
  <c r="P438" i="45"/>
  <c r="Q438" i="45"/>
  <c r="N439" i="45"/>
  <c r="O439" i="45"/>
  <c r="P439" i="45"/>
  <c r="Q439" i="45"/>
  <c r="N440" i="45"/>
  <c r="O440" i="45" s="1"/>
  <c r="P440" i="45"/>
  <c r="Q440" i="45" s="1"/>
  <c r="N441" i="45"/>
  <c r="O441" i="45" s="1"/>
  <c r="P441" i="45"/>
  <c r="Q441" i="45"/>
  <c r="N442" i="45"/>
  <c r="O442" i="45"/>
  <c r="P442" i="45"/>
  <c r="Q442" i="45"/>
  <c r="N443" i="45"/>
  <c r="O443" i="45" s="1"/>
  <c r="P443" i="45"/>
  <c r="Q443" i="45" s="1"/>
  <c r="N444" i="45"/>
  <c r="O444" i="45" s="1"/>
  <c r="P444" i="45"/>
  <c r="Q444" i="45"/>
  <c r="N445" i="45"/>
  <c r="O445" i="45" s="1"/>
  <c r="P445" i="45"/>
  <c r="Q445" i="45"/>
  <c r="N446" i="45"/>
  <c r="O446" i="45" s="1"/>
  <c r="P446" i="45"/>
  <c r="Q446" i="45"/>
  <c r="N447" i="45"/>
  <c r="O447" i="45" s="1"/>
  <c r="P447" i="45"/>
  <c r="Q447" i="45"/>
  <c r="N448" i="45"/>
  <c r="O448" i="45"/>
  <c r="P448" i="45"/>
  <c r="Q448" i="45" s="1"/>
  <c r="N449" i="45"/>
  <c r="O449" i="45" s="1"/>
  <c r="P449" i="45"/>
  <c r="Q449" i="45"/>
  <c r="N450" i="45"/>
  <c r="O450" i="45" s="1"/>
  <c r="P450" i="45"/>
  <c r="Q450" i="45"/>
  <c r="N451" i="45"/>
  <c r="O451" i="45"/>
  <c r="P451" i="45"/>
  <c r="Q451" i="45"/>
  <c r="N452" i="45"/>
  <c r="O452" i="45" s="1"/>
  <c r="P452" i="45"/>
  <c r="Q452" i="45"/>
  <c r="N453" i="45"/>
  <c r="O453" i="45" s="1"/>
  <c r="P453" i="45"/>
  <c r="Q453" i="45"/>
  <c r="N454" i="45"/>
  <c r="O454" i="45"/>
  <c r="P454" i="45"/>
  <c r="Q454" i="45"/>
  <c r="N455" i="45"/>
  <c r="O455" i="45" s="1"/>
  <c r="P455" i="45"/>
  <c r="Q455" i="45"/>
  <c r="N456" i="45"/>
  <c r="O456" i="45" s="1"/>
  <c r="P456" i="45"/>
  <c r="Q456" i="45"/>
  <c r="N457" i="45"/>
  <c r="O457" i="45"/>
  <c r="P457" i="45"/>
  <c r="Q457" i="45"/>
  <c r="N458" i="45"/>
  <c r="O458" i="45" s="1"/>
  <c r="P458" i="45"/>
  <c r="Q458" i="45" s="1"/>
  <c r="N459" i="45"/>
  <c r="O459" i="45" s="1"/>
  <c r="P459" i="45"/>
  <c r="Q459" i="45" s="1"/>
  <c r="N460" i="45"/>
  <c r="O460" i="45"/>
  <c r="P460" i="45"/>
  <c r="Q460" i="45"/>
  <c r="N461" i="45"/>
  <c r="O461" i="45" s="1"/>
  <c r="P461" i="45"/>
  <c r="Q461" i="45" s="1"/>
  <c r="N462" i="45"/>
  <c r="O462" i="45" s="1"/>
  <c r="P462" i="45"/>
  <c r="Q462" i="45"/>
  <c r="N463" i="45"/>
  <c r="O463" i="45" s="1"/>
  <c r="P463" i="45"/>
  <c r="Q463" i="45" s="1"/>
  <c r="N464" i="45"/>
  <c r="O464" i="45" s="1"/>
  <c r="P464" i="45"/>
  <c r="Q464" i="45"/>
  <c r="N465" i="45"/>
  <c r="O465" i="45" s="1"/>
  <c r="P465" i="45"/>
  <c r="Q465" i="45"/>
  <c r="N466" i="45"/>
  <c r="O466" i="45" s="1"/>
  <c r="P466" i="45"/>
  <c r="Q466" i="45" s="1"/>
  <c r="N467" i="45"/>
  <c r="O467" i="45" s="1"/>
  <c r="P467" i="45"/>
  <c r="Q467" i="45"/>
  <c r="N468" i="45"/>
  <c r="O468" i="45" s="1"/>
  <c r="P468" i="45"/>
  <c r="Q468" i="45"/>
  <c r="N469" i="45"/>
  <c r="O469" i="45"/>
  <c r="P469" i="45"/>
  <c r="Q469" i="45" s="1"/>
  <c r="N470" i="45"/>
  <c r="O470" i="45" s="1"/>
  <c r="P470" i="45"/>
  <c r="Q470" i="45"/>
  <c r="N471" i="45"/>
  <c r="O471" i="45" s="1"/>
  <c r="P471" i="45"/>
  <c r="Q471" i="45"/>
  <c r="N472" i="45"/>
  <c r="O472" i="45"/>
  <c r="P472" i="45"/>
  <c r="Q472" i="45"/>
  <c r="N473" i="45"/>
  <c r="O473" i="45" s="1"/>
  <c r="P473" i="45"/>
  <c r="Q473" i="45"/>
  <c r="N474" i="45"/>
  <c r="O474" i="45" s="1"/>
  <c r="P474" i="45"/>
  <c r="Q474" i="45" s="1"/>
  <c r="N475" i="45"/>
  <c r="O475" i="45" s="1"/>
  <c r="P475" i="45"/>
  <c r="Q475" i="45"/>
  <c r="N476" i="45"/>
  <c r="O476" i="45" s="1"/>
  <c r="P476" i="45"/>
  <c r="Q476" i="45" s="1"/>
  <c r="N477" i="45"/>
  <c r="O477" i="45" s="1"/>
  <c r="P477" i="45"/>
  <c r="Q477" i="45" s="1"/>
  <c r="N478" i="45"/>
  <c r="O478" i="45" s="1"/>
  <c r="P478" i="45"/>
  <c r="Q478" i="45" s="1"/>
  <c r="N479" i="45"/>
  <c r="O479" i="45" s="1"/>
  <c r="P479" i="45"/>
  <c r="Q479" i="45" s="1"/>
  <c r="N480" i="45"/>
  <c r="O480" i="45" s="1"/>
  <c r="P480" i="45"/>
  <c r="Q480" i="45" s="1"/>
  <c r="N481" i="45"/>
  <c r="O481" i="45" s="1"/>
  <c r="P481" i="45"/>
  <c r="Q481" i="45" s="1"/>
  <c r="N482" i="45"/>
  <c r="O482" i="45" s="1"/>
  <c r="P482" i="45"/>
  <c r="Q482" i="45"/>
  <c r="N483" i="45"/>
  <c r="O483" i="45" s="1"/>
  <c r="P483" i="45"/>
  <c r="Q483" i="45"/>
  <c r="N484" i="45"/>
  <c r="O484" i="45" s="1"/>
  <c r="P484" i="45"/>
  <c r="Q484" i="45" s="1"/>
  <c r="N485" i="45"/>
  <c r="O485" i="45" s="1"/>
  <c r="P485" i="45"/>
  <c r="Q485" i="45"/>
  <c r="N486" i="45"/>
  <c r="O486" i="45" s="1"/>
  <c r="P486" i="45"/>
  <c r="Q486" i="45"/>
  <c r="N487" i="45"/>
  <c r="O487" i="45"/>
  <c r="P487" i="45"/>
  <c r="Q487" i="45" s="1"/>
  <c r="N488" i="45"/>
  <c r="O488" i="45" s="1"/>
  <c r="P488" i="45"/>
  <c r="Q488" i="45"/>
  <c r="N489" i="45"/>
  <c r="O489" i="45" s="1"/>
  <c r="P489" i="45"/>
  <c r="Q489" i="45" s="1"/>
  <c r="N490" i="45"/>
  <c r="O490" i="45"/>
  <c r="P490" i="45"/>
  <c r="Q490" i="45"/>
  <c r="N491" i="45"/>
  <c r="O491" i="45" s="1"/>
  <c r="P491" i="45"/>
  <c r="Q491" i="45"/>
  <c r="N492" i="45"/>
  <c r="O492" i="45" s="1"/>
  <c r="P492" i="45"/>
  <c r="Q492" i="45" s="1"/>
  <c r="N493" i="45"/>
  <c r="O493" i="45" s="1"/>
  <c r="P493" i="45"/>
  <c r="Q493" i="45" s="1"/>
  <c r="N494" i="45"/>
  <c r="O494" i="45" s="1"/>
  <c r="P494" i="45"/>
  <c r="Q494" i="45" s="1"/>
  <c r="N495" i="45"/>
  <c r="O495" i="45" s="1"/>
  <c r="P495" i="45"/>
  <c r="Q495" i="45" s="1"/>
  <c r="N496" i="45"/>
  <c r="O496" i="45" s="1"/>
  <c r="P496" i="45"/>
  <c r="Q496" i="45" s="1"/>
  <c r="N497" i="45"/>
  <c r="O497" i="45" s="1"/>
  <c r="P497" i="45"/>
  <c r="Q497" i="45" s="1"/>
  <c r="N498" i="45"/>
  <c r="O498" i="45" s="1"/>
  <c r="P498" i="45"/>
  <c r="Q498" i="45" s="1"/>
  <c r="N499" i="45"/>
  <c r="O499" i="45" s="1"/>
  <c r="P499" i="45"/>
  <c r="Q499" i="45" s="1"/>
  <c r="N500" i="45"/>
  <c r="O500" i="45" s="1"/>
  <c r="P500" i="45"/>
  <c r="Q500" i="45"/>
  <c r="N501" i="45"/>
  <c r="O501" i="45" s="1"/>
  <c r="P501" i="45"/>
  <c r="Q501" i="45"/>
  <c r="N502" i="45"/>
  <c r="O502" i="45" s="1"/>
  <c r="P502" i="45"/>
  <c r="Q502" i="45" s="1"/>
  <c r="N503" i="45"/>
  <c r="O503" i="45" s="1"/>
  <c r="P503" i="45"/>
  <c r="Q503" i="45"/>
  <c r="N504" i="45"/>
  <c r="O504" i="45" s="1"/>
  <c r="P504" i="45"/>
  <c r="Q504" i="45" s="1"/>
  <c r="N505" i="45"/>
  <c r="O505" i="45"/>
  <c r="P505" i="45"/>
  <c r="Q505" i="45" s="1"/>
  <c r="N506" i="45"/>
  <c r="O506" i="45" s="1"/>
  <c r="P506" i="45"/>
  <c r="Q506" i="45"/>
  <c r="N507" i="45"/>
  <c r="O507" i="45" s="1"/>
  <c r="P507" i="45"/>
  <c r="Q507" i="45" s="1"/>
  <c r="N508" i="45"/>
  <c r="O508" i="45" s="1"/>
  <c r="P508" i="45"/>
  <c r="Q508" i="45"/>
  <c r="N509" i="45"/>
  <c r="O509" i="45" s="1"/>
  <c r="P509" i="45"/>
  <c r="Q509" i="45"/>
  <c r="N510" i="45"/>
  <c r="O510" i="45" s="1"/>
  <c r="P510" i="45"/>
  <c r="Q510" i="45" s="1"/>
  <c r="N511" i="45"/>
  <c r="O511" i="45" s="1"/>
  <c r="P511" i="45"/>
  <c r="Q511" i="45" s="1"/>
  <c r="N512" i="45"/>
  <c r="O512" i="45" s="1"/>
  <c r="P512" i="45"/>
  <c r="Q512" i="45" s="1"/>
  <c r="N513" i="45"/>
  <c r="O513" i="45" s="1"/>
  <c r="P513" i="45"/>
  <c r="Q513" i="45" s="1"/>
  <c r="N514" i="45"/>
  <c r="O514" i="45" s="1"/>
  <c r="P514" i="45"/>
  <c r="Q514" i="45" s="1"/>
  <c r="N515" i="45"/>
  <c r="O515" i="45" s="1"/>
  <c r="P515" i="45"/>
  <c r="Q515" i="45" s="1"/>
  <c r="N516" i="45"/>
  <c r="O516" i="45" s="1"/>
  <c r="P516" i="45"/>
  <c r="Q516" i="45" s="1"/>
  <c r="N517" i="45"/>
  <c r="O517" i="45" s="1"/>
  <c r="P517" i="45"/>
  <c r="Q517" i="45" s="1"/>
  <c r="N518" i="45"/>
  <c r="O518" i="45" s="1"/>
  <c r="P518" i="45"/>
  <c r="Q518" i="45"/>
  <c r="N519" i="45"/>
  <c r="O519" i="45" s="1"/>
  <c r="P519" i="45"/>
  <c r="Q519" i="45"/>
  <c r="N520" i="45"/>
  <c r="O520" i="45" s="1"/>
  <c r="P520" i="45"/>
  <c r="Q520" i="45" s="1"/>
  <c r="N521" i="45"/>
  <c r="O521" i="45" s="1"/>
  <c r="P521" i="45"/>
  <c r="Q521" i="45"/>
  <c r="N522" i="45"/>
  <c r="O522" i="45" s="1"/>
  <c r="P522" i="45"/>
  <c r="Q522" i="45" s="1"/>
  <c r="N523" i="45"/>
  <c r="O523" i="45"/>
  <c r="P523" i="45"/>
  <c r="Q523" i="45" s="1"/>
  <c r="N524" i="45"/>
  <c r="O524" i="45" s="1"/>
  <c r="P524" i="45"/>
  <c r="Q524" i="45"/>
  <c r="N525" i="45"/>
  <c r="O525" i="45" s="1"/>
  <c r="P525" i="45"/>
  <c r="Q525" i="45" s="1"/>
  <c r="N526" i="45"/>
  <c r="O526" i="45" s="1"/>
  <c r="P526" i="45"/>
  <c r="Q526" i="45"/>
  <c r="N527" i="45"/>
  <c r="O527" i="45" s="1"/>
  <c r="P527" i="45"/>
  <c r="Q527" i="45"/>
  <c r="N528" i="45"/>
  <c r="O528" i="45" s="1"/>
  <c r="P528" i="45"/>
  <c r="Q528" i="45" s="1"/>
  <c r="N529" i="45"/>
  <c r="O529" i="45" s="1"/>
  <c r="P529" i="45"/>
  <c r="Q529" i="45" s="1"/>
  <c r="N530" i="45"/>
  <c r="O530" i="45" s="1"/>
  <c r="P530" i="45"/>
  <c r="Q530" i="45" s="1"/>
  <c r="N531" i="45"/>
  <c r="O531" i="45" s="1"/>
  <c r="P531" i="45"/>
  <c r="Q531" i="45" s="1"/>
  <c r="N532" i="45"/>
  <c r="O532" i="45" s="1"/>
  <c r="P532" i="45"/>
  <c r="Q532" i="45" s="1"/>
  <c r="N533" i="45"/>
  <c r="O533" i="45" s="1"/>
  <c r="P533" i="45"/>
  <c r="Q533" i="45" s="1"/>
  <c r="N534" i="45"/>
  <c r="O534" i="45" s="1"/>
  <c r="P534" i="45"/>
  <c r="Q534" i="45" s="1"/>
  <c r="N535" i="45"/>
  <c r="O535" i="45" s="1"/>
  <c r="P535" i="45"/>
  <c r="Q535" i="45" s="1"/>
  <c r="N536" i="45"/>
  <c r="O536" i="45" s="1"/>
  <c r="P536" i="45"/>
  <c r="Q536" i="45"/>
  <c r="N537" i="45"/>
  <c r="O537" i="45" s="1"/>
  <c r="P537" i="45"/>
  <c r="Q537" i="45" s="1"/>
  <c r="N538" i="45"/>
  <c r="O538" i="45"/>
  <c r="P538" i="45"/>
  <c r="Q538" i="45"/>
  <c r="N539" i="45"/>
  <c r="O539" i="45" s="1"/>
  <c r="P539" i="45"/>
  <c r="Q539" i="45" s="1"/>
  <c r="N540" i="45"/>
  <c r="O540" i="45" s="1"/>
  <c r="P540" i="45"/>
  <c r="Q540" i="45"/>
  <c r="N541" i="45"/>
  <c r="O541" i="45" s="1"/>
  <c r="P541" i="45"/>
  <c r="Q541" i="45" s="1"/>
  <c r="N542" i="45"/>
  <c r="O542" i="45" s="1"/>
  <c r="P542" i="45"/>
  <c r="Q542" i="45"/>
  <c r="N543" i="45"/>
  <c r="O543" i="45"/>
  <c r="P543" i="45"/>
  <c r="Q543" i="45" s="1"/>
  <c r="N544" i="45"/>
  <c r="O544" i="45" s="1"/>
  <c r="P544" i="45"/>
  <c r="Q544" i="45"/>
  <c r="N545" i="45"/>
  <c r="O545" i="45" s="1"/>
  <c r="P545" i="45"/>
  <c r="Q545" i="45" s="1"/>
  <c r="N546" i="45"/>
  <c r="O546" i="45" s="1"/>
  <c r="P546" i="45"/>
  <c r="Q546" i="45" s="1"/>
  <c r="N547" i="45"/>
  <c r="O547" i="45"/>
  <c r="P547" i="45"/>
  <c r="Q547" i="45" s="1"/>
  <c r="N548" i="45"/>
  <c r="O548" i="45" s="1"/>
  <c r="P548" i="45"/>
  <c r="Q548" i="45"/>
  <c r="N549" i="45"/>
  <c r="O549" i="45"/>
  <c r="P549" i="45"/>
  <c r="Q549" i="45"/>
  <c r="N550" i="45"/>
  <c r="O550" i="45" s="1"/>
  <c r="P550" i="45"/>
  <c r="Q550" i="45" s="1"/>
  <c r="N551" i="45"/>
  <c r="O551" i="45" s="1"/>
  <c r="P551" i="45"/>
  <c r="Q551" i="45" s="1"/>
  <c r="N552" i="45"/>
  <c r="O552" i="45" s="1"/>
  <c r="P552" i="45"/>
  <c r="Q552" i="45" s="1"/>
  <c r="N553" i="45"/>
  <c r="O553" i="45" s="1"/>
  <c r="P553" i="45"/>
  <c r="Q553" i="45"/>
  <c r="N554" i="45"/>
  <c r="O554" i="45" s="1"/>
  <c r="P554" i="45"/>
  <c r="Q554" i="45"/>
  <c r="N555" i="45"/>
  <c r="O555" i="45"/>
  <c r="P555" i="45"/>
  <c r="Q555" i="45"/>
  <c r="N556" i="45"/>
  <c r="O556" i="45"/>
  <c r="P556" i="45"/>
  <c r="Q556" i="45" s="1"/>
  <c r="N557" i="45"/>
  <c r="O557" i="45" s="1"/>
  <c r="P557" i="45"/>
  <c r="Q557" i="45" s="1"/>
  <c r="N558" i="45"/>
  <c r="O558" i="45" s="1"/>
  <c r="P558" i="45"/>
  <c r="Q558" i="45" s="1"/>
  <c r="N559" i="45"/>
  <c r="O559" i="45" s="1"/>
  <c r="P559" i="45"/>
  <c r="Q559" i="45" s="1"/>
  <c r="N560" i="45"/>
  <c r="O560" i="45" s="1"/>
  <c r="P560" i="45"/>
  <c r="Q560" i="45" s="1"/>
  <c r="N561" i="45"/>
  <c r="O561" i="45"/>
  <c r="P561" i="45"/>
  <c r="Q561" i="45"/>
  <c r="N562" i="45"/>
  <c r="O562" i="45"/>
  <c r="P562" i="45"/>
  <c r="Q562" i="45"/>
  <c r="N563" i="45"/>
  <c r="O563" i="45" s="1"/>
  <c r="P563" i="45"/>
  <c r="Q563" i="45"/>
  <c r="N564" i="45"/>
  <c r="O564" i="45" s="1"/>
  <c r="P564" i="45"/>
  <c r="Q564" i="45" s="1"/>
  <c r="N565" i="45"/>
  <c r="O565" i="45" s="1"/>
  <c r="P565" i="45"/>
  <c r="Q565" i="45" s="1"/>
  <c r="N566" i="45"/>
  <c r="O566" i="45" s="1"/>
  <c r="P566" i="45"/>
  <c r="Q566" i="45" s="1"/>
  <c r="N567" i="45"/>
  <c r="O567" i="45" s="1"/>
  <c r="P567" i="45"/>
  <c r="Q567" i="45"/>
  <c r="N568" i="45"/>
  <c r="O568" i="45"/>
  <c r="P568" i="45"/>
  <c r="Q568" i="45"/>
  <c r="N569" i="45"/>
  <c r="O569" i="45" s="1"/>
  <c r="P569" i="45"/>
  <c r="Q569" i="45" s="1"/>
  <c r="N570" i="45"/>
  <c r="O570" i="45"/>
  <c r="P570" i="45"/>
  <c r="Q570" i="45" s="1"/>
  <c r="N571" i="45"/>
  <c r="O571" i="45" s="1"/>
  <c r="P571" i="45"/>
  <c r="Q571" i="45" s="1"/>
  <c r="N572" i="45"/>
  <c r="O572" i="45" s="1"/>
  <c r="P572" i="45"/>
  <c r="Q572" i="45"/>
  <c r="N573" i="45"/>
  <c r="O573" i="45" s="1"/>
  <c r="P573" i="45"/>
  <c r="Q573" i="45" s="1"/>
  <c r="N574" i="45"/>
  <c r="O574" i="45"/>
  <c r="P574" i="45"/>
  <c r="Q574" i="45"/>
  <c r="N575" i="45"/>
  <c r="O575" i="45" s="1"/>
  <c r="P575" i="45"/>
  <c r="Q575" i="45" s="1"/>
  <c r="N576" i="45"/>
  <c r="O576" i="45" s="1"/>
  <c r="P576" i="45"/>
  <c r="Q576" i="45"/>
  <c r="N577" i="45"/>
  <c r="O577" i="45" s="1"/>
  <c r="P577" i="45"/>
  <c r="Q577" i="45" s="1"/>
  <c r="N578" i="45"/>
  <c r="O578" i="45" s="1"/>
  <c r="P578" i="45"/>
  <c r="Q578" i="45"/>
  <c r="N579" i="45"/>
  <c r="O579" i="45"/>
  <c r="P579" i="45"/>
  <c r="Q579" i="45" s="1"/>
  <c r="N580" i="45"/>
  <c r="O580" i="45" s="1"/>
  <c r="P580" i="45"/>
  <c r="Q580" i="45"/>
  <c r="N581" i="45"/>
  <c r="O581" i="45" s="1"/>
  <c r="P581" i="45"/>
  <c r="Q581" i="45" s="1"/>
  <c r="N582" i="45"/>
  <c r="O582" i="45" s="1"/>
  <c r="P582" i="45"/>
  <c r="Q582" i="45"/>
  <c r="N583" i="45"/>
  <c r="O583" i="45"/>
  <c r="P583" i="45"/>
  <c r="Q583" i="45" s="1"/>
  <c r="N584" i="45"/>
  <c r="O584" i="45" s="1"/>
  <c r="P584" i="45"/>
  <c r="Q584" i="45"/>
  <c r="N585" i="45"/>
  <c r="O585" i="45"/>
  <c r="P585" i="45"/>
  <c r="Q585" i="45"/>
  <c r="N586" i="45"/>
  <c r="O586" i="45" s="1"/>
  <c r="P586" i="45"/>
  <c r="Q586" i="45" s="1"/>
  <c r="N587" i="45"/>
  <c r="O587" i="45" s="1"/>
  <c r="P587" i="45"/>
  <c r="Q587" i="45" s="1"/>
  <c r="N588" i="45"/>
  <c r="O588" i="45" s="1"/>
  <c r="P588" i="45"/>
  <c r="Q588" i="45" s="1"/>
  <c r="N589" i="45"/>
  <c r="O589" i="45" s="1"/>
  <c r="P589" i="45"/>
  <c r="Q589" i="45"/>
  <c r="N590" i="45"/>
  <c r="O590" i="45" s="1"/>
  <c r="P590" i="45"/>
  <c r="Q590" i="45"/>
  <c r="N591" i="45"/>
  <c r="O591" i="45"/>
  <c r="P591" i="45"/>
  <c r="Q591" i="45"/>
  <c r="N592" i="45"/>
  <c r="O592" i="45"/>
  <c r="P592" i="45"/>
  <c r="Q592" i="45" s="1"/>
  <c r="N593" i="45"/>
  <c r="O593" i="45" s="1"/>
  <c r="P593" i="45"/>
  <c r="Q593" i="45" s="1"/>
  <c r="N594" i="45"/>
  <c r="O594" i="45" s="1"/>
  <c r="P594" i="45"/>
  <c r="Q594" i="45" s="1"/>
  <c r="N595" i="45"/>
  <c r="O595" i="45" s="1"/>
  <c r="P595" i="45"/>
  <c r="Q595" i="45" s="1"/>
  <c r="N596" i="45"/>
  <c r="O596" i="45" s="1"/>
  <c r="P596" i="45"/>
  <c r="Q596" i="45" s="1"/>
  <c r="N597" i="45"/>
  <c r="O597" i="45"/>
  <c r="P597" i="45"/>
  <c r="Q597" i="45" s="1"/>
  <c r="N598" i="45"/>
  <c r="O598" i="45"/>
  <c r="P598" i="45"/>
  <c r="Q598" i="45"/>
  <c r="N599" i="45"/>
  <c r="O599" i="45" s="1"/>
  <c r="P599" i="45"/>
  <c r="Q599" i="45" s="1"/>
  <c r="N600" i="45"/>
  <c r="O600" i="45"/>
  <c r="P600" i="45"/>
  <c r="Q600" i="45" s="1"/>
  <c r="N601" i="45"/>
  <c r="O601" i="45"/>
  <c r="P601" i="45"/>
  <c r="Q601" i="45"/>
  <c r="N602" i="45"/>
  <c r="O602" i="45" s="1"/>
  <c r="P602" i="45"/>
  <c r="Q602" i="45" s="1"/>
  <c r="N603" i="45"/>
  <c r="O603" i="45"/>
  <c r="P603" i="45"/>
  <c r="Q603" i="45" s="1"/>
  <c r="N604" i="45"/>
  <c r="O604" i="45"/>
  <c r="P604" i="45"/>
  <c r="Q604" i="45"/>
  <c r="N605" i="45"/>
  <c r="O605" i="45" s="1"/>
  <c r="P605" i="45"/>
  <c r="Q605" i="45" s="1"/>
  <c r="N606" i="45"/>
  <c r="O606" i="45"/>
  <c r="P606" i="45"/>
  <c r="Q606" i="45" s="1"/>
  <c r="N607" i="45"/>
  <c r="O607" i="45"/>
  <c r="P607" i="45"/>
  <c r="Q607" i="45"/>
  <c r="N608" i="45"/>
  <c r="O608" i="45" s="1"/>
  <c r="P608" i="45"/>
  <c r="Q608" i="45" s="1"/>
  <c r="N609" i="45"/>
  <c r="O609" i="45"/>
  <c r="P609" i="45"/>
  <c r="Q609" i="45" s="1"/>
  <c r="N610" i="45"/>
  <c r="O610" i="45"/>
  <c r="P610" i="45"/>
  <c r="Q610" i="45"/>
  <c r="N611" i="45"/>
  <c r="O611" i="45" s="1"/>
  <c r="P611" i="45"/>
  <c r="Q611" i="45" s="1"/>
  <c r="N612" i="45"/>
  <c r="O612" i="45"/>
  <c r="P612" i="45"/>
  <c r="Q612" i="45" s="1"/>
  <c r="N613" i="45"/>
  <c r="O613" i="45"/>
  <c r="P613" i="45"/>
  <c r="Q613" i="45"/>
  <c r="N614" i="45"/>
  <c r="O614" i="45" s="1"/>
  <c r="P614" i="45"/>
  <c r="Q614" i="45" s="1"/>
  <c r="N615" i="45"/>
  <c r="O615" i="45"/>
  <c r="P615" i="45"/>
  <c r="Q615" i="45" s="1"/>
  <c r="N616" i="45"/>
  <c r="O616" i="45"/>
  <c r="P616" i="45"/>
  <c r="Q616" i="45"/>
  <c r="N617" i="45"/>
  <c r="O617" i="45" s="1"/>
  <c r="P617" i="45"/>
  <c r="Q617" i="45" s="1"/>
  <c r="N618" i="45"/>
  <c r="O618" i="45"/>
  <c r="P618" i="45"/>
  <c r="Q618" i="45" s="1"/>
  <c r="N619" i="45"/>
  <c r="O619" i="45"/>
  <c r="P619" i="45"/>
  <c r="Q619" i="45"/>
  <c r="N620" i="45"/>
  <c r="O620" i="45" s="1"/>
  <c r="P620" i="45"/>
  <c r="Q620" i="45" s="1"/>
  <c r="N621" i="45"/>
  <c r="O621" i="45"/>
  <c r="P621" i="45"/>
  <c r="Q621" i="45" s="1"/>
  <c r="N622" i="45"/>
  <c r="O622" i="45"/>
  <c r="P622" i="45"/>
  <c r="Q622" i="45"/>
  <c r="N623" i="45"/>
  <c r="O623" i="45" s="1"/>
  <c r="P623" i="45"/>
  <c r="Q623" i="45" s="1"/>
  <c r="N624" i="45"/>
  <c r="O624" i="45"/>
  <c r="P624" i="45"/>
  <c r="Q624" i="45" s="1"/>
  <c r="N625" i="45"/>
  <c r="O625" i="45"/>
  <c r="P625" i="45"/>
  <c r="Q625" i="45"/>
  <c r="N626" i="45"/>
  <c r="O626" i="45" s="1"/>
  <c r="P626" i="45"/>
  <c r="Q626" i="45" s="1"/>
  <c r="N627" i="45"/>
  <c r="O627" i="45"/>
  <c r="P627" i="45"/>
  <c r="Q627" i="45" s="1"/>
  <c r="N628" i="45"/>
  <c r="O628" i="45"/>
  <c r="P628" i="45"/>
  <c r="Q628" i="45"/>
  <c r="N629" i="45"/>
  <c r="O629" i="45" s="1"/>
  <c r="P629" i="45"/>
  <c r="Q629" i="45" s="1"/>
  <c r="N630" i="45"/>
  <c r="O630" i="45"/>
  <c r="P630" i="45"/>
  <c r="Q630" i="45" s="1"/>
  <c r="N631" i="45"/>
  <c r="O631" i="45"/>
  <c r="P631" i="45"/>
  <c r="Q631" i="45"/>
  <c r="N632" i="45"/>
  <c r="O632" i="45" s="1"/>
  <c r="P632" i="45"/>
  <c r="Q632" i="45" s="1"/>
  <c r="N633" i="45"/>
  <c r="O633" i="45"/>
  <c r="P633" i="45"/>
  <c r="Q633" i="45" s="1"/>
  <c r="N634" i="45"/>
  <c r="O634" i="45"/>
  <c r="P634" i="45"/>
  <c r="Q634" i="45"/>
  <c r="N635" i="45"/>
  <c r="O635" i="45" s="1"/>
  <c r="P635" i="45"/>
  <c r="Q635" i="45" s="1"/>
  <c r="N636" i="45"/>
  <c r="O636" i="45"/>
  <c r="P636" i="45"/>
  <c r="Q636" i="45" s="1"/>
  <c r="N637" i="45"/>
  <c r="O637" i="45"/>
  <c r="P637" i="45"/>
  <c r="Q637" i="45"/>
  <c r="N638" i="45"/>
  <c r="O638" i="45" s="1"/>
  <c r="P638" i="45"/>
  <c r="Q638" i="45" s="1"/>
  <c r="N639" i="45"/>
  <c r="O639" i="45"/>
  <c r="P639" i="45"/>
  <c r="Q639" i="45" s="1"/>
  <c r="N640" i="45"/>
  <c r="O640" i="45"/>
  <c r="P640" i="45"/>
  <c r="Q640" i="45"/>
  <c r="N641" i="45"/>
  <c r="O641" i="45" s="1"/>
  <c r="P641" i="45"/>
  <c r="Q641" i="45" s="1"/>
  <c r="N642" i="45"/>
  <c r="O642" i="45"/>
  <c r="P642" i="45"/>
  <c r="Q642" i="45" s="1"/>
  <c r="N643" i="45"/>
  <c r="O643" i="45"/>
  <c r="P643" i="45"/>
  <c r="Q643" i="45"/>
  <c r="N644" i="45"/>
  <c r="O644" i="45" s="1"/>
  <c r="P644" i="45"/>
  <c r="Q644" i="45" s="1"/>
  <c r="N645" i="45"/>
  <c r="O645" i="45"/>
  <c r="P645" i="45"/>
  <c r="Q645" i="45" s="1"/>
  <c r="N646" i="45"/>
  <c r="O646" i="45"/>
  <c r="P646" i="45"/>
  <c r="Q646" i="45"/>
  <c r="N647" i="45"/>
  <c r="O647" i="45" s="1"/>
  <c r="P647" i="45"/>
  <c r="Q647" i="45" s="1"/>
  <c r="N648" i="45"/>
  <c r="O648" i="45"/>
  <c r="P648" i="45"/>
  <c r="Q648" i="45" s="1"/>
  <c r="N649" i="45"/>
  <c r="O649" i="45"/>
  <c r="P649" i="45"/>
  <c r="Q649" i="45"/>
  <c r="N650" i="45"/>
  <c r="O650" i="45" s="1"/>
  <c r="P650" i="45"/>
  <c r="Q650" i="45" s="1"/>
  <c r="N651" i="45"/>
  <c r="O651" i="45"/>
  <c r="P651" i="45"/>
  <c r="Q651" i="45" s="1"/>
  <c r="N652" i="45"/>
  <c r="O652" i="45"/>
  <c r="P652" i="45"/>
  <c r="Q652" i="45" s="1"/>
  <c r="N653" i="45"/>
  <c r="O653" i="45" s="1"/>
  <c r="P653" i="45"/>
  <c r="Q653" i="45" s="1"/>
  <c r="N654" i="45"/>
  <c r="O654" i="45"/>
  <c r="P654" i="45"/>
  <c r="Q654" i="45" s="1"/>
  <c r="N655" i="45"/>
  <c r="O655" i="45"/>
  <c r="P655" i="45"/>
  <c r="Q655" i="45" s="1"/>
  <c r="N656" i="45"/>
  <c r="O656" i="45" s="1"/>
  <c r="P656" i="45"/>
  <c r="Q656" i="45" s="1"/>
  <c r="N657" i="45"/>
  <c r="O657" i="45"/>
  <c r="P657" i="45"/>
  <c r="Q657" i="45" s="1"/>
  <c r="N658" i="45"/>
  <c r="O658" i="45"/>
  <c r="P658" i="45"/>
  <c r="Q658" i="45"/>
  <c r="N659" i="45"/>
  <c r="O659" i="45" s="1"/>
  <c r="P659" i="45"/>
  <c r="Q659" i="45" s="1"/>
  <c r="N660" i="45"/>
  <c r="O660" i="45"/>
  <c r="P660" i="45"/>
  <c r="Q660" i="45" s="1"/>
  <c r="N661" i="45"/>
  <c r="O661" i="45"/>
  <c r="P661" i="45"/>
  <c r="Q661" i="45"/>
  <c r="N662" i="45"/>
  <c r="O662" i="45" s="1"/>
  <c r="P662" i="45"/>
  <c r="Q662" i="45" s="1"/>
  <c r="N663" i="45"/>
  <c r="O663" i="45"/>
  <c r="P663" i="45"/>
  <c r="Q663" i="45" s="1"/>
  <c r="N664" i="45"/>
  <c r="O664" i="45"/>
  <c r="P664" i="45"/>
  <c r="Q664" i="45" s="1"/>
  <c r="N665" i="45"/>
  <c r="O665" i="45" s="1"/>
  <c r="P665" i="45"/>
  <c r="Q665" i="45" s="1"/>
  <c r="N666" i="45"/>
  <c r="O666" i="45"/>
  <c r="P666" i="45"/>
  <c r="Q666" i="45" s="1"/>
  <c r="N667" i="45"/>
  <c r="O667" i="45"/>
  <c r="P667" i="45"/>
  <c r="Q667" i="45" s="1"/>
  <c r="N668" i="45"/>
  <c r="O668" i="45" s="1"/>
  <c r="P668" i="45"/>
  <c r="Q668" i="45" s="1"/>
  <c r="N669" i="45"/>
  <c r="O669" i="45"/>
  <c r="P669" i="45"/>
  <c r="Q669" i="45" s="1"/>
  <c r="N670" i="45"/>
  <c r="O670" i="45"/>
  <c r="P670" i="45"/>
  <c r="Q670" i="45"/>
  <c r="N671" i="45"/>
  <c r="O671" i="45" s="1"/>
  <c r="P671" i="45"/>
  <c r="Q671" i="45" s="1"/>
  <c r="N672" i="45"/>
  <c r="O672" i="45"/>
  <c r="P672" i="45"/>
  <c r="Q672" i="45" s="1"/>
  <c r="N673" i="45"/>
  <c r="O673" i="45"/>
  <c r="P673" i="45"/>
  <c r="Q673" i="45"/>
  <c r="N674" i="45"/>
  <c r="O674" i="45" s="1"/>
  <c r="P674" i="45"/>
  <c r="Q674" i="45" s="1"/>
  <c r="N675" i="45"/>
  <c r="O675" i="45"/>
  <c r="P675" i="45"/>
  <c r="Q675" i="45" s="1"/>
  <c r="N676" i="45"/>
  <c r="O676" i="45"/>
  <c r="P676" i="45"/>
  <c r="Q676" i="45" s="1"/>
  <c r="N677" i="45"/>
  <c r="O677" i="45" s="1"/>
  <c r="P677" i="45"/>
  <c r="Q677" i="45" s="1"/>
  <c r="N678" i="45"/>
  <c r="O678" i="45"/>
  <c r="P678" i="45"/>
  <c r="Q678" i="45" s="1"/>
  <c r="N679" i="45"/>
  <c r="O679" i="45"/>
  <c r="P679" i="45"/>
  <c r="Q679" i="45" s="1"/>
  <c r="N680" i="45"/>
  <c r="O680" i="45" s="1"/>
  <c r="P680" i="45"/>
  <c r="Q680" i="45" s="1"/>
  <c r="N681" i="45"/>
  <c r="O681" i="45"/>
  <c r="P681" i="45"/>
  <c r="Q681" i="45" s="1"/>
  <c r="N682" i="45"/>
  <c r="O682" i="45" s="1"/>
  <c r="P682" i="45"/>
  <c r="Q682" i="45"/>
  <c r="N683" i="45"/>
  <c r="O683" i="45" s="1"/>
  <c r="P683" i="45"/>
  <c r="Q683" i="45" s="1"/>
  <c r="N684" i="45"/>
  <c r="O684" i="45"/>
  <c r="P684" i="45"/>
  <c r="Q684" i="45" s="1"/>
  <c r="N685" i="45"/>
  <c r="O685" i="45"/>
  <c r="P685" i="45"/>
  <c r="Q685" i="45"/>
  <c r="N686" i="45"/>
  <c r="O686" i="45" s="1"/>
  <c r="P686" i="45"/>
  <c r="Q686" i="45" s="1"/>
  <c r="N687" i="45"/>
  <c r="O687" i="45"/>
  <c r="P687" i="45"/>
  <c r="Q687" i="45" s="1"/>
  <c r="N688" i="45"/>
  <c r="O688" i="45"/>
  <c r="P688" i="45"/>
  <c r="Q688" i="45" s="1"/>
  <c r="N689" i="45"/>
  <c r="O689" i="45" s="1"/>
  <c r="P689" i="45"/>
  <c r="Q689" i="45" s="1"/>
  <c r="N690" i="45"/>
  <c r="O690" i="45" s="1"/>
  <c r="P690" i="45"/>
  <c r="Q690" i="45" s="1"/>
  <c r="N691" i="45"/>
  <c r="O691" i="45"/>
  <c r="P691" i="45"/>
  <c r="Q691" i="45" s="1"/>
  <c r="N692" i="45"/>
  <c r="O692" i="45" s="1"/>
  <c r="P692" i="45"/>
  <c r="Q692" i="45" s="1"/>
  <c r="N693" i="45"/>
  <c r="O693" i="45"/>
  <c r="P693" i="45"/>
  <c r="Q693" i="45" s="1"/>
  <c r="N694" i="45"/>
  <c r="O694" i="45" s="1"/>
  <c r="P694" i="45"/>
  <c r="Q694" i="45"/>
  <c r="N695" i="45"/>
  <c r="O695" i="45" s="1"/>
  <c r="P695" i="45"/>
  <c r="Q695" i="45" s="1"/>
  <c r="N696" i="45"/>
  <c r="O696" i="45"/>
  <c r="P696" i="45"/>
  <c r="Q696" i="45" s="1"/>
  <c r="N697" i="45"/>
  <c r="O697" i="45"/>
  <c r="P697" i="45"/>
  <c r="Q697" i="45"/>
  <c r="N698" i="45"/>
  <c r="O698" i="45" s="1"/>
  <c r="P698" i="45"/>
  <c r="Q698" i="45" s="1"/>
  <c r="N699" i="45"/>
  <c r="O699" i="45"/>
  <c r="P699" i="45"/>
  <c r="Q699" i="45" s="1"/>
  <c r="N700" i="45"/>
  <c r="O700" i="45"/>
  <c r="P700" i="45"/>
  <c r="Q700" i="45" s="1"/>
  <c r="N701" i="45"/>
  <c r="O701" i="45" s="1"/>
  <c r="P701" i="45"/>
  <c r="Q701" i="45" s="1"/>
  <c r="N702" i="45"/>
  <c r="O702" i="45" s="1"/>
  <c r="P702" i="45"/>
  <c r="Q702" i="45" s="1"/>
  <c r="N703" i="45"/>
  <c r="O703" i="45"/>
  <c r="P703" i="45"/>
  <c r="Q703" i="45" s="1"/>
  <c r="N704" i="45"/>
  <c r="O704" i="45" s="1"/>
  <c r="P704" i="45"/>
  <c r="Q704" i="45" s="1"/>
  <c r="N705" i="45"/>
  <c r="O705" i="45"/>
  <c r="P705" i="45"/>
  <c r="Q705" i="45" s="1"/>
  <c r="N706" i="45"/>
  <c r="O706" i="45" s="1"/>
  <c r="P706" i="45"/>
  <c r="Q706" i="45"/>
  <c r="N707" i="45"/>
  <c r="O707" i="45" s="1"/>
  <c r="P707" i="45"/>
  <c r="Q707" i="45" s="1"/>
  <c r="N708" i="45"/>
  <c r="O708" i="45"/>
  <c r="P708" i="45"/>
  <c r="Q708" i="45" s="1"/>
  <c r="N709" i="45"/>
  <c r="O709" i="45"/>
  <c r="P709" i="45"/>
  <c r="Q709" i="45"/>
  <c r="N710" i="45"/>
  <c r="O710" i="45" s="1"/>
  <c r="P710" i="45"/>
  <c r="Q710" i="45" s="1"/>
  <c r="N711" i="45"/>
  <c r="O711" i="45"/>
  <c r="P711" i="45"/>
  <c r="Q711" i="45" s="1"/>
  <c r="N712" i="45"/>
  <c r="O712" i="45"/>
  <c r="P712" i="45"/>
  <c r="Q712" i="45" s="1"/>
  <c r="N713" i="45"/>
  <c r="O713" i="45" s="1"/>
  <c r="P713" i="45"/>
  <c r="Q713" i="45" s="1"/>
  <c r="N714" i="45"/>
  <c r="O714" i="45" s="1"/>
  <c r="P714" i="45"/>
  <c r="Q714" i="45" s="1"/>
  <c r="N715" i="45"/>
  <c r="O715" i="45" s="1"/>
  <c r="P715" i="45"/>
  <c r="Q715" i="45" s="1"/>
  <c r="N716" i="45"/>
  <c r="O716" i="45" s="1"/>
  <c r="P716" i="45"/>
  <c r="Q716" i="45" s="1"/>
  <c r="N717" i="45"/>
  <c r="O717" i="45"/>
  <c r="P717" i="45"/>
  <c r="Q717" i="45" s="1"/>
  <c r="N718" i="45"/>
  <c r="O718" i="45" s="1"/>
  <c r="P718" i="45"/>
  <c r="Q718" i="45"/>
  <c r="N719" i="45"/>
  <c r="O719" i="45" s="1"/>
  <c r="P719" i="45"/>
  <c r="Q719" i="45" s="1"/>
  <c r="N720" i="45"/>
  <c r="O720" i="45"/>
  <c r="P720" i="45"/>
  <c r="Q720" i="45" s="1"/>
  <c r="N721" i="45"/>
  <c r="O721" i="45"/>
  <c r="P721" i="45"/>
  <c r="Q721" i="45"/>
  <c r="N722" i="45"/>
  <c r="O722" i="45" s="1"/>
  <c r="P722" i="45"/>
  <c r="Q722" i="45" s="1"/>
  <c r="N723" i="45"/>
  <c r="O723" i="45" s="1"/>
  <c r="P723" i="45"/>
  <c r="Q723" i="45" s="1"/>
  <c r="N724" i="45"/>
  <c r="O724" i="45"/>
  <c r="P724" i="45"/>
  <c r="Q724" i="45" s="1"/>
  <c r="N725" i="45"/>
  <c r="O725" i="45" s="1"/>
  <c r="P725" i="45"/>
  <c r="Q725" i="45" s="1"/>
  <c r="N726" i="45"/>
  <c r="O726" i="45" s="1"/>
  <c r="P726" i="45"/>
  <c r="Q726" i="45" s="1"/>
  <c r="N727" i="45"/>
  <c r="O727" i="45" s="1"/>
  <c r="P727" i="45"/>
  <c r="Q727" i="45" s="1"/>
  <c r="N728" i="45"/>
  <c r="O728" i="45" s="1"/>
  <c r="P728" i="45"/>
  <c r="Q728" i="45" s="1"/>
  <c r="N729" i="45"/>
  <c r="O729" i="45"/>
  <c r="P729" i="45"/>
  <c r="Q729" i="45" s="1"/>
  <c r="N730" i="45"/>
  <c r="O730" i="45" s="1"/>
  <c r="P730" i="45"/>
  <c r="Q730" i="45"/>
  <c r="N731" i="45"/>
  <c r="O731" i="45" s="1"/>
  <c r="P731" i="45"/>
  <c r="Q731" i="45" s="1"/>
  <c r="N732" i="45"/>
  <c r="O732" i="45"/>
  <c r="P732" i="45"/>
  <c r="Q732" i="45" s="1"/>
  <c r="N733" i="45"/>
  <c r="O733" i="45"/>
  <c r="P733" i="45"/>
  <c r="Q733" i="45"/>
  <c r="N734" i="45"/>
  <c r="O734" i="45" s="1"/>
  <c r="P734" i="45"/>
  <c r="Q734" i="45" s="1"/>
  <c r="N735" i="45"/>
  <c r="O735" i="45" s="1"/>
  <c r="P735" i="45"/>
  <c r="Q735" i="45" s="1"/>
  <c r="N736" i="45"/>
  <c r="O736" i="45"/>
  <c r="P736" i="45"/>
  <c r="Q736" i="45" s="1"/>
  <c r="N737" i="45"/>
  <c r="O737" i="45" s="1"/>
  <c r="P737" i="45"/>
  <c r="Q737" i="45" s="1"/>
  <c r="N738" i="45"/>
  <c r="O738" i="45" s="1"/>
  <c r="P738" i="45"/>
  <c r="Q738" i="45" s="1"/>
  <c r="N739" i="45"/>
  <c r="O739" i="45" s="1"/>
  <c r="P739" i="45"/>
  <c r="Q739" i="45" s="1"/>
  <c r="N740" i="45"/>
  <c r="O740" i="45" s="1"/>
  <c r="P740" i="45"/>
  <c r="Q740" i="45" s="1"/>
  <c r="N741" i="45"/>
  <c r="O741" i="45"/>
  <c r="P741" i="45"/>
  <c r="Q741" i="45" s="1"/>
  <c r="N742" i="45"/>
  <c r="O742" i="45" s="1"/>
  <c r="P742" i="45"/>
  <c r="Q742" i="45"/>
  <c r="N743" i="45"/>
  <c r="O743" i="45" s="1"/>
  <c r="P743" i="45"/>
  <c r="Q743" i="45" s="1"/>
  <c r="N744" i="45"/>
  <c r="O744" i="45"/>
  <c r="P744" i="45"/>
  <c r="Q744" i="45" s="1"/>
  <c r="N745" i="45"/>
  <c r="O745" i="45"/>
  <c r="P745" i="45"/>
  <c r="Q745" i="45"/>
  <c r="N746" i="45"/>
  <c r="O746" i="45" s="1"/>
  <c r="P746" i="45"/>
  <c r="Q746" i="45" s="1"/>
  <c r="N747" i="45"/>
  <c r="O747" i="45" s="1"/>
  <c r="P747" i="45"/>
  <c r="Q747" i="45" s="1"/>
  <c r="N748" i="45"/>
  <c r="O748" i="45"/>
  <c r="P748" i="45"/>
  <c r="Q748" i="45" s="1"/>
  <c r="N749" i="45"/>
  <c r="O749" i="45" s="1"/>
  <c r="P749" i="45"/>
  <c r="Q749" i="45" s="1"/>
  <c r="N750" i="45"/>
  <c r="O750" i="45" s="1"/>
  <c r="P750" i="45"/>
  <c r="Q750" i="45" s="1"/>
  <c r="N751" i="45"/>
  <c r="O751" i="45" s="1"/>
  <c r="P751" i="45"/>
  <c r="Q751" i="45" s="1"/>
  <c r="N752" i="45"/>
  <c r="O752" i="45" s="1"/>
  <c r="P752" i="45"/>
  <c r="Q752" i="45" s="1"/>
  <c r="N753" i="45"/>
  <c r="O753" i="45"/>
  <c r="P753" i="45"/>
  <c r="Q753" i="45" s="1"/>
  <c r="N754" i="45"/>
  <c r="O754" i="45" s="1"/>
  <c r="P754" i="45"/>
  <c r="Q754" i="45"/>
  <c r="N755" i="45"/>
  <c r="O755" i="45" s="1"/>
  <c r="P755" i="45"/>
  <c r="Q755" i="45" s="1"/>
  <c r="N756" i="45"/>
  <c r="O756" i="45"/>
  <c r="P756" i="45"/>
  <c r="Q756" i="45" s="1"/>
  <c r="N757" i="45"/>
  <c r="O757" i="45"/>
  <c r="P757" i="45"/>
  <c r="Q757" i="45"/>
  <c r="N758" i="45"/>
  <c r="O758" i="45" s="1"/>
  <c r="P758" i="45"/>
  <c r="Q758" i="45" s="1"/>
  <c r="N759" i="45"/>
  <c r="O759" i="45" s="1"/>
  <c r="P759" i="45"/>
  <c r="Q759" i="45" s="1"/>
  <c r="N760" i="45"/>
  <c r="O760" i="45"/>
  <c r="P760" i="45"/>
  <c r="Q760" i="45" s="1"/>
  <c r="N761" i="45"/>
  <c r="O761" i="45" s="1"/>
  <c r="P761" i="45"/>
  <c r="Q761" i="45" s="1"/>
  <c r="N762" i="45"/>
  <c r="O762" i="45" s="1"/>
  <c r="P762" i="45"/>
  <c r="Q762" i="45" s="1"/>
  <c r="N763" i="45"/>
  <c r="O763" i="45" s="1"/>
  <c r="P763" i="45"/>
  <c r="Q763" i="45" s="1"/>
  <c r="N764" i="45"/>
  <c r="O764" i="45" s="1"/>
  <c r="P764" i="45"/>
  <c r="Q764" i="45" s="1"/>
  <c r="N765" i="45"/>
  <c r="O765" i="45"/>
  <c r="P765" i="45"/>
  <c r="Q765" i="45" s="1"/>
  <c r="N766" i="45"/>
  <c r="O766" i="45" s="1"/>
  <c r="P766" i="45"/>
  <c r="Q766" i="45"/>
  <c r="N767" i="45"/>
  <c r="O767" i="45" s="1"/>
  <c r="P767" i="45"/>
  <c r="Q767" i="45" s="1"/>
  <c r="N768" i="45"/>
  <c r="O768" i="45"/>
  <c r="P768" i="45"/>
  <c r="Q768" i="45" s="1"/>
  <c r="N769" i="45"/>
  <c r="O769" i="45"/>
  <c r="P769" i="45"/>
  <c r="Q769" i="45"/>
  <c r="N770" i="45"/>
  <c r="O770" i="45" s="1"/>
  <c r="P770" i="45"/>
  <c r="Q770" i="45" s="1"/>
  <c r="N771" i="45"/>
  <c r="O771" i="45" s="1"/>
  <c r="P771" i="45"/>
  <c r="Q771" i="45" s="1"/>
  <c r="N772" i="45"/>
  <c r="O772" i="45"/>
  <c r="P772" i="45"/>
  <c r="Q772" i="45" s="1"/>
  <c r="N773" i="45"/>
  <c r="O773" i="45" s="1"/>
  <c r="P773" i="45"/>
  <c r="Q773" i="45" s="1"/>
  <c r="N774" i="45"/>
  <c r="O774" i="45"/>
  <c r="P774" i="45"/>
  <c r="Q774" i="45" s="1"/>
  <c r="N775" i="45"/>
  <c r="O775" i="45"/>
  <c r="P775" i="45"/>
  <c r="Q775" i="45"/>
  <c r="N776" i="45"/>
  <c r="O776" i="45" s="1"/>
  <c r="P776" i="45"/>
  <c r="Q776" i="45" s="1"/>
  <c r="N777" i="45"/>
  <c r="O777" i="45"/>
  <c r="P777" i="45"/>
  <c r="Q777" i="45" s="1"/>
  <c r="N778" i="45"/>
  <c r="O778" i="45"/>
  <c r="P778" i="45"/>
  <c r="Q778" i="45"/>
  <c r="N779" i="45"/>
  <c r="O779" i="45"/>
  <c r="P779" i="45"/>
  <c r="Q779" i="45" s="1"/>
  <c r="N780" i="45"/>
  <c r="O780" i="45"/>
  <c r="P780" i="45"/>
  <c r="Q780" i="45" s="1"/>
  <c r="N781" i="45"/>
  <c r="O781" i="45" s="1"/>
  <c r="P781" i="45"/>
  <c r="Q781" i="45"/>
  <c r="N782" i="45"/>
  <c r="O782" i="45"/>
  <c r="P782" i="45"/>
  <c r="Q782" i="45" s="1"/>
  <c r="N783" i="45"/>
  <c r="O783" i="45"/>
  <c r="P783" i="45"/>
  <c r="Q783" i="45" s="1"/>
  <c r="N784" i="45"/>
  <c r="O784" i="45" s="1"/>
  <c r="P784" i="45"/>
  <c r="Q784" i="45" s="1"/>
  <c r="N785" i="45"/>
  <c r="O785" i="45"/>
  <c r="P785" i="45"/>
  <c r="Q785" i="45" s="1"/>
  <c r="N786" i="45"/>
  <c r="O786" i="45" s="1"/>
  <c r="P786" i="45"/>
  <c r="Q786" i="45" s="1"/>
  <c r="N787" i="45"/>
  <c r="O787" i="45" s="1"/>
  <c r="P787" i="45"/>
  <c r="Q787" i="45" s="1"/>
  <c r="N788" i="45"/>
  <c r="O788" i="45" s="1"/>
  <c r="P788" i="45"/>
  <c r="Q788" i="45" s="1"/>
  <c r="N789" i="45"/>
  <c r="O789" i="45" s="1"/>
  <c r="P789" i="45"/>
  <c r="Q789" i="45" s="1"/>
  <c r="N790" i="45"/>
  <c r="O790" i="45"/>
  <c r="P790" i="45"/>
  <c r="Q790" i="45" s="1"/>
  <c r="N791" i="45"/>
  <c r="O791" i="45" s="1"/>
  <c r="P791" i="45"/>
  <c r="Q791" i="45" s="1"/>
  <c r="N792" i="45"/>
  <c r="O792" i="45"/>
  <c r="P792" i="45"/>
  <c r="Q792" i="45" s="1"/>
  <c r="N793" i="45"/>
  <c r="O793" i="45"/>
  <c r="P793" i="45"/>
  <c r="Q793" i="45"/>
  <c r="N794" i="45"/>
  <c r="O794" i="45" s="1"/>
  <c r="P794" i="45"/>
  <c r="Q794" i="45" s="1"/>
  <c r="N795" i="45"/>
  <c r="O795" i="45"/>
  <c r="P795" i="45"/>
  <c r="Q795" i="45" s="1"/>
  <c r="N796" i="45"/>
  <c r="O796" i="45"/>
  <c r="P796" i="45"/>
  <c r="Q796" i="45"/>
  <c r="N797" i="45"/>
  <c r="O797" i="45"/>
  <c r="P797" i="45"/>
  <c r="Q797" i="45" s="1"/>
  <c r="N798" i="45"/>
  <c r="O798" i="45"/>
  <c r="P798" i="45"/>
  <c r="Q798" i="45" s="1"/>
  <c r="N799" i="45"/>
  <c r="O799" i="45" s="1"/>
  <c r="P799" i="45"/>
  <c r="Q799" i="45"/>
  <c r="N800" i="45"/>
  <c r="O800" i="45"/>
  <c r="P800" i="45"/>
  <c r="Q800" i="45" s="1"/>
  <c r="N801" i="45"/>
  <c r="O801" i="45"/>
  <c r="P801" i="45"/>
  <c r="Q801" i="45" s="1"/>
  <c r="N802" i="45"/>
  <c r="O802" i="45" s="1"/>
  <c r="P802" i="45"/>
  <c r="Q802" i="45" s="1"/>
  <c r="N803" i="45"/>
  <c r="O803" i="45"/>
  <c r="P803" i="45"/>
  <c r="Q803" i="45" s="1"/>
  <c r="N804" i="45"/>
  <c r="O804" i="45" s="1"/>
  <c r="P804" i="45"/>
  <c r="Q804" i="45" s="1"/>
  <c r="N805" i="45"/>
  <c r="O805" i="45" s="1"/>
  <c r="P805" i="45"/>
  <c r="Q805" i="45" s="1"/>
  <c r="N806" i="45"/>
  <c r="O806" i="45" s="1"/>
  <c r="P806" i="45"/>
  <c r="Q806" i="45" s="1"/>
  <c r="N807" i="45"/>
  <c r="O807" i="45" s="1"/>
  <c r="P807" i="45"/>
  <c r="Q807" i="45" s="1"/>
  <c r="N808" i="45"/>
  <c r="O808" i="45"/>
  <c r="P808" i="45"/>
  <c r="Q808" i="45" s="1"/>
  <c r="N809" i="45"/>
  <c r="O809" i="45" s="1"/>
  <c r="P809" i="45"/>
  <c r="Q809" i="45" s="1"/>
  <c r="N810" i="45"/>
  <c r="O810" i="45"/>
  <c r="P810" i="45"/>
  <c r="Q810" i="45" s="1"/>
  <c r="N811" i="45"/>
  <c r="O811" i="45"/>
  <c r="P811" i="45"/>
  <c r="Q811" i="45"/>
  <c r="N812" i="45"/>
  <c r="O812" i="45" s="1"/>
  <c r="P812" i="45"/>
  <c r="Q812" i="45" s="1"/>
  <c r="N813" i="45"/>
  <c r="O813" i="45"/>
  <c r="P813" i="45"/>
  <c r="Q813" i="45" s="1"/>
  <c r="N814" i="45"/>
  <c r="O814" i="45"/>
  <c r="P814" i="45"/>
  <c r="Q814" i="45"/>
  <c r="N815" i="45"/>
  <c r="O815" i="45"/>
  <c r="P815" i="45"/>
  <c r="Q815" i="45" s="1"/>
  <c r="N816" i="45"/>
  <c r="O816" i="45"/>
  <c r="P816" i="45"/>
  <c r="Q816" i="45" s="1"/>
  <c r="N817" i="45"/>
  <c r="O817" i="45" s="1"/>
  <c r="P817" i="45"/>
  <c r="Q817" i="45"/>
  <c r="N818" i="45"/>
  <c r="O818" i="45"/>
  <c r="P818" i="45"/>
  <c r="Q818" i="45" s="1"/>
  <c r="N819" i="45"/>
  <c r="O819" i="45"/>
  <c r="P819" i="45"/>
  <c r="Q819" i="45" s="1"/>
  <c r="N820" i="45"/>
  <c r="O820" i="45" s="1"/>
  <c r="P820" i="45"/>
  <c r="Q820" i="45" s="1"/>
  <c r="N821" i="45"/>
  <c r="O821" i="45"/>
  <c r="P821" i="45"/>
  <c r="Q821" i="45" s="1"/>
  <c r="N822" i="45"/>
  <c r="O822" i="45" s="1"/>
  <c r="P822" i="45"/>
  <c r="Q822" i="45" s="1"/>
  <c r="N823" i="45"/>
  <c r="O823" i="45" s="1"/>
  <c r="P823" i="45"/>
  <c r="Q823" i="45" s="1"/>
  <c r="N824" i="45"/>
  <c r="O824" i="45" s="1"/>
  <c r="P824" i="45"/>
  <c r="Q824" i="45" s="1"/>
  <c r="N825" i="45"/>
  <c r="O825" i="45" s="1"/>
  <c r="P825" i="45"/>
  <c r="Q825" i="45" s="1"/>
  <c r="N826" i="45"/>
  <c r="O826" i="45"/>
  <c r="P826" i="45"/>
  <c r="Q826" i="45" s="1"/>
  <c r="N827" i="45"/>
  <c r="O827" i="45" s="1"/>
  <c r="P827" i="45"/>
  <c r="Q827" i="45" s="1"/>
  <c r="N828" i="45"/>
  <c r="O828" i="45"/>
  <c r="P828" i="45"/>
  <c r="Q828" i="45" s="1"/>
  <c r="N829" i="45"/>
  <c r="O829" i="45"/>
  <c r="P829" i="45"/>
  <c r="Q829" i="45"/>
  <c r="N830" i="45"/>
  <c r="O830" i="45" s="1"/>
  <c r="P830" i="45"/>
  <c r="Q830" i="45" s="1"/>
  <c r="N831" i="45"/>
  <c r="O831" i="45"/>
  <c r="P831" i="45"/>
  <c r="Q831" i="45" s="1"/>
  <c r="N832" i="45"/>
  <c r="O832" i="45"/>
  <c r="P832" i="45"/>
  <c r="Q832" i="45"/>
  <c r="N833" i="45"/>
  <c r="O833" i="45"/>
  <c r="P833" i="45"/>
  <c r="Q833" i="45" s="1"/>
  <c r="N834" i="45"/>
  <c r="O834" i="45"/>
  <c r="P834" i="45"/>
  <c r="Q834" i="45" s="1"/>
  <c r="N835" i="45"/>
  <c r="O835" i="45" s="1"/>
  <c r="P835" i="45"/>
  <c r="Q835" i="45"/>
  <c r="N836" i="45"/>
  <c r="O836" i="45"/>
  <c r="P836" i="45"/>
  <c r="Q836" i="45" s="1"/>
  <c r="N837" i="45"/>
  <c r="O837" i="45"/>
  <c r="P837" i="45"/>
  <c r="Q837" i="45" s="1"/>
  <c r="N838" i="45"/>
  <c r="O838" i="45" s="1"/>
  <c r="P838" i="45"/>
  <c r="Q838" i="45" s="1"/>
  <c r="N839" i="45"/>
  <c r="O839" i="45"/>
  <c r="P839" i="45"/>
  <c r="Q839" i="45" s="1"/>
  <c r="N840" i="45"/>
  <c r="O840" i="45" s="1"/>
  <c r="P840" i="45"/>
  <c r="Q840" i="45" s="1"/>
  <c r="N841" i="45"/>
  <c r="O841" i="45" s="1"/>
  <c r="P841" i="45"/>
  <c r="Q841" i="45"/>
  <c r="N842" i="45"/>
  <c r="O842" i="45" s="1"/>
  <c r="P842" i="45"/>
  <c r="Q842" i="45" s="1"/>
  <c r="N843" i="45"/>
  <c r="O843" i="45"/>
  <c r="P843" i="45"/>
  <c r="Q843" i="45" s="1"/>
  <c r="N844" i="45"/>
  <c r="O844" i="45"/>
  <c r="P844" i="45"/>
  <c r="Q844" i="45" s="1"/>
  <c r="N845" i="45"/>
  <c r="O845" i="45"/>
  <c r="P845" i="45"/>
  <c r="Q845" i="45" s="1"/>
  <c r="N846" i="45"/>
  <c r="O846" i="45"/>
  <c r="P846" i="45"/>
  <c r="Q846" i="45" s="1"/>
  <c r="N847" i="45"/>
  <c r="O847" i="45"/>
  <c r="P847" i="45"/>
  <c r="Q847" i="45"/>
  <c r="N848" i="45"/>
  <c r="O848" i="45" s="1"/>
  <c r="P848" i="45"/>
  <c r="Q848" i="45" s="1"/>
  <c r="N849" i="45"/>
  <c r="O849" i="45"/>
  <c r="P849" i="45"/>
  <c r="Q849" i="45" s="1"/>
  <c r="N850" i="45"/>
  <c r="O850" i="45"/>
  <c r="P850" i="45"/>
  <c r="Q850" i="45" s="1"/>
  <c r="N851" i="45"/>
  <c r="O851" i="45"/>
  <c r="P851" i="45"/>
  <c r="Q851" i="45" s="1"/>
  <c r="N852" i="45"/>
  <c r="O852" i="45"/>
  <c r="P852" i="45"/>
  <c r="Q852" i="45"/>
  <c r="N853" i="45"/>
  <c r="O853" i="45"/>
  <c r="P853" i="45"/>
  <c r="Q853" i="45"/>
  <c r="N854" i="45"/>
  <c r="O854" i="45" s="1"/>
  <c r="P854" i="45"/>
  <c r="Q854" i="45" s="1"/>
  <c r="N855" i="45"/>
  <c r="O855" i="45" s="1"/>
  <c r="P855" i="45"/>
  <c r="Q855" i="45"/>
  <c r="N856" i="45"/>
  <c r="O856" i="45" s="1"/>
  <c r="P856" i="45"/>
  <c r="Q856" i="45"/>
  <c r="N857" i="45"/>
  <c r="O857" i="45" s="1"/>
  <c r="P857" i="45"/>
  <c r="Q857" i="45"/>
  <c r="N858" i="45"/>
  <c r="O858" i="45" s="1"/>
  <c r="P858" i="45"/>
  <c r="Q858" i="45" s="1"/>
  <c r="N859" i="45"/>
  <c r="O859" i="45" s="1"/>
  <c r="P859" i="45"/>
  <c r="Q859" i="45"/>
  <c r="N860" i="45"/>
  <c r="O860" i="45" s="1"/>
  <c r="P860" i="45"/>
  <c r="Q860" i="45"/>
  <c r="N861" i="45"/>
  <c r="O861" i="45" s="1"/>
  <c r="P861" i="45"/>
  <c r="Q861" i="45"/>
  <c r="N862" i="45"/>
  <c r="O862" i="45" s="1"/>
  <c r="P862" i="45"/>
  <c r="Q862" i="45"/>
  <c r="N863" i="45"/>
  <c r="O863" i="45" s="1"/>
  <c r="P863" i="45"/>
  <c r="Q863" i="45" s="1"/>
  <c r="N864" i="45"/>
  <c r="O864" i="45" s="1"/>
  <c r="P864" i="45"/>
  <c r="Q864" i="45" s="1"/>
  <c r="N865" i="45"/>
  <c r="O865" i="45" s="1"/>
  <c r="P865" i="45"/>
  <c r="Q865" i="45"/>
  <c r="N866" i="45"/>
  <c r="O866" i="45" s="1"/>
  <c r="P866" i="45"/>
  <c r="Q866" i="45" s="1"/>
  <c r="N867" i="45"/>
  <c r="O867" i="45" s="1"/>
  <c r="P867" i="45"/>
  <c r="Q867" i="45"/>
  <c r="N868" i="45"/>
  <c r="O868" i="45" s="1"/>
  <c r="P868" i="45"/>
  <c r="Q868" i="45" s="1"/>
  <c r="N869" i="45"/>
  <c r="O869" i="45" s="1"/>
  <c r="P869" i="45"/>
  <c r="Q869" i="45" s="1"/>
  <c r="N870" i="45"/>
  <c r="O870" i="45" s="1"/>
  <c r="P870" i="45"/>
  <c r="Q870" i="45" s="1"/>
  <c r="N871" i="45"/>
  <c r="O871" i="45" s="1"/>
  <c r="P871" i="45"/>
  <c r="Q871" i="45" s="1"/>
  <c r="N872" i="45"/>
  <c r="O872" i="45" s="1"/>
  <c r="P872" i="45"/>
  <c r="Q872" i="45" s="1"/>
  <c r="N873" i="45"/>
  <c r="O873" i="45" s="1"/>
  <c r="P873" i="45"/>
  <c r="Q873" i="45" s="1"/>
  <c r="N874" i="45"/>
  <c r="O874" i="45" s="1"/>
  <c r="P874" i="45"/>
  <c r="Q874" i="45" s="1"/>
  <c r="N875" i="45"/>
  <c r="O875" i="45" s="1"/>
  <c r="P875" i="45"/>
  <c r="Q875" i="45" s="1"/>
  <c r="N876" i="45"/>
  <c r="O876" i="45" s="1"/>
  <c r="P876" i="45"/>
  <c r="Q876" i="45"/>
  <c r="N877" i="45"/>
  <c r="O877" i="45" s="1"/>
  <c r="P877" i="45"/>
  <c r="Q877" i="45" s="1"/>
  <c r="N878" i="45"/>
  <c r="O878" i="45" s="1"/>
  <c r="P878" i="45"/>
  <c r="Q878" i="45" s="1"/>
  <c r="N879" i="45"/>
  <c r="O879" i="45" s="1"/>
  <c r="P879" i="45"/>
  <c r="Q879" i="45" s="1"/>
  <c r="N880" i="45"/>
  <c r="O880" i="45" s="1"/>
  <c r="P880" i="45"/>
  <c r="Q880" i="45" s="1"/>
  <c r="N881" i="45"/>
  <c r="O881" i="45" s="1"/>
  <c r="P881" i="45"/>
  <c r="Q881" i="45" s="1"/>
  <c r="N882" i="45"/>
  <c r="O882" i="45" s="1"/>
  <c r="P882" i="45"/>
  <c r="Q882" i="45" s="1"/>
  <c r="N883" i="45"/>
  <c r="O883" i="45" s="1"/>
  <c r="P883" i="45"/>
  <c r="Q883" i="45" s="1"/>
  <c r="N884" i="45"/>
  <c r="O884" i="45" s="1"/>
  <c r="P884" i="45"/>
  <c r="Q884" i="45" s="1"/>
  <c r="N885" i="45"/>
  <c r="O885" i="45" s="1"/>
  <c r="P885" i="45"/>
  <c r="Q885" i="45"/>
  <c r="N886" i="45"/>
  <c r="O886" i="45" s="1"/>
  <c r="P886" i="45"/>
  <c r="Q886" i="45" s="1"/>
  <c r="N887" i="45"/>
  <c r="O887" i="45" s="1"/>
  <c r="P887" i="45"/>
  <c r="Q887" i="45" s="1"/>
  <c r="N888" i="45"/>
  <c r="O888" i="45" s="1"/>
  <c r="P888" i="45"/>
  <c r="Q888" i="45" s="1"/>
  <c r="N889" i="45"/>
  <c r="O889" i="45" s="1"/>
  <c r="P889" i="45"/>
  <c r="Q889" i="45" s="1"/>
  <c r="N890" i="45"/>
  <c r="O890" i="45" s="1"/>
  <c r="P890" i="45"/>
  <c r="Q890" i="45" s="1"/>
  <c r="N891" i="45"/>
  <c r="O891" i="45" s="1"/>
  <c r="P891" i="45"/>
  <c r="Q891" i="45" s="1"/>
  <c r="N892" i="45"/>
  <c r="O892" i="45" s="1"/>
  <c r="P892" i="45"/>
  <c r="Q892" i="45" s="1"/>
  <c r="N893" i="45"/>
  <c r="O893" i="45" s="1"/>
  <c r="P893" i="45"/>
  <c r="Q893" i="45" s="1"/>
  <c r="N894" i="45"/>
  <c r="O894" i="45" s="1"/>
  <c r="P894" i="45"/>
  <c r="Q894" i="45"/>
  <c r="N895" i="45"/>
  <c r="O895" i="45" s="1"/>
  <c r="P895" i="45"/>
  <c r="Q895" i="45" s="1"/>
  <c r="N896" i="45"/>
  <c r="O896" i="45" s="1"/>
  <c r="P896" i="45"/>
  <c r="Q896" i="45" s="1"/>
  <c r="N897" i="45"/>
  <c r="O897" i="45" s="1"/>
  <c r="P897" i="45"/>
  <c r="Q897" i="45" s="1"/>
  <c r="N898" i="45"/>
  <c r="O898" i="45" s="1"/>
  <c r="P898" i="45"/>
  <c r="Q898" i="45" s="1"/>
  <c r="N899" i="45"/>
  <c r="O899" i="45" s="1"/>
  <c r="P899" i="45"/>
  <c r="Q899" i="45" s="1"/>
  <c r="N900" i="45"/>
  <c r="O900" i="45" s="1"/>
  <c r="P900" i="45"/>
  <c r="Q900" i="45" s="1"/>
  <c r="N901" i="45"/>
  <c r="O901" i="45" s="1"/>
  <c r="P901" i="45"/>
  <c r="Q901" i="45" s="1"/>
  <c r="N902" i="45"/>
  <c r="O902" i="45" s="1"/>
  <c r="P902" i="45"/>
  <c r="Q902" i="45" s="1"/>
  <c r="N903" i="45"/>
  <c r="O903" i="45" s="1"/>
  <c r="P903" i="45"/>
  <c r="Q903" i="45"/>
  <c r="N904" i="45"/>
  <c r="O904" i="45" s="1"/>
  <c r="P904" i="45"/>
  <c r="Q904" i="45" s="1"/>
  <c r="N905" i="45"/>
  <c r="O905" i="45" s="1"/>
  <c r="P905" i="45"/>
  <c r="Q905" i="45" s="1"/>
  <c r="N906" i="45"/>
  <c r="O906" i="45" s="1"/>
  <c r="P906" i="45"/>
  <c r="Q906" i="45"/>
  <c r="N907" i="45"/>
  <c r="O907" i="45" s="1"/>
  <c r="P907" i="45"/>
  <c r="Q907" i="45" s="1"/>
  <c r="N908" i="45"/>
  <c r="O908" i="45" s="1"/>
  <c r="P908" i="45"/>
  <c r="Q908" i="45" s="1"/>
  <c r="N909" i="45"/>
  <c r="O909" i="45" s="1"/>
  <c r="P909" i="45"/>
  <c r="Q909" i="45" s="1"/>
  <c r="N910" i="45"/>
  <c r="O910" i="45" s="1"/>
  <c r="P910" i="45"/>
  <c r="Q910" i="45" s="1"/>
  <c r="N911" i="45"/>
  <c r="O911" i="45" s="1"/>
  <c r="P911" i="45"/>
  <c r="Q911" i="45" s="1"/>
  <c r="N912" i="45"/>
  <c r="O912" i="45" s="1"/>
  <c r="P912" i="45"/>
  <c r="Q912" i="45"/>
  <c r="N913" i="45"/>
  <c r="O913" i="45" s="1"/>
  <c r="P913" i="45"/>
  <c r="Q913" i="45" s="1"/>
  <c r="N914" i="45"/>
  <c r="O914" i="45" s="1"/>
  <c r="P914" i="45"/>
  <c r="Q914" i="45" s="1"/>
  <c r="N915" i="45"/>
  <c r="O915" i="45" s="1"/>
  <c r="P915" i="45"/>
  <c r="Q915" i="45" s="1"/>
  <c r="N916" i="45"/>
  <c r="O916" i="45" s="1"/>
  <c r="P916" i="45"/>
  <c r="Q916" i="45" s="1"/>
  <c r="N917" i="45"/>
  <c r="O917" i="45" s="1"/>
  <c r="P917" i="45"/>
  <c r="Q917" i="45" s="1"/>
  <c r="N918" i="45"/>
  <c r="O918" i="45" s="1"/>
  <c r="P918" i="45"/>
  <c r="Q918" i="45" s="1"/>
  <c r="N919" i="45"/>
  <c r="O919" i="45" s="1"/>
  <c r="P919" i="45"/>
  <c r="Q919" i="45" s="1"/>
  <c r="N920" i="45"/>
  <c r="O920" i="45" s="1"/>
  <c r="P920" i="45"/>
  <c r="Q920" i="45" s="1"/>
  <c r="N921" i="45"/>
  <c r="O921" i="45" s="1"/>
  <c r="P921" i="45"/>
  <c r="Q921" i="45"/>
  <c r="N922" i="45"/>
  <c r="O922" i="45" s="1"/>
  <c r="P922" i="45"/>
  <c r="Q922" i="45" s="1"/>
  <c r="N923" i="45"/>
  <c r="O923" i="45" s="1"/>
  <c r="P923" i="45"/>
  <c r="Q923" i="45" s="1"/>
  <c r="N924" i="45"/>
  <c r="O924" i="45" s="1"/>
  <c r="P924" i="45"/>
  <c r="Q924" i="45" s="1"/>
  <c r="N925" i="45"/>
  <c r="O925" i="45" s="1"/>
  <c r="P925" i="45"/>
  <c r="Q925" i="45" s="1"/>
  <c r="N926" i="45"/>
  <c r="O926" i="45" s="1"/>
  <c r="P926" i="45"/>
  <c r="Q926" i="45" s="1"/>
  <c r="N927" i="45"/>
  <c r="O927" i="45" s="1"/>
  <c r="P927" i="45"/>
  <c r="Q927" i="45" s="1"/>
  <c r="N928" i="45"/>
  <c r="O928" i="45" s="1"/>
  <c r="P928" i="45"/>
  <c r="Q928" i="45" s="1"/>
  <c r="N929" i="45"/>
  <c r="O929" i="45" s="1"/>
  <c r="P929" i="45"/>
  <c r="Q929" i="45" s="1"/>
  <c r="N930" i="45"/>
  <c r="O930" i="45" s="1"/>
  <c r="P930" i="45"/>
  <c r="Q930" i="45"/>
  <c r="N931" i="45"/>
  <c r="O931" i="45" s="1"/>
  <c r="P931" i="45"/>
  <c r="Q931" i="45" s="1"/>
  <c r="N932" i="45"/>
  <c r="O932" i="45" s="1"/>
  <c r="P932" i="45"/>
  <c r="Q932" i="45" s="1"/>
  <c r="N933" i="45"/>
  <c r="O933" i="45" s="1"/>
  <c r="P933" i="45"/>
  <c r="Q933" i="45"/>
  <c r="N934" i="45"/>
  <c r="O934" i="45" s="1"/>
  <c r="P934" i="45"/>
  <c r="Q934" i="45" s="1"/>
  <c r="N935" i="45"/>
  <c r="O935" i="45" s="1"/>
  <c r="P935" i="45"/>
  <c r="Q935" i="45" s="1"/>
  <c r="N936" i="45"/>
  <c r="O936" i="45" s="1"/>
  <c r="P936" i="45"/>
  <c r="Q936" i="45" s="1"/>
  <c r="N937" i="45"/>
  <c r="O937" i="45" s="1"/>
  <c r="P937" i="45"/>
  <c r="Q937" i="45" s="1"/>
  <c r="N938" i="45"/>
  <c r="O938" i="45" s="1"/>
  <c r="P938" i="45"/>
  <c r="Q938" i="45" s="1"/>
  <c r="N939" i="45"/>
  <c r="O939" i="45" s="1"/>
  <c r="P939" i="45"/>
  <c r="Q939" i="45"/>
  <c r="N940" i="45"/>
  <c r="O940" i="45" s="1"/>
  <c r="P940" i="45"/>
  <c r="Q940" i="45" s="1"/>
  <c r="N941" i="45"/>
  <c r="O941" i="45" s="1"/>
  <c r="P941" i="45"/>
  <c r="Q941" i="45" s="1"/>
  <c r="N942" i="45"/>
  <c r="O942" i="45" s="1"/>
  <c r="P942" i="45"/>
  <c r="Q942" i="45"/>
  <c r="N943" i="45"/>
  <c r="O943" i="45" s="1"/>
  <c r="P943" i="45"/>
  <c r="Q943" i="45" s="1"/>
  <c r="N944" i="45"/>
  <c r="O944" i="45" s="1"/>
  <c r="P944" i="45"/>
  <c r="Q944" i="45" s="1"/>
  <c r="N945" i="45"/>
  <c r="O945" i="45" s="1"/>
  <c r="P945" i="45"/>
  <c r="Q945" i="45"/>
  <c r="N946" i="45"/>
  <c r="O946" i="45" s="1"/>
  <c r="P946" i="45"/>
  <c r="Q946" i="45" s="1"/>
  <c r="N947" i="45"/>
  <c r="O947" i="45" s="1"/>
  <c r="P947" i="45"/>
  <c r="Q947" i="45" s="1"/>
  <c r="N948" i="45"/>
  <c r="O948" i="45" s="1"/>
  <c r="P948" i="45"/>
  <c r="Q948" i="45"/>
  <c r="N949" i="45"/>
  <c r="O949" i="45" s="1"/>
  <c r="P949" i="45"/>
  <c r="Q949" i="45" s="1"/>
  <c r="N950" i="45"/>
  <c r="O950" i="45" s="1"/>
  <c r="P950" i="45"/>
  <c r="Q950" i="45" s="1"/>
  <c r="N951" i="45"/>
  <c r="O951" i="45" s="1"/>
  <c r="P951" i="45"/>
  <c r="Q951" i="45" s="1"/>
  <c r="N952" i="45"/>
  <c r="O952" i="45" s="1"/>
  <c r="P952" i="45"/>
  <c r="Q952" i="45" s="1"/>
  <c r="N953" i="45"/>
  <c r="O953" i="45" s="1"/>
  <c r="P953" i="45"/>
  <c r="Q953" i="45" s="1"/>
  <c r="N954" i="45"/>
  <c r="O954" i="45" s="1"/>
  <c r="P954" i="45"/>
  <c r="Q954" i="45" s="1"/>
  <c r="N955" i="45"/>
  <c r="O955" i="45" s="1"/>
  <c r="P955" i="45"/>
  <c r="Q955" i="45" s="1"/>
  <c r="N956" i="45"/>
  <c r="O956" i="45"/>
  <c r="P956" i="45"/>
  <c r="Q956" i="45" s="1"/>
  <c r="N957" i="45"/>
  <c r="O957" i="45" s="1"/>
  <c r="P957" i="45"/>
  <c r="Q957" i="45"/>
  <c r="N958" i="45"/>
  <c r="O958" i="45" s="1"/>
  <c r="P958" i="45"/>
  <c r="Q958" i="45"/>
  <c r="N959" i="45"/>
  <c r="O959" i="45"/>
  <c r="P959" i="45"/>
  <c r="Q959" i="45" s="1"/>
  <c r="N960" i="45"/>
  <c r="O960" i="45" s="1"/>
  <c r="P960" i="45"/>
  <c r="Q960" i="45" s="1"/>
  <c r="N961" i="45"/>
  <c r="O961" i="45" s="1"/>
  <c r="P961" i="45"/>
  <c r="Q961" i="45"/>
  <c r="N962" i="45"/>
  <c r="O962" i="45"/>
  <c r="P962" i="45"/>
  <c r="Q962" i="45" s="1"/>
  <c r="N963" i="45"/>
  <c r="O963" i="45" s="1"/>
  <c r="P963" i="45"/>
  <c r="Q963" i="45" s="1"/>
  <c r="N964" i="45"/>
  <c r="O964" i="45" s="1"/>
  <c r="P964" i="45"/>
  <c r="Q964" i="45" s="1"/>
  <c r="N965" i="45"/>
  <c r="O965" i="45"/>
  <c r="P965" i="45"/>
  <c r="Q965" i="45" s="1"/>
  <c r="N966" i="45"/>
  <c r="O966" i="45" s="1"/>
  <c r="P966" i="45"/>
  <c r="Q966" i="45"/>
  <c r="N967" i="45"/>
  <c r="O967" i="45" s="1"/>
  <c r="P967" i="45"/>
  <c r="Q967" i="45" s="1"/>
  <c r="N968" i="45"/>
  <c r="O968" i="45"/>
  <c r="P968" i="45"/>
  <c r="Q968" i="45" s="1"/>
  <c r="N969" i="45"/>
  <c r="O969" i="45" s="1"/>
  <c r="P969" i="45"/>
  <c r="Q969" i="45"/>
  <c r="N970" i="45"/>
  <c r="O970" i="45" s="1"/>
  <c r="P970" i="45"/>
  <c r="Q970" i="45"/>
  <c r="N971" i="45"/>
  <c r="O971" i="45"/>
  <c r="P971" i="45"/>
  <c r="Q971" i="45" s="1"/>
  <c r="N972" i="45"/>
  <c r="O972" i="45" s="1"/>
  <c r="P972" i="45"/>
  <c r="Q972" i="45" s="1"/>
  <c r="N973" i="45"/>
  <c r="O973" i="45" s="1"/>
  <c r="P973" i="45"/>
  <c r="Q973" i="45"/>
  <c r="N974" i="45"/>
  <c r="O974" i="45"/>
  <c r="P974" i="45"/>
  <c r="Q974" i="45" s="1"/>
  <c r="N975" i="45"/>
  <c r="O975" i="45" s="1"/>
  <c r="P975" i="45"/>
  <c r="Q975" i="45" s="1"/>
  <c r="N976" i="45"/>
  <c r="O976" i="45" s="1"/>
  <c r="P976" i="45"/>
  <c r="Q976" i="45" s="1"/>
  <c r="N977" i="45"/>
  <c r="O977" i="45" s="1"/>
  <c r="P977" i="45"/>
  <c r="Q977" i="45" s="1"/>
  <c r="N978" i="45"/>
  <c r="O978" i="45" s="1"/>
  <c r="P978" i="45"/>
  <c r="Q978" i="45"/>
  <c r="N979" i="45"/>
  <c r="O979" i="45" s="1"/>
  <c r="P979" i="45"/>
  <c r="Q979" i="45" s="1"/>
  <c r="N980" i="45"/>
  <c r="O980" i="45"/>
  <c r="P980" i="45"/>
  <c r="Q980" i="45" s="1"/>
  <c r="N981" i="45"/>
  <c r="O981" i="45" s="1"/>
  <c r="P981" i="45"/>
  <c r="Q981" i="45"/>
  <c r="N982" i="45"/>
  <c r="O982" i="45" s="1"/>
  <c r="P982" i="45"/>
  <c r="Q982" i="45" s="1"/>
  <c r="N983" i="45"/>
  <c r="O983" i="45"/>
  <c r="P983" i="45"/>
  <c r="Q983" i="45" s="1"/>
  <c r="N984" i="45"/>
  <c r="O984" i="45" s="1"/>
  <c r="P984" i="45"/>
  <c r="Q984" i="45" s="1"/>
  <c r="N985" i="45"/>
  <c r="O985" i="45" s="1"/>
  <c r="P985" i="45"/>
  <c r="Q985" i="45" s="1"/>
  <c r="N986" i="45"/>
  <c r="O986" i="45"/>
  <c r="P986" i="45"/>
  <c r="Q986" i="45" s="1"/>
  <c r="N987" i="45"/>
  <c r="O987" i="45" s="1"/>
  <c r="P987" i="45"/>
  <c r="Q987" i="45" s="1"/>
  <c r="N988" i="45"/>
  <c r="O988" i="45" s="1"/>
  <c r="P988" i="45"/>
  <c r="Q988" i="45" s="1"/>
  <c r="N989" i="45"/>
  <c r="O989" i="45" s="1"/>
  <c r="P989" i="45"/>
  <c r="Q989" i="45" s="1"/>
  <c r="N990" i="45"/>
  <c r="O990" i="45" s="1"/>
  <c r="P990" i="45"/>
  <c r="Q990" i="45" s="1"/>
  <c r="N991" i="45"/>
  <c r="O991" i="45" s="1"/>
  <c r="P991" i="45"/>
  <c r="Q991" i="45" s="1"/>
  <c r="N992" i="45"/>
  <c r="O992" i="45"/>
  <c r="P992" i="45"/>
  <c r="Q992" i="45" s="1"/>
  <c r="N993" i="45"/>
  <c r="O993" i="45" s="1"/>
  <c r="P993" i="45"/>
  <c r="Q993" i="45" s="1"/>
  <c r="N994" i="45"/>
  <c r="O994" i="45" s="1"/>
  <c r="P994" i="45"/>
  <c r="Q994" i="45" s="1"/>
  <c r="N995" i="45"/>
  <c r="O995" i="45"/>
  <c r="P995" i="45"/>
  <c r="Q995" i="45" s="1"/>
  <c r="N996" i="45"/>
  <c r="O996" i="45" s="1"/>
  <c r="P996" i="45"/>
  <c r="Q996" i="45" s="1"/>
  <c r="N997" i="45"/>
  <c r="O997" i="45" s="1"/>
  <c r="P997" i="45"/>
  <c r="Q997" i="45" s="1"/>
  <c r="N998" i="45"/>
  <c r="O998" i="45"/>
  <c r="P998" i="45"/>
  <c r="Q998" i="45" s="1"/>
  <c r="N999" i="45"/>
  <c r="O999" i="45" s="1"/>
  <c r="P999" i="45"/>
  <c r="Q999" i="45" s="1"/>
  <c r="N1000" i="45"/>
  <c r="O1000" i="45" s="1"/>
  <c r="P1000" i="45"/>
  <c r="Q1000" i="45" s="1"/>
  <c r="N1001" i="45"/>
  <c r="O1001" i="45" s="1"/>
  <c r="P1001" i="45"/>
  <c r="Q1001" i="45" s="1"/>
  <c r="N1002" i="45"/>
  <c r="O1002" i="45" s="1"/>
  <c r="P1002" i="45"/>
  <c r="Q1002" i="45" s="1"/>
  <c r="N1003" i="45"/>
  <c r="O1003" i="45" s="1"/>
  <c r="P1003" i="45"/>
  <c r="Q1003" i="45" s="1"/>
  <c r="N1004" i="45"/>
  <c r="O1004" i="45"/>
  <c r="P1004" i="45"/>
  <c r="Q1004" i="45" s="1"/>
  <c r="N1005" i="45"/>
  <c r="O1005" i="45" s="1"/>
  <c r="P1005" i="45"/>
  <c r="Q1005" i="45" s="1"/>
  <c r="N1006" i="45"/>
  <c r="O1006" i="45" s="1"/>
  <c r="P1006" i="45"/>
  <c r="Q1006" i="45"/>
  <c r="N1007" i="45"/>
  <c r="O1007" i="45"/>
  <c r="P1007" i="45"/>
  <c r="Q1007" i="45" s="1"/>
  <c r="N1008" i="45"/>
  <c r="O1008" i="45" s="1"/>
  <c r="P1008" i="45"/>
  <c r="Q1008" i="45" s="1"/>
  <c r="N1009" i="45"/>
  <c r="O1009" i="45" s="1"/>
  <c r="P1009" i="45"/>
  <c r="Q1009" i="45" s="1"/>
  <c r="N1010" i="45"/>
  <c r="O1010" i="45"/>
  <c r="P1010" i="45"/>
  <c r="Q1010" i="45" s="1"/>
  <c r="N1011" i="45"/>
  <c r="O1011" i="45" s="1"/>
  <c r="P1011" i="45"/>
  <c r="Q1011" i="45" s="1"/>
  <c r="N1012" i="45"/>
  <c r="O1012" i="45" s="1"/>
  <c r="P1012" i="45"/>
  <c r="Q1012" i="45" s="1"/>
  <c r="N1013" i="45"/>
  <c r="O1013" i="45" s="1"/>
  <c r="P1013" i="45"/>
  <c r="Q1013" i="45" s="1"/>
  <c r="N1014" i="45"/>
  <c r="O1014" i="45" s="1"/>
  <c r="P1014" i="45"/>
  <c r="Q1014" i="45" s="1"/>
  <c r="N1015" i="45"/>
  <c r="O1015" i="45" s="1"/>
  <c r="P1015" i="45"/>
  <c r="Q1015" i="45" s="1"/>
  <c r="N1016" i="45"/>
  <c r="O1016" i="45"/>
  <c r="P1016" i="45"/>
  <c r="Q1016" i="45" s="1"/>
  <c r="N1017" i="45"/>
  <c r="O1017" i="45" s="1"/>
  <c r="P1017" i="45"/>
  <c r="Q1017" i="45" s="1"/>
  <c r="N1018" i="45"/>
  <c r="O1018" i="45" s="1"/>
  <c r="P1018" i="45"/>
  <c r="Q1018" i="45" s="1"/>
  <c r="N1019" i="45"/>
  <c r="O1019" i="45"/>
  <c r="P1019" i="45"/>
  <c r="Q1019" i="45" s="1"/>
  <c r="N1020" i="45"/>
  <c r="O1020" i="45" s="1"/>
  <c r="P1020" i="45"/>
  <c r="Q1020" i="45" s="1"/>
  <c r="N1021" i="45"/>
  <c r="O1021" i="45" s="1"/>
  <c r="P1021" i="45"/>
  <c r="Q1021" i="45" s="1"/>
  <c r="N1022" i="45"/>
  <c r="O1022" i="45"/>
  <c r="P1022" i="45"/>
  <c r="Q1022" i="45" s="1"/>
  <c r="N1023" i="45"/>
  <c r="O1023" i="45" s="1"/>
  <c r="P1023" i="45"/>
  <c r="Q1023" i="45" s="1"/>
  <c r="N1024" i="45"/>
  <c r="O1024" i="45" s="1"/>
  <c r="P1024" i="45"/>
  <c r="Q1024" i="45" s="1"/>
  <c r="N1025" i="45"/>
  <c r="O1025" i="45" s="1"/>
  <c r="P1025" i="45"/>
  <c r="Q1025" i="45" s="1"/>
  <c r="N1026" i="45"/>
  <c r="O1026" i="45" s="1"/>
  <c r="P1026" i="45"/>
  <c r="Q1026" i="45"/>
  <c r="N1027" i="45"/>
  <c r="O1027" i="45" s="1"/>
  <c r="P1027" i="45"/>
  <c r="Q1027" i="45" s="1"/>
  <c r="N1028" i="45"/>
  <c r="O1028" i="45"/>
  <c r="P1028" i="45"/>
  <c r="Q1028" i="45" s="1"/>
  <c r="N1029" i="45"/>
  <c r="O1029" i="45" s="1"/>
  <c r="P1029" i="45"/>
  <c r="Q1029" i="45" s="1"/>
  <c r="N1030" i="45"/>
  <c r="O1030" i="45" s="1"/>
  <c r="P1030" i="45"/>
  <c r="Q1030" i="45" s="1"/>
  <c r="N1031" i="45"/>
  <c r="O1031" i="45"/>
  <c r="P1031" i="45"/>
  <c r="Q1031" i="45" s="1"/>
  <c r="N1032" i="45"/>
  <c r="O1032" i="45" s="1"/>
  <c r="P1032" i="45"/>
  <c r="Q1032" i="45" s="1"/>
  <c r="N1033" i="45"/>
  <c r="O1033" i="45" s="1"/>
  <c r="P1033" i="45"/>
  <c r="Q1033" i="45" s="1"/>
  <c r="N1034" i="45"/>
  <c r="O1034" i="45"/>
  <c r="P1034" i="45"/>
  <c r="Q1034" i="45" s="1"/>
  <c r="N1035" i="45"/>
  <c r="O1035" i="45" s="1"/>
  <c r="P1035" i="45"/>
  <c r="Q1035" i="45" s="1"/>
  <c r="N1036" i="45"/>
  <c r="O1036" i="45" s="1"/>
  <c r="P1036" i="45"/>
  <c r="Q1036" i="45" s="1"/>
  <c r="N1037" i="45"/>
  <c r="O1037" i="45" s="1"/>
  <c r="P1037" i="45"/>
  <c r="Q1037" i="45" s="1"/>
  <c r="N1038" i="45"/>
  <c r="O1038" i="45"/>
  <c r="P1038" i="45"/>
  <c r="Q1038" i="45"/>
  <c r="N1039" i="45"/>
  <c r="O1039" i="45" s="1"/>
  <c r="P1039" i="45"/>
  <c r="Q1039" i="45"/>
  <c r="N1040" i="45"/>
  <c r="O1040" i="45"/>
  <c r="P1040" i="45"/>
  <c r="Q1040" i="45" s="1"/>
  <c r="N1041" i="45"/>
  <c r="O1041" i="45"/>
  <c r="P1041" i="45"/>
  <c r="Q1041" i="45"/>
  <c r="N1042" i="45"/>
  <c r="O1042" i="45" s="1"/>
  <c r="P1042" i="45"/>
  <c r="Q1042" i="45"/>
  <c r="N1043" i="45"/>
  <c r="O1043" i="45"/>
  <c r="P1043" i="45"/>
  <c r="Q1043" i="45" s="1"/>
  <c r="N1044" i="45"/>
  <c r="O1044" i="45"/>
  <c r="P1044" i="45"/>
  <c r="Q1044" i="45" s="1"/>
  <c r="N1045" i="45"/>
  <c r="O1045" i="45" s="1"/>
  <c r="P1045" i="45"/>
  <c r="Q1045" i="45"/>
  <c r="N1046" i="45"/>
  <c r="O1046" i="45"/>
  <c r="P1046" i="45"/>
  <c r="Q1046" i="45" s="1"/>
  <c r="N1047" i="45"/>
  <c r="O1047" i="45" s="1"/>
  <c r="P1047" i="45"/>
  <c r="Q1047" i="45"/>
  <c r="N1048" i="45"/>
  <c r="O1048" i="45" s="1"/>
  <c r="P1048" i="45"/>
  <c r="Q1048" i="45"/>
  <c r="N1049" i="45"/>
  <c r="O1049" i="45" s="1"/>
  <c r="P1049" i="45"/>
  <c r="Q1049" i="45" s="1"/>
  <c r="N1050" i="45"/>
  <c r="O1050" i="45" s="1"/>
  <c r="P1050" i="45"/>
  <c r="Q1050" i="45" s="1"/>
  <c r="N1051" i="45"/>
  <c r="O1051" i="45" s="1"/>
  <c r="P1051" i="45"/>
  <c r="Q1051" i="45"/>
  <c r="N1052" i="45"/>
  <c r="O1052" i="45" s="1"/>
  <c r="P1052" i="45"/>
  <c r="Q1052" i="45" s="1"/>
  <c r="N1053" i="45"/>
  <c r="O1053" i="45"/>
  <c r="P1053" i="45"/>
  <c r="Q1053" i="45"/>
  <c r="N1054" i="45"/>
  <c r="O1054" i="45" s="1"/>
  <c r="P1054" i="45"/>
  <c r="Q1054" i="45"/>
  <c r="N1055" i="45"/>
  <c r="O1055" i="45" s="1"/>
  <c r="P1055" i="45"/>
  <c r="Q1055" i="45" s="1"/>
  <c r="N1056" i="45"/>
  <c r="O1056" i="45"/>
  <c r="P1056" i="45"/>
  <c r="Q1056" i="45"/>
  <c r="N1057" i="45"/>
  <c r="O1057" i="45" s="1"/>
  <c r="P1057" i="45"/>
  <c r="Q1057" i="45"/>
  <c r="N1058" i="45"/>
  <c r="O1058" i="45" s="1"/>
  <c r="P1058" i="45"/>
  <c r="Q1058" i="45" s="1"/>
  <c r="N1059" i="45"/>
  <c r="O1059" i="45" s="1"/>
  <c r="P1059" i="45"/>
  <c r="Q1059" i="45"/>
  <c r="N1060" i="45"/>
  <c r="O1060" i="45" s="1"/>
  <c r="P1060" i="45"/>
  <c r="Q1060" i="45"/>
  <c r="N1061" i="45"/>
  <c r="O1061" i="45" s="1"/>
  <c r="P1061" i="45"/>
  <c r="Q1061" i="45" s="1"/>
  <c r="N1062" i="45"/>
  <c r="O1062" i="45" s="1"/>
  <c r="P1062" i="45"/>
  <c r="Q1062" i="45" s="1"/>
  <c r="N1063" i="45"/>
  <c r="O1063" i="45" s="1"/>
  <c r="P1063" i="45"/>
  <c r="Q1063" i="45"/>
  <c r="N1064" i="45"/>
  <c r="O1064" i="45" s="1"/>
  <c r="P1064" i="45"/>
  <c r="Q1064" i="45" s="1"/>
  <c r="N1065" i="45"/>
  <c r="O1065" i="45"/>
  <c r="P1065" i="45"/>
  <c r="Q1065" i="45"/>
  <c r="N1066" i="45"/>
  <c r="O1066" i="45" s="1"/>
  <c r="P1066" i="45"/>
  <c r="Q1066" i="45"/>
  <c r="N1067" i="45"/>
  <c r="O1067" i="45" s="1"/>
  <c r="P1067" i="45"/>
  <c r="Q1067" i="45" s="1"/>
  <c r="N1068" i="45"/>
  <c r="O1068" i="45"/>
  <c r="P1068" i="45"/>
  <c r="Q1068" i="45"/>
  <c r="N1069" i="45"/>
  <c r="O1069" i="45" s="1"/>
  <c r="P1069" i="45"/>
  <c r="Q1069" i="45"/>
  <c r="N1070" i="45"/>
  <c r="O1070" i="45" s="1"/>
  <c r="P1070" i="45"/>
  <c r="Q1070" i="45" s="1"/>
  <c r="N1071" i="45"/>
  <c r="O1071" i="45" s="1"/>
  <c r="P1071" i="45"/>
  <c r="Q1071" i="45"/>
  <c r="N1072" i="45"/>
  <c r="O1072" i="45" s="1"/>
  <c r="P1072" i="45"/>
  <c r="Q1072" i="45"/>
  <c r="N1073" i="45"/>
  <c r="O1073" i="45" s="1"/>
  <c r="P1073" i="45"/>
  <c r="Q1073" i="45" s="1"/>
  <c r="N1074" i="45"/>
  <c r="O1074" i="45" s="1"/>
  <c r="P1074" i="45"/>
  <c r="Q1074" i="45" s="1"/>
  <c r="N1075" i="45"/>
  <c r="O1075" i="45" s="1"/>
  <c r="P1075" i="45"/>
  <c r="Q1075" i="45"/>
  <c r="N1076" i="45"/>
  <c r="O1076" i="45" s="1"/>
  <c r="P1076" i="45"/>
  <c r="Q1076" i="45" s="1"/>
  <c r="N1077" i="45"/>
  <c r="O1077" i="45"/>
  <c r="P1077" i="45"/>
  <c r="Q1077" i="45"/>
  <c r="N1078" i="45"/>
  <c r="O1078" i="45" s="1"/>
  <c r="P1078" i="45"/>
  <c r="Q1078" i="45" s="1"/>
  <c r="N1079" i="45"/>
  <c r="O1079" i="45" s="1"/>
  <c r="P1079" i="45"/>
  <c r="Q1079" i="45" s="1"/>
  <c r="N1080" i="45"/>
  <c r="O1080" i="45"/>
  <c r="P1080" i="45"/>
  <c r="Q1080" i="45"/>
  <c r="N1081" i="45"/>
  <c r="O1081" i="45" s="1"/>
  <c r="P1081" i="45"/>
  <c r="Q1081" i="45"/>
  <c r="N1082" i="45"/>
  <c r="O1082" i="45" s="1"/>
  <c r="P1082" i="45"/>
  <c r="Q1082" i="45" s="1"/>
  <c r="N1083" i="45"/>
  <c r="O1083" i="45"/>
  <c r="P1083" i="45"/>
  <c r="Q1083" i="45" s="1"/>
  <c r="N1084" i="45"/>
  <c r="O1084" i="45" s="1"/>
  <c r="P1084" i="45"/>
  <c r="Q1084" i="45"/>
  <c r="N1085" i="45"/>
  <c r="O1085" i="45" s="1"/>
  <c r="P1085" i="45"/>
  <c r="Q1085" i="45" s="1"/>
  <c r="N1086" i="45"/>
  <c r="O1086" i="45" s="1"/>
  <c r="P1086" i="45"/>
  <c r="Q1086" i="45" s="1"/>
  <c r="N1087" i="45"/>
  <c r="O1087" i="45" s="1"/>
  <c r="P1087" i="45"/>
  <c r="Q1087" i="45" s="1"/>
  <c r="N1088" i="45"/>
  <c r="O1088" i="45" s="1"/>
  <c r="P1088" i="45"/>
  <c r="Q1088" i="45" s="1"/>
  <c r="N1089" i="45"/>
  <c r="O1089" i="45"/>
  <c r="P1089" i="45"/>
  <c r="Q1089" i="45"/>
  <c r="N1090" i="45"/>
  <c r="O1090" i="45" s="1"/>
  <c r="P1090" i="45"/>
  <c r="Q1090" i="45" s="1"/>
  <c r="N1091" i="45"/>
  <c r="O1091" i="45" s="1"/>
  <c r="P1091" i="45"/>
  <c r="Q1091" i="45" s="1"/>
  <c r="N1092" i="45"/>
  <c r="O1092" i="45"/>
  <c r="P1092" i="45"/>
  <c r="Q1092" i="45"/>
  <c r="N1093" i="45"/>
  <c r="O1093" i="45" s="1"/>
  <c r="P1093" i="45"/>
  <c r="Q1093" i="45"/>
  <c r="N1094" i="45"/>
  <c r="O1094" i="45" s="1"/>
  <c r="P1094" i="45"/>
  <c r="Q1094" i="45" s="1"/>
  <c r="N1095" i="45"/>
  <c r="O1095" i="45"/>
  <c r="P1095" i="45"/>
  <c r="Q1095" i="45" s="1"/>
  <c r="N1096" i="45"/>
  <c r="O1096" i="45" s="1"/>
  <c r="P1096" i="45"/>
  <c r="Q1096" i="45"/>
  <c r="N1097" i="45"/>
  <c r="O1097" i="45" s="1"/>
  <c r="P1097" i="45"/>
  <c r="Q1097" i="45" s="1"/>
  <c r="N1098" i="45"/>
  <c r="O1098" i="45" s="1"/>
  <c r="P1098" i="45"/>
  <c r="Q1098" i="45" s="1"/>
  <c r="N1099" i="45"/>
  <c r="O1099" i="45" s="1"/>
  <c r="P1099" i="45"/>
  <c r="Q1099" i="45" s="1"/>
  <c r="N1100" i="45"/>
  <c r="O1100" i="45" s="1"/>
  <c r="P1100" i="45"/>
  <c r="Q1100" i="45" s="1"/>
  <c r="N1101" i="45"/>
  <c r="O1101" i="45"/>
  <c r="P1101" i="45"/>
  <c r="Q1101" i="45"/>
  <c r="N1102" i="45"/>
  <c r="O1102" i="45" s="1"/>
  <c r="P1102" i="45"/>
  <c r="Q1102" i="45" s="1"/>
  <c r="N1103" i="45"/>
  <c r="O1103" i="45" s="1"/>
  <c r="P1103" i="45"/>
  <c r="Q1103" i="45" s="1"/>
  <c r="N1104" i="45"/>
  <c r="O1104" i="45"/>
  <c r="P1104" i="45"/>
  <c r="Q1104" i="45"/>
  <c r="N1105" i="45"/>
  <c r="O1105" i="45" s="1"/>
  <c r="P1105" i="45"/>
  <c r="Q1105" i="45"/>
  <c r="N1106" i="45"/>
  <c r="O1106" i="45" s="1"/>
  <c r="P1106" i="45"/>
  <c r="Q1106" i="45" s="1"/>
  <c r="N1107" i="45"/>
  <c r="O1107" i="45"/>
  <c r="P1107" i="45"/>
  <c r="Q1107" i="45" s="1"/>
  <c r="N1108" i="45"/>
  <c r="O1108" i="45" s="1"/>
  <c r="P1108" i="45"/>
  <c r="Q1108" i="45"/>
  <c r="N1109" i="45"/>
  <c r="O1109" i="45" s="1"/>
  <c r="P1109" i="45"/>
  <c r="Q1109" i="45" s="1"/>
  <c r="N1110" i="45"/>
  <c r="O1110" i="45" s="1"/>
  <c r="P1110" i="45"/>
  <c r="Q1110" i="45" s="1"/>
  <c r="N1111" i="45"/>
  <c r="O1111" i="45" s="1"/>
  <c r="P1111" i="45"/>
  <c r="Q1111" i="45" s="1"/>
  <c r="N1112" i="45"/>
  <c r="O1112" i="45" s="1"/>
  <c r="P1112" i="45"/>
  <c r="Q1112" i="45" s="1"/>
  <c r="N1113" i="45"/>
  <c r="O1113" i="45"/>
  <c r="P1113" i="45"/>
  <c r="Q1113" i="45"/>
  <c r="N1114" i="45"/>
  <c r="O1114" i="45" s="1"/>
  <c r="P1114" i="45"/>
  <c r="Q1114" i="45" s="1"/>
  <c r="N1115" i="45"/>
  <c r="O1115" i="45" s="1"/>
  <c r="P1115" i="45"/>
  <c r="Q1115" i="45" s="1"/>
  <c r="N1116" i="45"/>
  <c r="O1116" i="45"/>
  <c r="P1116" i="45"/>
  <c r="Q1116" i="45"/>
  <c r="N1117" i="45"/>
  <c r="O1117" i="45" s="1"/>
  <c r="P1117" i="45"/>
  <c r="Q1117" i="45"/>
  <c r="N1118" i="45"/>
  <c r="O1118" i="45" s="1"/>
  <c r="P1118" i="45"/>
  <c r="Q1118" i="45" s="1"/>
  <c r="N1119" i="45"/>
  <c r="O1119" i="45"/>
  <c r="P1119" i="45"/>
  <c r="Q1119" i="45" s="1"/>
  <c r="N1120" i="45"/>
  <c r="O1120" i="45" s="1"/>
  <c r="P1120" i="45"/>
  <c r="Q1120" i="45" s="1"/>
  <c r="N1121" i="45"/>
  <c r="O1121" i="45" s="1"/>
  <c r="P1121" i="45"/>
  <c r="Q1121" i="45" s="1"/>
  <c r="N1122" i="45"/>
  <c r="O1122" i="45" s="1"/>
  <c r="P1122" i="45"/>
  <c r="Q1122" i="45" s="1"/>
  <c r="N1123" i="45"/>
  <c r="O1123" i="45" s="1"/>
  <c r="P1123" i="45"/>
  <c r="Q1123" i="45" s="1"/>
  <c r="N1124" i="45"/>
  <c r="O1124" i="45" s="1"/>
  <c r="P1124" i="45"/>
  <c r="Q1124" i="45" s="1"/>
  <c r="N1125" i="45"/>
  <c r="O1125" i="45"/>
  <c r="P1125" i="45"/>
  <c r="Q1125" i="45"/>
  <c r="N1126" i="45"/>
  <c r="O1126" i="45" s="1"/>
  <c r="P1126" i="45"/>
  <c r="Q1126" i="45" s="1"/>
  <c r="N1127" i="45"/>
  <c r="O1127" i="45"/>
  <c r="P1127" i="45"/>
  <c r="Q1127" i="45" s="1"/>
  <c r="N1128" i="45"/>
  <c r="O1128" i="45"/>
  <c r="P1128" i="45"/>
  <c r="Q1128" i="45"/>
  <c r="N1129" i="45"/>
  <c r="O1129" i="45" s="1"/>
  <c r="P1129" i="45"/>
  <c r="Q1129" i="45" s="1"/>
  <c r="N1130" i="45"/>
  <c r="O1130" i="45" s="1"/>
  <c r="P1130" i="45"/>
  <c r="Q1130" i="45" s="1"/>
  <c r="N1131" i="45"/>
  <c r="O1131" i="45" s="1"/>
  <c r="P1131" i="45"/>
  <c r="Q1131" i="45" s="1"/>
  <c r="N1132" i="45"/>
  <c r="O1132" i="45" s="1"/>
  <c r="P1132" i="45"/>
  <c r="Q1132" i="45" s="1"/>
  <c r="N1133" i="45"/>
  <c r="O1133" i="45" s="1"/>
  <c r="P1133" i="45"/>
  <c r="Q1133" i="45" s="1"/>
  <c r="N1134" i="45"/>
  <c r="O1134" i="45"/>
  <c r="P1134" i="45"/>
  <c r="Q1134" i="45" s="1"/>
  <c r="N1135" i="45"/>
  <c r="O1135" i="45" s="1"/>
  <c r="P1135" i="45"/>
  <c r="Q1135" i="45"/>
  <c r="N1136" i="45"/>
  <c r="O1136" i="45" s="1"/>
  <c r="P1136" i="45"/>
  <c r="Q1136" i="45" s="1"/>
  <c r="N1137" i="45"/>
  <c r="O1137" i="45"/>
  <c r="P1137" i="45"/>
  <c r="Q1137" i="45"/>
  <c r="N1138" i="45"/>
  <c r="O1138" i="45" s="1"/>
  <c r="P1138" i="45"/>
  <c r="Q1138" i="45"/>
  <c r="N1139" i="45"/>
  <c r="O1139" i="45" s="1"/>
  <c r="P1139" i="45"/>
  <c r="Q1139" i="45" s="1"/>
  <c r="N1140" i="45"/>
  <c r="O1140" i="45"/>
  <c r="P1140" i="45"/>
  <c r="Q1140" i="45"/>
  <c r="N1141" i="45"/>
  <c r="O1141" i="45" s="1"/>
  <c r="P1141" i="45"/>
  <c r="Q1141" i="45"/>
  <c r="N1142" i="45"/>
  <c r="O1142" i="45"/>
  <c r="P1142" i="45"/>
  <c r="Q1142" i="45" s="1"/>
  <c r="N1143" i="45"/>
  <c r="O1143" i="45"/>
  <c r="P1143" i="45"/>
  <c r="Q1143" i="45"/>
  <c r="N1144" i="45"/>
  <c r="O1144" i="45" s="1"/>
  <c r="P1144" i="45"/>
  <c r="Q1144" i="45" s="1"/>
  <c r="N1145" i="45"/>
  <c r="O1145" i="45"/>
  <c r="P1145" i="45"/>
  <c r="Q1145" i="45" s="1"/>
  <c r="N1146" i="45"/>
  <c r="O1146" i="45"/>
  <c r="P1146" i="45"/>
  <c r="Q1146" i="45"/>
  <c r="N1147" i="45"/>
  <c r="O1147" i="45" s="1"/>
  <c r="P1147" i="45"/>
  <c r="Q1147" i="45" s="1"/>
  <c r="N1148" i="45"/>
  <c r="O1148" i="45" s="1"/>
  <c r="P1148" i="45"/>
  <c r="Q1148" i="45" s="1"/>
  <c r="N1149" i="45"/>
  <c r="O1149" i="45" s="1"/>
  <c r="P1149" i="45"/>
  <c r="Q1149" i="45" s="1"/>
  <c r="N1150" i="45"/>
  <c r="O1150" i="45" s="1"/>
  <c r="P1150" i="45"/>
  <c r="Q1150" i="45" s="1"/>
  <c r="N1151" i="45"/>
  <c r="O1151" i="45" s="1"/>
  <c r="P1151" i="45"/>
  <c r="Q1151" i="45" s="1"/>
  <c r="N1152" i="45"/>
  <c r="O1152" i="45"/>
  <c r="P1152" i="45"/>
  <c r="Q1152" i="45" s="1"/>
  <c r="N1153" i="45"/>
  <c r="O1153" i="45" s="1"/>
  <c r="P1153" i="45"/>
  <c r="Q1153" i="45"/>
  <c r="N1154" i="45"/>
  <c r="O1154" i="45" s="1"/>
  <c r="P1154" i="45"/>
  <c r="Q1154" i="45" s="1"/>
  <c r="N1155" i="45"/>
  <c r="O1155" i="45"/>
  <c r="P1155" i="45"/>
  <c r="Q1155" i="45"/>
  <c r="N1156" i="45"/>
  <c r="O1156" i="45" s="1"/>
  <c r="P1156" i="45"/>
  <c r="Q1156" i="45"/>
  <c r="N1157" i="45"/>
  <c r="O1157" i="45"/>
  <c r="P1157" i="45"/>
  <c r="Q1157" i="45" s="1"/>
  <c r="N1158" i="45"/>
  <c r="O1158" i="45"/>
  <c r="P1158" i="45"/>
  <c r="Q1158" i="45"/>
  <c r="N1159" i="45"/>
  <c r="O1159" i="45" s="1"/>
  <c r="P1159" i="45"/>
  <c r="Q1159" i="45"/>
  <c r="N1160" i="45"/>
  <c r="O1160" i="45"/>
  <c r="P1160" i="45"/>
  <c r="Q1160" i="45" s="1"/>
  <c r="N1161" i="45"/>
  <c r="O1161" i="45"/>
  <c r="P1161" i="45"/>
  <c r="Q1161" i="45"/>
  <c r="N1162" i="45"/>
  <c r="O1162" i="45" s="1"/>
  <c r="P1162" i="45"/>
  <c r="Q1162" i="45" s="1"/>
  <c r="N1163" i="45"/>
  <c r="O1163" i="45"/>
  <c r="P1163" i="45"/>
  <c r="Q1163" i="45" s="1"/>
  <c r="N1164" i="45"/>
  <c r="O1164" i="45"/>
  <c r="P1164" i="45"/>
  <c r="Q1164" i="45"/>
  <c r="N1165" i="45"/>
  <c r="O1165" i="45" s="1"/>
  <c r="P1165" i="45"/>
  <c r="Q1165" i="45" s="1"/>
  <c r="N1166" i="45"/>
  <c r="O1166" i="45" s="1"/>
  <c r="P1166" i="45"/>
  <c r="Q1166" i="45" s="1"/>
  <c r="N1167" i="45"/>
  <c r="O1167" i="45" s="1"/>
  <c r="P1167" i="45"/>
  <c r="Q1167" i="45" s="1"/>
  <c r="N1168" i="45"/>
  <c r="O1168" i="45" s="1"/>
  <c r="P1168" i="45"/>
  <c r="Q1168" i="45" s="1"/>
  <c r="N1169" i="45"/>
  <c r="O1169" i="45" s="1"/>
  <c r="P1169" i="45"/>
  <c r="Q1169" i="45" s="1"/>
  <c r="N1170" i="45"/>
  <c r="O1170" i="45"/>
  <c r="P1170" i="45"/>
  <c r="Q1170" i="45" s="1"/>
  <c r="N1171" i="45"/>
  <c r="O1171" i="45" s="1"/>
  <c r="P1171" i="45"/>
  <c r="Q1171" i="45"/>
  <c r="N1172" i="45"/>
  <c r="O1172" i="45" s="1"/>
  <c r="P1172" i="45"/>
  <c r="Q1172" i="45" s="1"/>
  <c r="N1173" i="45"/>
  <c r="O1173" i="45"/>
  <c r="P1173" i="45"/>
  <c r="Q1173" i="45"/>
  <c r="N1174" i="45"/>
  <c r="O1174" i="45" s="1"/>
  <c r="P1174" i="45"/>
  <c r="Q1174" i="45"/>
  <c r="N1175" i="45"/>
  <c r="O1175" i="45"/>
  <c r="P1175" i="45"/>
  <c r="Q1175" i="45" s="1"/>
  <c r="N1176" i="45"/>
  <c r="O1176" i="45"/>
  <c r="P1176" i="45"/>
  <c r="Q1176" i="45"/>
  <c r="N1177" i="45"/>
  <c r="O1177" i="45" s="1"/>
  <c r="P1177" i="45"/>
  <c r="Q1177" i="45"/>
  <c r="N1178" i="45"/>
  <c r="O1178" i="45"/>
  <c r="P1178" i="45"/>
  <c r="Q1178" i="45" s="1"/>
  <c r="N1179" i="45"/>
  <c r="O1179" i="45"/>
  <c r="P1179" i="45"/>
  <c r="Q1179" i="45"/>
  <c r="N1180" i="45"/>
  <c r="O1180" i="45" s="1"/>
  <c r="P1180" i="45"/>
  <c r="Q1180" i="45" s="1"/>
  <c r="N1181" i="45"/>
  <c r="O1181" i="45"/>
  <c r="P1181" i="45"/>
  <c r="Q1181" i="45" s="1"/>
  <c r="N1182" i="45"/>
  <c r="O1182" i="45"/>
  <c r="P1182" i="45"/>
  <c r="Q1182" i="45"/>
  <c r="N1183" i="45"/>
  <c r="O1183" i="45" s="1"/>
  <c r="P1183" i="45"/>
  <c r="Q1183" i="45" s="1"/>
  <c r="N1184" i="45"/>
  <c r="O1184" i="45" s="1"/>
  <c r="P1184" i="45"/>
  <c r="Q1184" i="45" s="1"/>
  <c r="N1185" i="45"/>
  <c r="O1185" i="45" s="1"/>
  <c r="P1185" i="45"/>
  <c r="Q1185" i="45" s="1"/>
  <c r="N1186" i="45"/>
  <c r="O1186" i="45" s="1"/>
  <c r="P1186" i="45"/>
  <c r="Q1186" i="45" s="1"/>
  <c r="N1187" i="45"/>
  <c r="O1187" i="45" s="1"/>
  <c r="P1187" i="45"/>
  <c r="Q1187" i="45" s="1"/>
  <c r="N1188" i="45"/>
  <c r="O1188" i="45"/>
  <c r="P1188" i="45"/>
  <c r="Q1188" i="45" s="1"/>
  <c r="N1189" i="45"/>
  <c r="O1189" i="45" s="1"/>
  <c r="P1189" i="45"/>
  <c r="Q1189" i="45"/>
  <c r="N1190" i="45"/>
  <c r="O1190" i="45" s="1"/>
  <c r="P1190" i="45"/>
  <c r="Q1190" i="45" s="1"/>
  <c r="N1191" i="45"/>
  <c r="O1191" i="45"/>
  <c r="P1191" i="45"/>
  <c r="Q1191" i="45"/>
  <c r="N1192" i="45"/>
  <c r="O1192" i="45" s="1"/>
  <c r="P1192" i="45"/>
  <c r="Q1192" i="45"/>
  <c r="N1193" i="45"/>
  <c r="O1193" i="45"/>
  <c r="P1193" i="45"/>
  <c r="Q1193" i="45" s="1"/>
  <c r="N1194" i="45"/>
  <c r="O1194" i="45"/>
  <c r="P1194" i="45"/>
  <c r="Q1194" i="45"/>
  <c r="N1195" i="45"/>
  <c r="O1195" i="45" s="1"/>
  <c r="P1195" i="45"/>
  <c r="Q1195" i="45"/>
  <c r="N1196" i="45"/>
  <c r="O1196" i="45"/>
  <c r="P1196" i="45"/>
  <c r="Q1196" i="45" s="1"/>
  <c r="N1197" i="45"/>
  <c r="O1197" i="45"/>
  <c r="P1197" i="45"/>
  <c r="Q1197" i="45"/>
  <c r="N1198" i="45"/>
  <c r="O1198" i="45" s="1"/>
  <c r="P1198" i="45"/>
  <c r="Q1198" i="45" s="1"/>
  <c r="N1199" i="45"/>
  <c r="O1199" i="45"/>
  <c r="P1199" i="45"/>
  <c r="Q1199" i="45" s="1"/>
  <c r="N1200" i="45"/>
  <c r="O1200" i="45"/>
  <c r="P1200" i="45"/>
  <c r="Q1200" i="45"/>
  <c r="N1201" i="45"/>
  <c r="O1201" i="45" s="1"/>
  <c r="P1201" i="45"/>
  <c r="Q1201" i="45" s="1"/>
  <c r="N1202" i="45"/>
  <c r="O1202" i="45" s="1"/>
  <c r="P1202" i="45"/>
  <c r="Q1202" i="45" s="1"/>
  <c r="N1203" i="45"/>
  <c r="O1203" i="45" s="1"/>
  <c r="P1203" i="45"/>
  <c r="Q1203" i="45"/>
  <c r="N1204" i="45"/>
  <c r="O1204" i="45" s="1"/>
  <c r="P1204" i="45"/>
  <c r="Q1204" i="45" s="1"/>
  <c r="N1205" i="45"/>
  <c r="O1205" i="45" s="1"/>
  <c r="P1205" i="45"/>
  <c r="Q1205" i="45" s="1"/>
  <c r="N1206" i="45"/>
  <c r="O1206" i="45"/>
  <c r="P1206" i="45"/>
  <c r="Q1206" i="45" s="1"/>
  <c r="N1207" i="45"/>
  <c r="O1207" i="45" s="1"/>
  <c r="P1207" i="45"/>
  <c r="Q1207" i="45"/>
  <c r="N1208" i="45"/>
  <c r="O1208" i="45" s="1"/>
  <c r="P1208" i="45"/>
  <c r="Q1208" i="45" s="1"/>
  <c r="N1209" i="45"/>
  <c r="O1209" i="45"/>
  <c r="P1209" i="45"/>
  <c r="Q1209" i="45"/>
  <c r="N1210" i="45"/>
  <c r="O1210" i="45" s="1"/>
  <c r="P1210" i="45"/>
  <c r="Q1210" i="45"/>
  <c r="N1211" i="45"/>
  <c r="O1211" i="45"/>
  <c r="P1211" i="45"/>
  <c r="Q1211" i="45" s="1"/>
  <c r="N1212" i="45"/>
  <c r="O1212" i="45"/>
  <c r="P1212" i="45"/>
  <c r="Q1212" i="45"/>
  <c r="N1213" i="45"/>
  <c r="O1213" i="45" s="1"/>
  <c r="P1213" i="45"/>
  <c r="Q1213" i="45"/>
  <c r="N1214" i="45"/>
  <c r="O1214" i="45" s="1"/>
  <c r="P1214" i="45"/>
  <c r="Q1214" i="45" s="1"/>
  <c r="N1215" i="45"/>
  <c r="O1215" i="45"/>
  <c r="P1215" i="45"/>
  <c r="Q1215" i="45"/>
  <c r="N1216" i="45"/>
  <c r="O1216" i="45" s="1"/>
  <c r="P1216" i="45"/>
  <c r="Q1216" i="45" s="1"/>
  <c r="N1217" i="45"/>
  <c r="O1217" i="45"/>
  <c r="P1217" i="45"/>
  <c r="Q1217" i="45" s="1"/>
  <c r="N1218" i="45"/>
  <c r="O1218" i="45"/>
  <c r="P1218" i="45"/>
  <c r="Q1218" i="45"/>
  <c r="N1219" i="45"/>
  <c r="O1219" i="45" s="1"/>
  <c r="P1219" i="45"/>
  <c r="Q1219" i="45" s="1"/>
  <c r="N1220" i="45"/>
  <c r="O1220" i="45" s="1"/>
  <c r="P1220" i="45"/>
  <c r="Q1220" i="45" s="1"/>
  <c r="N1221" i="45"/>
  <c r="O1221" i="45" s="1"/>
  <c r="P1221" i="45"/>
  <c r="Q1221" i="45"/>
  <c r="N1222" i="45"/>
  <c r="O1222" i="45" s="1"/>
  <c r="P1222" i="45"/>
  <c r="Q1222" i="45" s="1"/>
  <c r="N1223" i="45"/>
  <c r="O1223" i="45" s="1"/>
  <c r="P1223" i="45"/>
  <c r="Q1223" i="45" s="1"/>
  <c r="N1224" i="45"/>
  <c r="O1224" i="45"/>
  <c r="P1224" i="45"/>
  <c r="Q1224" i="45" s="1"/>
  <c r="N1225" i="45"/>
  <c r="O1225" i="45" s="1"/>
  <c r="P1225" i="45"/>
  <c r="Q1225" i="45"/>
  <c r="N1226" i="45"/>
  <c r="O1226" i="45" s="1"/>
  <c r="P1226" i="45"/>
  <c r="Q1226" i="45" s="1"/>
  <c r="N1227" i="45"/>
  <c r="O1227" i="45"/>
  <c r="P1227" i="45"/>
  <c r="Q1227" i="45"/>
  <c r="N1228" i="45"/>
  <c r="O1228" i="45" s="1"/>
  <c r="P1228" i="45"/>
  <c r="Q1228" i="45" s="1"/>
  <c r="N1229" i="45"/>
  <c r="O1229" i="45"/>
  <c r="P1229" i="45"/>
  <c r="Q1229" i="45" s="1"/>
  <c r="N1230" i="45"/>
  <c r="O1230" i="45"/>
  <c r="P1230" i="45"/>
  <c r="Q1230" i="45"/>
  <c r="N1231" i="45"/>
  <c r="O1231" i="45" s="1"/>
  <c r="P1231" i="45"/>
  <c r="Q1231" i="45"/>
  <c r="N1232" i="45"/>
  <c r="O1232" i="45" s="1"/>
  <c r="P1232" i="45"/>
  <c r="Q1232" i="45" s="1"/>
  <c r="N1233" i="45"/>
  <c r="O1233" i="45"/>
  <c r="P1233" i="45"/>
  <c r="Q1233" i="45"/>
  <c r="N1234" i="45"/>
  <c r="O1234" i="45" s="1"/>
  <c r="P1234" i="45"/>
  <c r="Q1234" i="45" s="1"/>
  <c r="N1235" i="45"/>
  <c r="O1235" i="45"/>
  <c r="P1235" i="45"/>
  <c r="Q1235" i="45" s="1"/>
  <c r="N1236" i="45"/>
  <c r="O1236" i="45"/>
  <c r="P1236" i="45"/>
  <c r="Q1236" i="45"/>
  <c r="N1237" i="45"/>
  <c r="O1237" i="45" s="1"/>
  <c r="P1237" i="45"/>
  <c r="Q1237" i="45" s="1"/>
  <c r="N1238" i="45"/>
  <c r="O1238" i="45" s="1"/>
  <c r="P1238" i="45"/>
  <c r="Q1238" i="45" s="1"/>
  <c r="N1239" i="45"/>
  <c r="O1239" i="45" s="1"/>
  <c r="P1239" i="45"/>
  <c r="Q1239" i="45"/>
  <c r="N1240" i="45"/>
  <c r="O1240" i="45" s="1"/>
  <c r="P1240" i="45"/>
  <c r="Q1240" i="45" s="1"/>
  <c r="N1241" i="45"/>
  <c r="O1241" i="45" s="1"/>
  <c r="P1241" i="45"/>
  <c r="Q1241" i="45" s="1"/>
  <c r="N1242" i="45"/>
  <c r="O1242" i="45"/>
  <c r="P1242" i="45"/>
  <c r="Q1242" i="45" s="1"/>
  <c r="N1243" i="45"/>
  <c r="O1243" i="45" s="1"/>
  <c r="P1243" i="45"/>
  <c r="Q1243" i="45"/>
  <c r="N1244" i="45"/>
  <c r="O1244" i="45" s="1"/>
  <c r="P1244" i="45"/>
  <c r="Q1244" i="45" s="1"/>
  <c r="N1245" i="45"/>
  <c r="O1245" i="45"/>
  <c r="P1245" i="45"/>
  <c r="Q1245" i="45"/>
  <c r="N1246" i="45"/>
  <c r="O1246" i="45" s="1"/>
  <c r="P1246" i="45"/>
  <c r="Q1246" i="45" s="1"/>
  <c r="N1247" i="45"/>
  <c r="O1247" i="45"/>
  <c r="P1247" i="45"/>
  <c r="Q1247" i="45" s="1"/>
  <c r="N1248" i="45"/>
  <c r="O1248" i="45"/>
  <c r="P1248" i="45"/>
  <c r="Q1248" i="45"/>
  <c r="N1249" i="45"/>
  <c r="O1249" i="45" s="1"/>
  <c r="P1249" i="45"/>
  <c r="Q1249" i="45"/>
  <c r="N1250" i="45"/>
  <c r="O1250" i="45" s="1"/>
  <c r="P1250" i="45"/>
  <c r="Q1250" i="45" s="1"/>
  <c r="N1251" i="45"/>
  <c r="O1251" i="45"/>
  <c r="P1251" i="45"/>
  <c r="Q1251" i="45"/>
  <c r="N1252" i="45"/>
  <c r="O1252" i="45" s="1"/>
  <c r="P1252" i="45"/>
  <c r="Q1252" i="45" s="1"/>
  <c r="N1253" i="45"/>
  <c r="O1253" i="45"/>
  <c r="P1253" i="45"/>
  <c r="Q1253" i="45" s="1"/>
  <c r="N1254" i="45"/>
  <c r="O1254" i="45"/>
  <c r="P1254" i="45"/>
  <c r="Q1254" i="45"/>
  <c r="N1255" i="45"/>
  <c r="O1255" i="45" s="1"/>
  <c r="P1255" i="45"/>
  <c r="Q1255" i="45" s="1"/>
  <c r="N1256" i="45"/>
  <c r="O1256" i="45" s="1"/>
  <c r="P1256" i="45"/>
  <c r="Q1256" i="45" s="1"/>
  <c r="N1257" i="45"/>
  <c r="O1257" i="45" s="1"/>
  <c r="P1257" i="45"/>
  <c r="Q1257" i="45"/>
  <c r="N1258" i="45"/>
  <c r="O1258" i="45" s="1"/>
  <c r="P1258" i="45"/>
  <c r="Q1258" i="45" s="1"/>
  <c r="N1259" i="45"/>
  <c r="O1259" i="45" s="1"/>
  <c r="P1259" i="45"/>
  <c r="Q1259" i="45" s="1"/>
  <c r="N1260" i="45"/>
  <c r="O1260" i="45"/>
  <c r="P1260" i="45"/>
  <c r="Q1260" i="45" s="1"/>
  <c r="N1261" i="45"/>
  <c r="O1261" i="45" s="1"/>
  <c r="P1261" i="45"/>
  <c r="Q1261" i="45"/>
  <c r="N1262" i="45"/>
  <c r="O1262" i="45" s="1"/>
  <c r="P1262" i="45"/>
  <c r="Q1262" i="45" s="1"/>
  <c r="N1263" i="45"/>
  <c r="O1263" i="45"/>
  <c r="P1263" i="45"/>
  <c r="Q1263" i="45"/>
  <c r="N1264" i="45"/>
  <c r="O1264" i="45" s="1"/>
  <c r="P1264" i="45"/>
  <c r="Q1264" i="45" s="1"/>
  <c r="N1265" i="45"/>
  <c r="O1265" i="45"/>
  <c r="P1265" i="45"/>
  <c r="Q1265" i="45" s="1"/>
  <c r="N1266" i="45"/>
  <c r="O1266" i="45" s="1"/>
  <c r="P1266" i="45"/>
  <c r="Q1266" i="45" s="1"/>
  <c r="N1267" i="45"/>
  <c r="O1267" i="45" s="1"/>
  <c r="P1267" i="45"/>
  <c r="Q1267" i="45" s="1"/>
  <c r="N1268" i="45"/>
  <c r="O1268" i="45"/>
  <c r="P1268" i="45"/>
  <c r="Q1268" i="45"/>
  <c r="N1269" i="45"/>
  <c r="O1269" i="45"/>
  <c r="P1269" i="45"/>
  <c r="Q1269" i="45"/>
  <c r="N1270" i="45"/>
  <c r="O1270" i="45"/>
  <c r="P1270" i="45"/>
  <c r="Q1270" i="45" s="1"/>
  <c r="N1271" i="45"/>
  <c r="O1271" i="45" s="1"/>
  <c r="P1271" i="45"/>
  <c r="Q1271" i="45"/>
  <c r="N1272" i="45"/>
  <c r="O1272" i="45"/>
  <c r="P1272" i="45"/>
  <c r="Q1272" i="45"/>
  <c r="N1273" i="45"/>
  <c r="O1273" i="45"/>
  <c r="P1273" i="45"/>
  <c r="Q1273" i="45" s="1"/>
  <c r="N1274" i="45"/>
  <c r="O1274" i="45" s="1"/>
  <c r="P1274" i="45"/>
  <c r="Q1274" i="45"/>
  <c r="N1275" i="45"/>
  <c r="O1275" i="45"/>
  <c r="P1275" i="45"/>
  <c r="Q1275" i="45"/>
  <c r="N1276" i="45"/>
  <c r="O1276" i="45"/>
  <c r="P1276" i="45"/>
  <c r="Q1276" i="45" s="1"/>
  <c r="N1277" i="45"/>
  <c r="O1277" i="45" s="1"/>
  <c r="P1277" i="45"/>
  <c r="Q1277" i="45"/>
  <c r="N1278" i="45"/>
  <c r="O1278" i="45"/>
  <c r="P1278" i="45"/>
  <c r="Q1278" i="45"/>
  <c r="N1279" i="45"/>
  <c r="O1279" i="45"/>
  <c r="P1279" i="45"/>
  <c r="Q1279" i="45" s="1"/>
  <c r="N1280" i="45"/>
  <c r="O1280" i="45" s="1"/>
  <c r="P1280" i="45"/>
  <c r="Q1280" i="45"/>
  <c r="N1281" i="45"/>
  <c r="O1281" i="45"/>
  <c r="P1281" i="45"/>
  <c r="Q1281" i="45"/>
  <c r="N1282" i="45"/>
  <c r="O1282" i="45" s="1"/>
  <c r="P1282" i="45"/>
  <c r="Q1282" i="45" s="1"/>
  <c r="N1283" i="45"/>
  <c r="O1283" i="45" s="1"/>
  <c r="P1283" i="45"/>
  <c r="Q1283" i="45"/>
  <c r="N1284" i="45"/>
  <c r="O1284" i="45"/>
  <c r="P1284" i="45"/>
  <c r="Q1284" i="45"/>
  <c r="N1285" i="45"/>
  <c r="O1285" i="45" s="1"/>
  <c r="P1285" i="45"/>
  <c r="Q1285" i="45" s="1"/>
  <c r="N1286" i="45"/>
  <c r="O1286" i="45" s="1"/>
  <c r="P1286" i="45"/>
  <c r="Q1286" i="45"/>
  <c r="N1287" i="45"/>
  <c r="O1287" i="45"/>
  <c r="P1287" i="45"/>
  <c r="Q1287" i="45"/>
  <c r="N1288" i="45"/>
  <c r="O1288" i="45" s="1"/>
  <c r="P1288" i="45"/>
  <c r="Q1288" i="45" s="1"/>
  <c r="N1289" i="45"/>
  <c r="O1289" i="45" s="1"/>
  <c r="P1289" i="45"/>
  <c r="Q1289" i="45"/>
  <c r="N1290" i="45"/>
  <c r="O1290" i="45"/>
  <c r="P1290" i="45"/>
  <c r="Q1290" i="45"/>
  <c r="N1291" i="45"/>
  <c r="O1291" i="45" s="1"/>
  <c r="P1291" i="45"/>
  <c r="Q1291" i="45" s="1"/>
  <c r="N1292" i="45"/>
  <c r="O1292" i="45" s="1"/>
  <c r="P1292" i="45"/>
  <c r="Q1292" i="45"/>
  <c r="N1293" i="45"/>
  <c r="O1293" i="45"/>
  <c r="P1293" i="45"/>
  <c r="Q1293" i="45"/>
  <c r="N1294" i="45"/>
  <c r="O1294" i="45" s="1"/>
  <c r="P1294" i="45"/>
  <c r="Q1294" i="45" s="1"/>
  <c r="N1295" i="45"/>
  <c r="O1295" i="45" s="1"/>
  <c r="P1295" i="45"/>
  <c r="Q1295" i="45"/>
  <c r="N1296" i="45"/>
  <c r="O1296" i="45"/>
  <c r="P1296" i="45"/>
  <c r="Q1296" i="45"/>
  <c r="N1297" i="45"/>
  <c r="O1297" i="45" s="1"/>
  <c r="P1297" i="45"/>
  <c r="Q1297" i="45" s="1"/>
  <c r="N1298" i="45"/>
  <c r="O1298" i="45" s="1"/>
  <c r="P1298" i="45"/>
  <c r="Q1298" i="45" s="1"/>
  <c r="N1299" i="45"/>
  <c r="O1299" i="45"/>
  <c r="P1299" i="45"/>
  <c r="Q1299" i="45"/>
  <c r="N1300" i="45"/>
  <c r="O1300" i="45" s="1"/>
  <c r="P1300" i="45"/>
  <c r="Q1300" i="45" s="1"/>
  <c r="N1301" i="45"/>
  <c r="O1301" i="45" s="1"/>
  <c r="P1301" i="45"/>
  <c r="Q1301" i="45"/>
  <c r="N1302" i="45"/>
  <c r="O1302" i="45"/>
  <c r="P1302" i="45"/>
  <c r="Q1302" i="45"/>
  <c r="N1303" i="45"/>
  <c r="O1303" i="45" s="1"/>
  <c r="P1303" i="45"/>
  <c r="Q1303" i="45" s="1"/>
  <c r="N1304" i="45"/>
  <c r="O1304" i="45" s="1"/>
  <c r="P1304" i="45"/>
  <c r="Q1304" i="45"/>
  <c r="N1305" i="45"/>
  <c r="O1305" i="45"/>
  <c r="P1305" i="45"/>
  <c r="Q1305" i="45"/>
  <c r="N1306" i="45"/>
  <c r="O1306" i="45" s="1"/>
  <c r="P1306" i="45"/>
  <c r="Q1306" i="45" s="1"/>
  <c r="N1307" i="45"/>
  <c r="O1307" i="45" s="1"/>
  <c r="P1307" i="45"/>
  <c r="Q1307" i="45"/>
  <c r="N1308" i="45"/>
  <c r="O1308" i="45"/>
  <c r="P1308" i="45"/>
  <c r="Q1308" i="45"/>
  <c r="N1309" i="45"/>
  <c r="O1309" i="45" s="1"/>
  <c r="P1309" i="45"/>
  <c r="Q1309" i="45" s="1"/>
  <c r="N1310" i="45"/>
  <c r="O1310" i="45" s="1"/>
  <c r="P1310" i="45"/>
  <c r="Q1310" i="45" s="1"/>
  <c r="N1311" i="45"/>
  <c r="O1311" i="45"/>
  <c r="P1311" i="45"/>
  <c r="Q1311" i="45"/>
  <c r="N1312" i="45"/>
  <c r="O1312" i="45" s="1"/>
  <c r="P1312" i="45"/>
  <c r="Q1312" i="45" s="1"/>
  <c r="N1313" i="45"/>
  <c r="O1313" i="45" s="1"/>
  <c r="P1313" i="45"/>
  <c r="Q1313" i="45"/>
  <c r="N1314" i="45"/>
  <c r="O1314" i="45"/>
  <c r="P1314" i="45"/>
  <c r="Q1314" i="45"/>
  <c r="N1315" i="45"/>
  <c r="O1315" i="45" s="1"/>
  <c r="P1315" i="45"/>
  <c r="Q1315" i="45" s="1"/>
  <c r="N1316" i="45"/>
  <c r="O1316" i="45" s="1"/>
  <c r="P1316" i="45"/>
  <c r="Q1316" i="45"/>
  <c r="N1317" i="45"/>
  <c r="O1317" i="45" s="1"/>
  <c r="P1317" i="45"/>
  <c r="Q1317" i="45" s="1"/>
  <c r="N1318" i="45"/>
  <c r="O1318" i="45" s="1"/>
  <c r="P1318" i="45"/>
  <c r="Q1318" i="45" s="1"/>
  <c r="N1319" i="45"/>
  <c r="O1319" i="45" s="1"/>
  <c r="P1319" i="45"/>
  <c r="Q1319" i="45"/>
  <c r="N1320" i="45"/>
  <c r="O1320" i="45"/>
  <c r="P1320" i="45"/>
  <c r="Q1320" i="45"/>
  <c r="N1321" i="45"/>
  <c r="O1321" i="45" s="1"/>
  <c r="P1321" i="45"/>
  <c r="Q1321" i="45" s="1"/>
  <c r="N1322" i="45"/>
  <c r="O1322" i="45" s="1"/>
  <c r="P1322" i="45"/>
  <c r="Q1322" i="45" s="1"/>
  <c r="N1323" i="45"/>
  <c r="O1323" i="45"/>
  <c r="P1323" i="45"/>
  <c r="Q1323" i="45" s="1"/>
  <c r="N1324" i="45"/>
  <c r="O1324" i="45" s="1"/>
  <c r="P1324" i="45"/>
  <c r="Q1324" i="45" s="1"/>
  <c r="N1325" i="45"/>
  <c r="O1325" i="45" s="1"/>
  <c r="P1325" i="45"/>
  <c r="Q1325" i="45"/>
  <c r="N1326" i="45"/>
  <c r="O1326" i="45"/>
  <c r="P1326" i="45"/>
  <c r="Q1326" i="45"/>
  <c r="N1327" i="45"/>
  <c r="O1327" i="45" s="1"/>
  <c r="P1327" i="45"/>
  <c r="Q1327" i="45" s="1"/>
  <c r="N1328" i="45"/>
  <c r="O1328" i="45" s="1"/>
  <c r="P1328" i="45"/>
  <c r="Q1328" i="45"/>
  <c r="N1329" i="45"/>
  <c r="O1329" i="45" s="1"/>
  <c r="P1329" i="45"/>
  <c r="Q1329" i="45" s="1"/>
  <c r="N1330" i="45"/>
  <c r="O1330" i="45" s="1"/>
  <c r="P1330" i="45"/>
  <c r="Q1330" i="45" s="1"/>
  <c r="N1331" i="45"/>
  <c r="O1331" i="45" s="1"/>
  <c r="P1331" i="45"/>
  <c r="Q1331" i="45"/>
  <c r="N1332" i="45"/>
  <c r="O1332" i="45" s="1"/>
  <c r="P1332" i="45"/>
  <c r="Q1332" i="45"/>
  <c r="N1333" i="45"/>
  <c r="O1333" i="45" s="1"/>
  <c r="P1333" i="45"/>
  <c r="Q1333" i="45" s="1"/>
  <c r="N1334" i="45"/>
  <c r="O1334" i="45" s="1"/>
  <c r="P1334" i="45"/>
  <c r="Q1334" i="45" s="1"/>
  <c r="N1335" i="45"/>
  <c r="O1335" i="45"/>
  <c r="P1335" i="45"/>
  <c r="Q1335" i="45" s="1"/>
  <c r="N1336" i="45"/>
  <c r="O1336" i="45" s="1"/>
  <c r="P1336" i="45"/>
  <c r="Q1336" i="45" s="1"/>
  <c r="N1337" i="45"/>
  <c r="O1337" i="45" s="1"/>
  <c r="P1337" i="45"/>
  <c r="Q1337" i="45"/>
  <c r="N1338" i="45"/>
  <c r="O1338" i="45"/>
  <c r="P1338" i="45"/>
  <c r="Q1338" i="45"/>
  <c r="N1339" i="45"/>
  <c r="O1339" i="45" s="1"/>
  <c r="P1339" i="45"/>
  <c r="Q1339" i="45" s="1"/>
  <c r="N1340" i="45"/>
  <c r="O1340" i="45" s="1"/>
  <c r="P1340" i="45"/>
  <c r="Q1340" i="45"/>
  <c r="N1341" i="45"/>
  <c r="O1341" i="45" s="1"/>
  <c r="P1341" i="45"/>
  <c r="Q1341" i="45" s="1"/>
  <c r="N1342" i="45"/>
  <c r="O1342" i="45" s="1"/>
  <c r="P1342" i="45"/>
  <c r="Q1342" i="45" s="1"/>
  <c r="N1343" i="45"/>
  <c r="O1343" i="45" s="1"/>
  <c r="P1343" i="45"/>
  <c r="Q1343" i="45"/>
  <c r="N1344" i="45"/>
  <c r="O1344" i="45" s="1"/>
  <c r="P1344" i="45"/>
  <c r="Q1344" i="45"/>
  <c r="N1345" i="45"/>
  <c r="O1345" i="45" s="1"/>
  <c r="P1345" i="45"/>
  <c r="Q1345" i="45" s="1"/>
  <c r="N1346" i="45"/>
  <c r="O1346" i="45" s="1"/>
  <c r="P1346" i="45"/>
  <c r="Q1346" i="45" s="1"/>
  <c r="N1347" i="45"/>
  <c r="O1347" i="45"/>
  <c r="P1347" i="45"/>
  <c r="Q1347" i="45" s="1"/>
  <c r="N1348" i="45"/>
  <c r="O1348" i="45" s="1"/>
  <c r="P1348" i="45"/>
  <c r="Q1348" i="45" s="1"/>
  <c r="N1349" i="45"/>
  <c r="O1349" i="45" s="1"/>
  <c r="P1349" i="45"/>
  <c r="Q1349" i="45"/>
  <c r="N1350" i="45"/>
  <c r="O1350" i="45"/>
  <c r="P1350" i="45"/>
  <c r="Q1350" i="45"/>
  <c r="N1351" i="45"/>
  <c r="O1351" i="45" s="1"/>
  <c r="P1351" i="45"/>
  <c r="Q1351" i="45" s="1"/>
  <c r="N1352" i="45"/>
  <c r="O1352" i="45" s="1"/>
  <c r="P1352" i="45"/>
  <c r="Q1352" i="45"/>
  <c r="N1353" i="45"/>
  <c r="O1353" i="45" s="1"/>
  <c r="P1353" i="45"/>
  <c r="Q1353" i="45" s="1"/>
  <c r="N1354" i="45"/>
  <c r="O1354" i="45" s="1"/>
  <c r="P1354" i="45"/>
  <c r="Q1354" i="45" s="1"/>
  <c r="N1355" i="45"/>
  <c r="O1355" i="45" s="1"/>
  <c r="P1355" i="45"/>
  <c r="Q1355" i="45"/>
  <c r="N1356" i="45"/>
  <c r="O1356" i="45" s="1"/>
  <c r="P1356" i="45"/>
  <c r="Q1356" i="45"/>
  <c r="N1357" i="45"/>
  <c r="O1357" i="45" s="1"/>
  <c r="P1357" i="45"/>
  <c r="Q1357" i="45" s="1"/>
  <c r="N1358" i="45"/>
  <c r="O1358" i="45" s="1"/>
  <c r="P1358" i="45"/>
  <c r="Q1358" i="45" s="1"/>
  <c r="N1359" i="45"/>
  <c r="O1359" i="45"/>
  <c r="P1359" i="45"/>
  <c r="Q1359" i="45" s="1"/>
  <c r="N1360" i="45"/>
  <c r="O1360" i="45" s="1"/>
  <c r="P1360" i="45"/>
  <c r="Q1360" i="45" s="1"/>
  <c r="N1361" i="45"/>
  <c r="O1361" i="45" s="1"/>
  <c r="P1361" i="45"/>
  <c r="Q1361" i="45"/>
  <c r="N1362" i="45"/>
  <c r="O1362" i="45"/>
  <c r="P1362" i="45"/>
  <c r="Q1362" i="45"/>
  <c r="N1363" i="45"/>
  <c r="O1363" i="45" s="1"/>
  <c r="P1363" i="45"/>
  <c r="Q1363" i="45" s="1"/>
  <c r="N1364" i="45"/>
  <c r="O1364" i="45" s="1"/>
  <c r="P1364" i="45"/>
  <c r="Q1364" i="45"/>
  <c r="N1365" i="45"/>
  <c r="O1365" i="45" s="1"/>
  <c r="P1365" i="45"/>
  <c r="Q1365" i="45" s="1"/>
  <c r="N1366" i="45"/>
  <c r="O1366" i="45" s="1"/>
  <c r="P1366" i="45"/>
  <c r="Q1366" i="45" s="1"/>
  <c r="N1367" i="45"/>
  <c r="O1367" i="45" s="1"/>
  <c r="P1367" i="45"/>
  <c r="Q1367" i="45"/>
  <c r="N1368" i="45"/>
  <c r="O1368" i="45"/>
  <c r="P1368" i="45"/>
  <c r="Q1368" i="45"/>
  <c r="N1369" i="45"/>
  <c r="O1369" i="45" s="1"/>
  <c r="P1369" i="45"/>
  <c r="Q1369" i="45" s="1"/>
  <c r="N1370" i="45"/>
  <c r="O1370" i="45" s="1"/>
  <c r="P1370" i="45"/>
  <c r="Q1370" i="45" s="1"/>
  <c r="N1371" i="45"/>
  <c r="O1371" i="45"/>
  <c r="P1371" i="45"/>
  <c r="Q1371" i="45" s="1"/>
  <c r="N1372" i="45"/>
  <c r="O1372" i="45" s="1"/>
  <c r="P1372" i="45"/>
  <c r="Q1372" i="45" s="1"/>
  <c r="N1373" i="45"/>
  <c r="O1373" i="45" s="1"/>
  <c r="P1373" i="45"/>
  <c r="Q1373" i="45"/>
  <c r="N1374" i="45"/>
  <c r="O1374" i="45"/>
  <c r="P1374" i="45"/>
  <c r="Q1374" i="45"/>
  <c r="N1375" i="45"/>
  <c r="O1375" i="45" s="1"/>
  <c r="P1375" i="45"/>
  <c r="Q1375" i="45" s="1"/>
  <c r="N1376" i="45"/>
  <c r="O1376" i="45" s="1"/>
  <c r="P1376" i="45"/>
  <c r="Q1376" i="45"/>
  <c r="N1377" i="45"/>
  <c r="O1377" i="45" s="1"/>
  <c r="P1377" i="45"/>
  <c r="Q1377" i="45" s="1"/>
  <c r="N1378" i="45"/>
  <c r="O1378" i="45" s="1"/>
  <c r="P1378" i="45"/>
  <c r="Q1378" i="45" s="1"/>
  <c r="N1379" i="45"/>
  <c r="O1379" i="45" s="1"/>
  <c r="P1379" i="45"/>
  <c r="Q1379" i="45"/>
  <c r="N1380" i="45"/>
  <c r="O1380" i="45"/>
  <c r="P1380" i="45"/>
  <c r="Q1380" i="45"/>
  <c r="N1381" i="45"/>
  <c r="O1381" i="45" s="1"/>
  <c r="P1381" i="45"/>
  <c r="Q1381" i="45" s="1"/>
  <c r="N1382" i="45"/>
  <c r="O1382" i="45" s="1"/>
  <c r="P1382" i="45"/>
  <c r="Q1382" i="45" s="1"/>
  <c r="N1383" i="45"/>
  <c r="O1383" i="45"/>
  <c r="P1383" i="45"/>
  <c r="Q1383" i="45" s="1"/>
  <c r="N1384" i="45"/>
  <c r="O1384" i="45" s="1"/>
  <c r="P1384" i="45"/>
  <c r="Q1384" i="45" s="1"/>
  <c r="N1385" i="45"/>
  <c r="O1385" i="45" s="1"/>
  <c r="P1385" i="45"/>
  <c r="Q1385" i="45"/>
  <c r="N1386" i="45"/>
  <c r="O1386" i="45"/>
  <c r="P1386" i="45"/>
  <c r="Q1386" i="45"/>
  <c r="N1387" i="45"/>
  <c r="O1387" i="45" s="1"/>
  <c r="P1387" i="45"/>
  <c r="Q1387" i="45" s="1"/>
  <c r="N1388" i="45"/>
  <c r="O1388" i="45" s="1"/>
  <c r="P1388" i="45"/>
  <c r="Q1388" i="45"/>
  <c r="N1389" i="45"/>
  <c r="O1389" i="45" s="1"/>
  <c r="P1389" i="45"/>
  <c r="Q1389" i="45" s="1"/>
  <c r="N1390" i="45"/>
  <c r="O1390" i="45" s="1"/>
  <c r="P1390" i="45"/>
  <c r="Q1390" i="45" s="1"/>
  <c r="N1391" i="45"/>
  <c r="O1391" i="45" s="1"/>
  <c r="P1391" i="45"/>
  <c r="Q1391" i="45"/>
  <c r="N1392" i="45"/>
  <c r="O1392" i="45" s="1"/>
  <c r="P1392" i="45"/>
  <c r="Q1392" i="45"/>
  <c r="N1393" i="45"/>
  <c r="O1393" i="45" s="1"/>
  <c r="P1393" i="45"/>
  <c r="Q1393" i="45" s="1"/>
  <c r="N1394" i="45"/>
  <c r="O1394" i="45" s="1"/>
  <c r="P1394" i="45"/>
  <c r="Q1394" i="45" s="1"/>
  <c r="N1395" i="45"/>
  <c r="O1395" i="45"/>
  <c r="P1395" i="45"/>
  <c r="Q1395" i="45" s="1"/>
  <c r="N1396" i="45"/>
  <c r="O1396" i="45" s="1"/>
  <c r="P1396" i="45"/>
  <c r="Q1396" i="45" s="1"/>
  <c r="N1397" i="45"/>
  <c r="O1397" i="45" s="1"/>
  <c r="P1397" i="45"/>
  <c r="Q1397" i="45"/>
  <c r="N1398" i="45"/>
  <c r="O1398" i="45"/>
  <c r="P1398" i="45"/>
  <c r="Q1398" i="45"/>
  <c r="N1399" i="45"/>
  <c r="O1399" i="45" s="1"/>
  <c r="P1399" i="45"/>
  <c r="Q1399" i="45" s="1"/>
  <c r="N1400" i="45"/>
  <c r="O1400" i="45" s="1"/>
  <c r="P1400" i="45"/>
  <c r="Q1400" i="45"/>
  <c r="N1401" i="45"/>
  <c r="O1401" i="45"/>
  <c r="P1401" i="45"/>
  <c r="Q1401" i="45" s="1"/>
  <c r="N1402" i="45"/>
  <c r="O1402" i="45" s="1"/>
  <c r="P1402" i="45"/>
  <c r="Q1402" i="45" s="1"/>
  <c r="N1403" i="45"/>
  <c r="O1403" i="45" s="1"/>
  <c r="P1403" i="45"/>
  <c r="Q1403" i="45"/>
  <c r="N1404" i="45"/>
  <c r="O1404" i="45" s="1"/>
  <c r="P1404" i="45"/>
  <c r="Q1404" i="45"/>
  <c r="N1405" i="45"/>
  <c r="O1405" i="45" s="1"/>
  <c r="P1405" i="45"/>
  <c r="Q1405" i="45" s="1"/>
  <c r="N1406" i="45"/>
  <c r="O1406" i="45" s="1"/>
  <c r="P1406" i="45"/>
  <c r="Q1406" i="45" s="1"/>
  <c r="N1407" i="45"/>
  <c r="O1407" i="45"/>
  <c r="P1407" i="45"/>
  <c r="Q1407" i="45" s="1"/>
  <c r="N1408" i="45"/>
  <c r="O1408" i="45" s="1"/>
  <c r="P1408" i="45"/>
  <c r="Q1408" i="45" s="1"/>
  <c r="N1409" i="45"/>
  <c r="O1409" i="45" s="1"/>
  <c r="P1409" i="45"/>
  <c r="Q1409" i="45"/>
  <c r="N1410" i="45"/>
  <c r="O1410" i="45"/>
  <c r="P1410" i="45"/>
  <c r="Q1410" i="45"/>
  <c r="N1411" i="45"/>
  <c r="O1411" i="45" s="1"/>
  <c r="P1411" i="45"/>
  <c r="Q1411" i="45" s="1"/>
  <c r="N1412" i="45"/>
  <c r="O1412" i="45" s="1"/>
  <c r="P1412" i="45"/>
  <c r="Q1412" i="45"/>
  <c r="N1413" i="45"/>
  <c r="O1413" i="45"/>
  <c r="P1413" i="45"/>
  <c r="Q1413" i="45" s="1"/>
  <c r="N1414" i="45"/>
  <c r="O1414" i="45" s="1"/>
  <c r="P1414" i="45"/>
  <c r="Q1414" i="45" s="1"/>
  <c r="N1415" i="45"/>
  <c r="O1415" i="45" s="1"/>
  <c r="P1415" i="45"/>
  <c r="Q1415" i="45"/>
  <c r="N1416" i="45"/>
  <c r="O1416" i="45" s="1"/>
  <c r="P1416" i="45"/>
  <c r="Q1416" i="45"/>
  <c r="N1417" i="45"/>
  <c r="O1417" i="45" s="1"/>
  <c r="P1417" i="45"/>
  <c r="Q1417" i="45" s="1"/>
  <c r="N1418" i="45"/>
  <c r="O1418" i="45" s="1"/>
  <c r="P1418" i="45"/>
  <c r="Q1418" i="45" s="1"/>
  <c r="N1419" i="45"/>
  <c r="O1419" i="45"/>
  <c r="P1419" i="45"/>
  <c r="Q1419" i="45" s="1"/>
  <c r="N1420" i="45"/>
  <c r="O1420" i="45" s="1"/>
  <c r="P1420" i="45"/>
  <c r="Q1420" i="45" s="1"/>
  <c r="N1421" i="45"/>
  <c r="O1421" i="45" s="1"/>
  <c r="P1421" i="45"/>
  <c r="Q1421" i="45"/>
  <c r="N1422" i="45"/>
  <c r="O1422" i="45"/>
  <c r="P1422" i="45"/>
  <c r="Q1422" i="45"/>
  <c r="N1423" i="45"/>
  <c r="O1423" i="45" s="1"/>
  <c r="P1423" i="45"/>
  <c r="Q1423" i="45" s="1"/>
  <c r="N1424" i="45"/>
  <c r="O1424" i="45" s="1"/>
  <c r="P1424" i="45"/>
  <c r="Q1424" i="45"/>
  <c r="N1425" i="45"/>
  <c r="O1425" i="45"/>
  <c r="P1425" i="45"/>
  <c r="Q1425" i="45" s="1"/>
  <c r="N1426" i="45"/>
  <c r="O1426" i="45" s="1"/>
  <c r="P1426" i="45"/>
  <c r="Q1426" i="45" s="1"/>
  <c r="N1427" i="45"/>
  <c r="O1427" i="45" s="1"/>
  <c r="P1427" i="45"/>
  <c r="Q1427" i="45"/>
  <c r="N1428" i="45"/>
  <c r="O1428" i="45" s="1"/>
  <c r="P1428" i="45"/>
  <c r="Q1428" i="45"/>
  <c r="N1429" i="45"/>
  <c r="O1429" i="45" s="1"/>
  <c r="P1429" i="45"/>
  <c r="Q1429" i="45" s="1"/>
  <c r="N1430" i="45"/>
  <c r="O1430" i="45" s="1"/>
  <c r="P1430" i="45"/>
  <c r="Q1430" i="45" s="1"/>
  <c r="N1431" i="45"/>
  <c r="O1431" i="45"/>
  <c r="P1431" i="45"/>
  <c r="Q1431" i="45" s="1"/>
  <c r="N1432" i="45"/>
  <c r="O1432" i="45" s="1"/>
  <c r="P1432" i="45"/>
  <c r="Q1432" i="45" s="1"/>
  <c r="N1433" i="45"/>
  <c r="O1433" i="45" s="1"/>
  <c r="P1433" i="45"/>
  <c r="Q1433" i="45"/>
  <c r="N1434" i="45"/>
  <c r="O1434" i="45"/>
  <c r="P1434" i="45"/>
  <c r="Q1434" i="45"/>
  <c r="N1435" i="45"/>
  <c r="O1435" i="45" s="1"/>
  <c r="P1435" i="45"/>
  <c r="Q1435" i="45" s="1"/>
  <c r="N1436" i="45"/>
  <c r="O1436" i="45" s="1"/>
  <c r="P1436" i="45"/>
  <c r="Q1436" i="45"/>
  <c r="N1437" i="45"/>
  <c r="O1437" i="45"/>
  <c r="P1437" i="45"/>
  <c r="Q1437" i="45" s="1"/>
  <c r="N1438" i="45"/>
  <c r="O1438" i="45" s="1"/>
  <c r="P1438" i="45"/>
  <c r="Q1438" i="45" s="1"/>
  <c r="N1439" i="45"/>
  <c r="O1439" i="45" s="1"/>
  <c r="P1439" i="45"/>
  <c r="Q1439" i="45"/>
  <c r="N1440" i="45"/>
  <c r="O1440" i="45" s="1"/>
  <c r="P1440" i="45"/>
  <c r="Q1440" i="45"/>
  <c r="N1441" i="45"/>
  <c r="O1441" i="45" s="1"/>
  <c r="P1441" i="45"/>
  <c r="Q1441" i="45" s="1"/>
  <c r="N1442" i="45"/>
  <c r="O1442" i="45" s="1"/>
  <c r="P1442" i="45"/>
  <c r="Q1442" i="45" s="1"/>
  <c r="N1443" i="45"/>
  <c r="O1443" i="45"/>
  <c r="P1443" i="45"/>
  <c r="Q1443" i="45" s="1"/>
  <c r="N1444" i="45"/>
  <c r="O1444" i="45" s="1"/>
  <c r="P1444" i="45"/>
  <c r="Q1444" i="45" s="1"/>
  <c r="N1445" i="45"/>
  <c r="O1445" i="45" s="1"/>
  <c r="P1445" i="45"/>
  <c r="Q1445" i="45"/>
  <c r="N1446" i="45"/>
  <c r="O1446" i="45"/>
  <c r="P1446" i="45"/>
  <c r="Q1446" i="45"/>
  <c r="N1447" i="45"/>
  <c r="O1447" i="45" s="1"/>
  <c r="P1447" i="45"/>
  <c r="Q1447" i="45" s="1"/>
  <c r="N1448" i="45"/>
  <c r="O1448" i="45" s="1"/>
  <c r="P1448" i="45"/>
  <c r="Q1448" i="45"/>
  <c r="N1449" i="45"/>
  <c r="O1449" i="45"/>
  <c r="P1449" i="45"/>
  <c r="Q1449" i="45" s="1"/>
  <c r="N1450" i="45"/>
  <c r="O1450" i="45" s="1"/>
  <c r="P1450" i="45"/>
  <c r="Q1450" i="45"/>
  <c r="N1451" i="45"/>
  <c r="O1451" i="45"/>
  <c r="P1451" i="45"/>
  <c r="Q1451" i="45" s="1"/>
  <c r="N1452" i="45"/>
  <c r="O1452" i="45"/>
  <c r="P1452" i="45"/>
  <c r="Q1452" i="45"/>
  <c r="N1453" i="45"/>
  <c r="O1453" i="45"/>
  <c r="P1453" i="45"/>
  <c r="Q1453" i="45"/>
  <c r="N1454" i="45"/>
  <c r="O1454" i="45"/>
  <c r="P1454" i="45"/>
  <c r="Q1454" i="45" s="1"/>
  <c r="N1455" i="45"/>
  <c r="O1455" i="45"/>
  <c r="P1455" i="45"/>
  <c r="Q1455" i="45"/>
  <c r="N1456" i="45"/>
  <c r="O1456" i="45"/>
  <c r="P1456" i="45"/>
  <c r="Q1456" i="45"/>
  <c r="N1457" i="45"/>
  <c r="O1457" i="45"/>
  <c r="P1457" i="45"/>
  <c r="Q1457" i="45" s="1"/>
  <c r="N1458" i="45"/>
  <c r="O1458" i="45"/>
  <c r="P1458" i="45"/>
  <c r="Q1458" i="45"/>
  <c r="N1459" i="45"/>
  <c r="O1459" i="45"/>
  <c r="P1459" i="45"/>
  <c r="Q1459" i="45"/>
  <c r="N1460" i="45"/>
  <c r="O1460" i="45"/>
  <c r="P1460" i="45"/>
  <c r="Q1460" i="45" s="1"/>
  <c r="N1461" i="45"/>
  <c r="O1461" i="45"/>
  <c r="P1461" i="45"/>
  <c r="Q1461" i="45"/>
  <c r="N1462" i="45"/>
  <c r="O1462" i="45"/>
  <c r="P1462" i="45"/>
  <c r="Q1462" i="45"/>
  <c r="N1463" i="45"/>
  <c r="O1463" i="45"/>
  <c r="P1463" i="45"/>
  <c r="Q1463" i="45" s="1"/>
  <c r="N1464" i="45"/>
  <c r="O1464" i="45"/>
  <c r="P1464" i="45"/>
  <c r="Q1464" i="45"/>
  <c r="N1465" i="45"/>
  <c r="O1465" i="45"/>
  <c r="P1465" i="45"/>
  <c r="Q1465" i="45"/>
  <c r="N1466" i="45"/>
  <c r="O1466" i="45"/>
  <c r="P1466" i="45"/>
  <c r="Q1466" i="45" s="1"/>
  <c r="N1467" i="45"/>
  <c r="O1467" i="45"/>
  <c r="P1467" i="45"/>
  <c r="Q1467" i="45"/>
  <c r="N1468" i="45"/>
  <c r="O1468" i="45" s="1"/>
  <c r="P1468" i="45"/>
  <c r="Q1468" i="45"/>
  <c r="N1469" i="45"/>
  <c r="O1469" i="45"/>
  <c r="P1469" i="45"/>
  <c r="Q1469" i="45" s="1"/>
  <c r="N1470" i="45"/>
  <c r="O1470" i="45"/>
  <c r="P1470" i="45"/>
  <c r="Q1470" i="45"/>
  <c r="N1471" i="45"/>
  <c r="O1471" i="45" s="1"/>
  <c r="P1471" i="45"/>
  <c r="Q1471" i="45"/>
  <c r="N1472" i="45"/>
  <c r="O1472" i="45"/>
  <c r="P1472" i="45"/>
  <c r="Q1472" i="45" s="1"/>
  <c r="N1473" i="45"/>
  <c r="O1473" i="45"/>
  <c r="P1473" i="45"/>
  <c r="Q1473" i="45"/>
  <c r="N1474" i="45"/>
  <c r="O1474" i="45" s="1"/>
  <c r="P1474" i="45"/>
  <c r="Q1474" i="45"/>
  <c r="N1475" i="45"/>
  <c r="O1475" i="45"/>
  <c r="P1475" i="45"/>
  <c r="Q1475" i="45" s="1"/>
  <c r="N1476" i="45"/>
  <c r="O1476" i="45"/>
  <c r="P1476" i="45"/>
  <c r="Q1476" i="45"/>
  <c r="N1477" i="45"/>
  <c r="O1477" i="45" s="1"/>
  <c r="P1477" i="45"/>
  <c r="Q1477" i="45"/>
  <c r="N1478" i="45"/>
  <c r="O1478" i="45"/>
  <c r="P1478" i="45"/>
  <c r="Q1478" i="45" s="1"/>
  <c r="N1479" i="45"/>
  <c r="O1479" i="45"/>
  <c r="P1479" i="45"/>
  <c r="Q1479" i="45"/>
  <c r="N1480" i="45"/>
  <c r="O1480" i="45" s="1"/>
  <c r="P1480" i="45"/>
  <c r="Q1480" i="45"/>
  <c r="N1481" i="45"/>
  <c r="O1481" i="45"/>
  <c r="P1481" i="45"/>
  <c r="Q1481" i="45" s="1"/>
  <c r="N1482" i="45"/>
  <c r="O1482" i="45"/>
  <c r="P1482" i="45"/>
  <c r="Q1482" i="45"/>
  <c r="N1483" i="45"/>
  <c r="O1483" i="45" s="1"/>
  <c r="P1483" i="45"/>
  <c r="Q1483" i="45"/>
  <c r="N1484" i="45"/>
  <c r="O1484" i="45"/>
  <c r="P1484" i="45"/>
  <c r="Q1484" i="45" s="1"/>
  <c r="N1485" i="45"/>
  <c r="O1485" i="45"/>
  <c r="P1485" i="45"/>
  <c r="Q1485" i="45"/>
  <c r="N1486" i="45"/>
  <c r="O1486" i="45" s="1"/>
  <c r="P1486" i="45"/>
  <c r="Q1486" i="45"/>
  <c r="N1487" i="45"/>
  <c r="O1487" i="45"/>
  <c r="P1487" i="45"/>
  <c r="Q1487" i="45" s="1"/>
  <c r="N1488" i="45"/>
  <c r="O1488" i="45"/>
  <c r="P1488" i="45"/>
  <c r="Q1488" i="45"/>
  <c r="N1489" i="45"/>
  <c r="O1489" i="45" s="1"/>
  <c r="P1489" i="45"/>
  <c r="Q1489" i="45"/>
  <c r="N1490" i="45"/>
  <c r="O1490" i="45"/>
  <c r="P1490" i="45"/>
  <c r="Q1490" i="45" s="1"/>
  <c r="N1491" i="45"/>
  <c r="O1491" i="45"/>
  <c r="P1491" i="45"/>
  <c r="Q1491" i="45" s="1"/>
  <c r="N1492" i="45"/>
  <c r="O1492" i="45" s="1"/>
  <c r="P1492" i="45"/>
  <c r="Q1492" i="45"/>
  <c r="N1493" i="45"/>
  <c r="O1493" i="45"/>
  <c r="P1493" i="45"/>
  <c r="Q1493" i="45" s="1"/>
  <c r="N1494" i="45"/>
  <c r="O1494" i="45"/>
  <c r="P1494" i="45"/>
  <c r="Q1494" i="45" s="1"/>
  <c r="N1495" i="45"/>
  <c r="O1495" i="45" s="1"/>
  <c r="P1495" i="45"/>
  <c r="Q1495" i="45"/>
  <c r="N1496" i="45"/>
  <c r="O1496" i="45"/>
  <c r="P1496" i="45"/>
  <c r="Q1496" i="45" s="1"/>
  <c r="N1497" i="45"/>
  <c r="O1497" i="45"/>
  <c r="P1497" i="45"/>
  <c r="Q1497" i="45" s="1"/>
  <c r="N1498" i="45"/>
  <c r="O1498" i="45" s="1"/>
  <c r="P1498" i="45"/>
  <c r="Q1498" i="45"/>
  <c r="N1499" i="45"/>
  <c r="O1499" i="45"/>
  <c r="P1499" i="45"/>
  <c r="Q1499" i="45" s="1"/>
  <c r="N1500" i="45"/>
  <c r="O1500" i="45"/>
  <c r="P1500" i="45"/>
  <c r="Q1500" i="45" s="1"/>
  <c r="N1501" i="45"/>
  <c r="O1501" i="45" s="1"/>
  <c r="P1501" i="45"/>
  <c r="Q1501" i="45"/>
  <c r="N1502" i="45"/>
  <c r="O1502" i="45"/>
  <c r="P1502" i="45"/>
  <c r="Q1502" i="45" s="1"/>
  <c r="N1503" i="45"/>
  <c r="O1503" i="45"/>
  <c r="P1503" i="45"/>
  <c r="Q1503" i="45" s="1"/>
  <c r="N1504" i="45"/>
  <c r="O1504" i="45" s="1"/>
  <c r="P1504" i="45"/>
  <c r="Q1504" i="45"/>
  <c r="N1505" i="45"/>
  <c r="O1505" i="45"/>
  <c r="P1505" i="45"/>
  <c r="Q1505" i="45" s="1"/>
  <c r="N1506" i="45"/>
  <c r="O1506" i="45"/>
  <c r="P1506" i="45"/>
  <c r="Q1506" i="45" s="1"/>
  <c r="N1507" i="45"/>
  <c r="O1507" i="45" s="1"/>
  <c r="P1507" i="45"/>
  <c r="Q1507" i="45"/>
  <c r="N1508" i="45"/>
  <c r="O1508" i="45"/>
  <c r="P1508" i="45"/>
  <c r="Q1508" i="45" s="1"/>
  <c r="N1509" i="45"/>
  <c r="O1509" i="45"/>
  <c r="P1509" i="45"/>
  <c r="Q1509" i="45" s="1"/>
  <c r="N1510" i="45"/>
  <c r="O1510" i="45" s="1"/>
  <c r="P1510" i="45"/>
  <c r="Q1510" i="45"/>
  <c r="N1511" i="45"/>
  <c r="O1511" i="45"/>
  <c r="P1511" i="45"/>
  <c r="Q1511" i="45" s="1"/>
  <c r="N1512" i="45"/>
  <c r="O1512" i="45"/>
  <c r="P1512" i="45"/>
  <c r="Q1512" i="45" s="1"/>
  <c r="N1513" i="45"/>
  <c r="O1513" i="45" s="1"/>
  <c r="P1513" i="45"/>
  <c r="Q1513" i="45"/>
  <c r="N1514" i="45"/>
  <c r="O1514" i="45"/>
  <c r="P1514" i="45"/>
  <c r="Q1514" i="45" s="1"/>
  <c r="N1515" i="45"/>
  <c r="O1515" i="45"/>
  <c r="P1515" i="45"/>
  <c r="Q1515" i="45" s="1"/>
  <c r="N1516" i="45"/>
  <c r="O1516" i="45" s="1"/>
  <c r="P1516" i="45"/>
  <c r="Q1516" i="45"/>
  <c r="N1517" i="45"/>
  <c r="O1517" i="45"/>
  <c r="P1517" i="45"/>
  <c r="Q1517" i="45" s="1"/>
  <c r="N1518" i="45"/>
  <c r="O1518" i="45"/>
  <c r="P1518" i="45"/>
  <c r="Q1518" i="45" s="1"/>
  <c r="N1519" i="45"/>
  <c r="O1519" i="45" s="1"/>
  <c r="P1519" i="45"/>
  <c r="Q1519" i="45"/>
  <c r="N1520" i="45"/>
  <c r="O1520" i="45"/>
  <c r="P1520" i="45"/>
  <c r="Q1520" i="45" s="1"/>
  <c r="N1521" i="45"/>
  <c r="O1521" i="45"/>
  <c r="P1521" i="45"/>
  <c r="Q1521" i="45" s="1"/>
  <c r="N1522" i="45"/>
  <c r="O1522" i="45" s="1"/>
  <c r="P1522" i="45"/>
  <c r="Q1522" i="45"/>
  <c r="N1523" i="45"/>
  <c r="O1523" i="45"/>
  <c r="P1523" i="45"/>
  <c r="Q1523" i="45" s="1"/>
  <c r="N1524" i="45"/>
  <c r="O1524" i="45"/>
  <c r="P1524" i="45"/>
  <c r="Q1524" i="45" s="1"/>
  <c r="N1525" i="45"/>
  <c r="O1525" i="45" s="1"/>
  <c r="P1525" i="45"/>
  <c r="Q1525" i="45"/>
  <c r="N1526" i="45"/>
  <c r="O1526" i="45"/>
  <c r="P1526" i="45"/>
  <c r="Q1526" i="45" s="1"/>
  <c r="N1527" i="45"/>
  <c r="O1527" i="45"/>
  <c r="P1527" i="45"/>
  <c r="Q1527" i="45" s="1"/>
  <c r="N1528" i="45"/>
  <c r="O1528" i="45" s="1"/>
  <c r="P1528" i="45"/>
  <c r="Q1528" i="45"/>
  <c r="N1529" i="45"/>
  <c r="O1529" i="45"/>
  <c r="P1529" i="45"/>
  <c r="Q1529" i="45" s="1"/>
  <c r="N1530" i="45"/>
  <c r="O1530" i="45"/>
  <c r="P1530" i="45"/>
  <c r="Q1530" i="45" s="1"/>
  <c r="N1531" i="45"/>
  <c r="O1531" i="45" s="1"/>
  <c r="P1531" i="45"/>
  <c r="Q1531" i="45"/>
  <c r="N1532" i="45"/>
  <c r="O1532" i="45"/>
  <c r="P1532" i="45"/>
  <c r="Q1532" i="45" s="1"/>
  <c r="N1533" i="45"/>
  <c r="O1533" i="45"/>
  <c r="P1533" i="45"/>
  <c r="Q1533" i="45" s="1"/>
  <c r="N1534" i="45"/>
  <c r="O1534" i="45" s="1"/>
  <c r="P1534" i="45"/>
  <c r="Q1534" i="45"/>
  <c r="N1535" i="45"/>
  <c r="O1535" i="45"/>
  <c r="P1535" i="45"/>
  <c r="Q1535" i="45" s="1"/>
  <c r="N1536" i="45"/>
  <c r="O1536" i="45"/>
  <c r="P1536" i="45"/>
  <c r="Q1536" i="45" s="1"/>
  <c r="N1537" i="45"/>
  <c r="O1537" i="45" s="1"/>
  <c r="P1537" i="45"/>
  <c r="Q1537" i="45"/>
  <c r="N1538" i="45"/>
  <c r="O1538" i="45"/>
  <c r="P1538" i="45"/>
  <c r="Q1538" i="45" s="1"/>
  <c r="N1539" i="45"/>
  <c r="O1539" i="45"/>
  <c r="P1539" i="45"/>
  <c r="Q1539" i="45" s="1"/>
  <c r="N1540" i="45"/>
  <c r="O1540" i="45" s="1"/>
  <c r="P1540" i="45"/>
  <c r="Q1540" i="45"/>
  <c r="N1541" i="45"/>
  <c r="O1541" i="45"/>
  <c r="P1541" i="45"/>
  <c r="Q1541" i="45" s="1"/>
  <c r="N1542" i="45"/>
  <c r="O1542" i="45"/>
  <c r="P1542" i="45"/>
  <c r="Q1542" i="45" s="1"/>
  <c r="N1543" i="45"/>
  <c r="O1543" i="45" s="1"/>
  <c r="P1543" i="45"/>
  <c r="Q1543" i="45"/>
  <c r="N1544" i="45"/>
  <c r="O1544" i="45"/>
  <c r="P1544" i="45"/>
  <c r="Q1544" i="45" s="1"/>
  <c r="N1545" i="45"/>
  <c r="O1545" i="45"/>
  <c r="P1545" i="45"/>
  <c r="Q1545" i="45" s="1"/>
  <c r="N1546" i="45"/>
  <c r="O1546" i="45" s="1"/>
  <c r="P1546" i="45"/>
  <c r="Q1546" i="45"/>
  <c r="N1547" i="45"/>
  <c r="O1547" i="45"/>
  <c r="P1547" i="45"/>
  <c r="Q1547" i="45" s="1"/>
  <c r="N1548" i="45"/>
  <c r="O1548" i="45"/>
  <c r="P1548" i="45"/>
  <c r="Q1548" i="45" s="1"/>
  <c r="N1549" i="45"/>
  <c r="O1549" i="45" s="1"/>
  <c r="P1549" i="45"/>
  <c r="Q1549" i="45"/>
  <c r="N1550" i="45"/>
  <c r="O1550" i="45"/>
  <c r="P1550" i="45"/>
  <c r="Q1550" i="45" s="1"/>
  <c r="N1551" i="45"/>
  <c r="O1551" i="45"/>
  <c r="P1551" i="45"/>
  <c r="Q1551" i="45" s="1"/>
  <c r="N1552" i="45"/>
  <c r="O1552" i="45" s="1"/>
  <c r="P1552" i="45"/>
  <c r="Q1552" i="45"/>
  <c r="N1553" i="45"/>
  <c r="O1553" i="45"/>
  <c r="P1553" i="45"/>
  <c r="Q1553" i="45" s="1"/>
  <c r="N1554" i="45"/>
  <c r="O1554" i="45"/>
  <c r="P1554" i="45"/>
  <c r="Q1554" i="45" s="1"/>
  <c r="N1555" i="45"/>
  <c r="O1555" i="45" s="1"/>
  <c r="P1555" i="45"/>
  <c r="Q1555" i="45"/>
  <c r="N1556" i="45"/>
  <c r="O1556" i="45"/>
  <c r="P1556" i="45"/>
  <c r="Q1556" i="45" s="1"/>
  <c r="N1557" i="45"/>
  <c r="O1557" i="45"/>
  <c r="P1557" i="45"/>
  <c r="Q1557" i="45" s="1"/>
  <c r="N1558" i="45"/>
  <c r="O1558" i="45" s="1"/>
  <c r="P1558" i="45"/>
  <c r="Q1558" i="45"/>
  <c r="N1559" i="45"/>
  <c r="O1559" i="45"/>
  <c r="P1559" i="45"/>
  <c r="Q1559" i="45" s="1"/>
  <c r="N1560" i="45"/>
  <c r="O1560" i="45"/>
  <c r="P1560" i="45"/>
  <c r="Q1560" i="45" s="1"/>
  <c r="N1561" i="45"/>
  <c r="O1561" i="45" s="1"/>
  <c r="P1561" i="45"/>
  <c r="Q1561" i="45"/>
  <c r="N1562" i="45"/>
  <c r="O1562" i="45"/>
  <c r="P1562" i="45"/>
  <c r="Q1562" i="45" s="1"/>
  <c r="N1563" i="45"/>
  <c r="O1563" i="45"/>
  <c r="P1563" i="45"/>
  <c r="Q1563" i="45" s="1"/>
  <c r="N1564" i="45"/>
  <c r="O1564" i="45" s="1"/>
  <c r="P1564" i="45"/>
  <c r="Q1564" i="45"/>
  <c r="N1565" i="45"/>
  <c r="O1565" i="45"/>
  <c r="P1565" i="45"/>
  <c r="Q1565" i="45" s="1"/>
  <c r="N1566" i="45"/>
  <c r="O1566" i="45"/>
  <c r="P1566" i="45"/>
  <c r="Q1566" i="45" s="1"/>
  <c r="N1567" i="45"/>
  <c r="O1567" i="45" s="1"/>
  <c r="P1567" i="45"/>
  <c r="Q1567" i="45"/>
  <c r="N1568" i="45"/>
  <c r="O1568" i="45"/>
  <c r="P1568" i="45"/>
  <c r="Q1568" i="45" s="1"/>
  <c r="N1569" i="45"/>
  <c r="O1569" i="45"/>
  <c r="P1569" i="45"/>
  <c r="Q1569" i="45" s="1"/>
  <c r="N1570" i="45"/>
  <c r="O1570" i="45" s="1"/>
  <c r="P1570" i="45"/>
  <c r="Q1570" i="45"/>
  <c r="N1571" i="45"/>
  <c r="O1571" i="45"/>
  <c r="P1571" i="45"/>
  <c r="Q1571" i="45" s="1"/>
  <c r="N1572" i="45"/>
  <c r="O1572" i="45"/>
  <c r="P1572" i="45"/>
  <c r="Q1572" i="45" s="1"/>
  <c r="N1573" i="45"/>
  <c r="O1573" i="45" s="1"/>
  <c r="P1573" i="45"/>
  <c r="Q1573" i="45"/>
  <c r="N1574" i="45"/>
  <c r="O1574" i="45"/>
  <c r="P1574" i="45"/>
  <c r="Q1574" i="45" s="1"/>
  <c r="N1575" i="45"/>
  <c r="O1575" i="45"/>
  <c r="P1575" i="45"/>
  <c r="Q1575" i="45" s="1"/>
  <c r="N1576" i="45"/>
  <c r="O1576" i="45" s="1"/>
  <c r="P1576" i="45"/>
  <c r="Q1576" i="45"/>
  <c r="N1577" i="45"/>
  <c r="O1577" i="45"/>
  <c r="P1577" i="45"/>
  <c r="Q1577" i="45" s="1"/>
  <c r="N1578" i="45"/>
  <c r="O1578" i="45"/>
  <c r="P1578" i="45"/>
  <c r="Q1578" i="45" s="1"/>
  <c r="N1579" i="45"/>
  <c r="O1579" i="45" s="1"/>
  <c r="P1579" i="45"/>
  <c r="Q1579" i="45"/>
  <c r="N1580" i="45"/>
  <c r="O1580" i="45"/>
  <c r="P1580" i="45"/>
  <c r="Q1580" i="45" s="1"/>
  <c r="N1581" i="45"/>
  <c r="O1581" i="45"/>
  <c r="P1581" i="45"/>
  <c r="Q1581" i="45" s="1"/>
  <c r="N1582" i="45"/>
  <c r="O1582" i="45" s="1"/>
  <c r="P1582" i="45"/>
  <c r="Q1582" i="45"/>
  <c r="N1583" i="45"/>
  <c r="O1583" i="45"/>
  <c r="P1583" i="45"/>
  <c r="Q1583" i="45" s="1"/>
  <c r="N1584" i="45"/>
  <c r="O1584" i="45"/>
  <c r="P1584" i="45"/>
  <c r="Q1584" i="45" s="1"/>
  <c r="N1585" i="45"/>
  <c r="O1585" i="45" s="1"/>
  <c r="P1585" i="45"/>
  <c r="Q1585" i="45"/>
  <c r="N1586" i="45"/>
  <c r="O1586" i="45"/>
  <c r="P1586" i="45"/>
  <c r="Q1586" i="45" s="1"/>
  <c r="N1587" i="45"/>
  <c r="O1587" i="45"/>
  <c r="P1587" i="45"/>
  <c r="Q1587" i="45" s="1"/>
  <c r="N1588" i="45"/>
  <c r="O1588" i="45" s="1"/>
  <c r="P1588" i="45"/>
  <c r="Q1588" i="45"/>
  <c r="N1589" i="45"/>
  <c r="O1589" i="45"/>
  <c r="P1589" i="45"/>
  <c r="Q1589" i="45" s="1"/>
  <c r="N1590" i="45"/>
  <c r="O1590" i="45"/>
  <c r="P1590" i="45"/>
  <c r="Q1590" i="45" s="1"/>
  <c r="N1591" i="45"/>
  <c r="O1591" i="45" s="1"/>
  <c r="P1591" i="45"/>
  <c r="Q1591" i="45" s="1"/>
  <c r="N1592" i="45"/>
  <c r="O1592" i="45"/>
  <c r="P1592" i="45"/>
  <c r="Q1592" i="45" s="1"/>
  <c r="N1593" i="45"/>
  <c r="O1593" i="45"/>
  <c r="P1593" i="45"/>
  <c r="Q1593" i="45" s="1"/>
  <c r="N1594" i="45"/>
  <c r="O1594" i="45" s="1"/>
  <c r="P1594" i="45"/>
  <c r="Q1594" i="45" s="1"/>
  <c r="N1595" i="45"/>
  <c r="O1595" i="45"/>
  <c r="P1595" i="45"/>
  <c r="Q1595" i="45" s="1"/>
  <c r="N1596" i="45"/>
  <c r="O1596" i="45"/>
  <c r="P1596" i="45"/>
  <c r="Q1596" i="45" s="1"/>
  <c r="N1597" i="45"/>
  <c r="O1597" i="45" s="1"/>
  <c r="P1597" i="45"/>
  <c r="Q1597" i="45" s="1"/>
  <c r="N1598" i="45"/>
  <c r="O1598" i="45"/>
  <c r="P1598" i="45"/>
  <c r="Q1598" i="45" s="1"/>
  <c r="N1599" i="45"/>
  <c r="O1599" i="45"/>
  <c r="P1599" i="45"/>
  <c r="Q1599" i="45" s="1"/>
  <c r="N1600" i="45"/>
  <c r="O1600" i="45" s="1"/>
  <c r="P1600" i="45"/>
  <c r="Q1600" i="45" s="1"/>
  <c r="F158" i="45" l="1"/>
  <c r="G158" i="45"/>
  <c r="H158" i="45"/>
  <c r="K158" i="45" s="1"/>
  <c r="I158" i="45"/>
  <c r="J158" i="45"/>
  <c r="F159" i="45"/>
  <c r="G159" i="45"/>
  <c r="H159" i="45"/>
  <c r="I159" i="45"/>
  <c r="J159" i="45"/>
  <c r="K159" i="45"/>
  <c r="F160" i="45"/>
  <c r="G160" i="45"/>
  <c r="H160" i="45"/>
  <c r="K160" i="45" s="1"/>
  <c r="I160" i="45"/>
  <c r="J160" i="45"/>
  <c r="F161" i="45"/>
  <c r="G161" i="45"/>
  <c r="H161" i="45"/>
  <c r="I161" i="45"/>
  <c r="J161" i="45"/>
  <c r="K161" i="45"/>
  <c r="F162" i="45"/>
  <c r="G162" i="45"/>
  <c r="H162" i="45"/>
  <c r="K162" i="45" s="1"/>
  <c r="I162" i="45"/>
  <c r="J162" i="45"/>
  <c r="F163" i="45"/>
  <c r="G163" i="45"/>
  <c r="H163" i="45"/>
  <c r="I163" i="45"/>
  <c r="J163" i="45"/>
  <c r="K163" i="45"/>
  <c r="F164" i="45"/>
  <c r="G164" i="45"/>
  <c r="H164" i="45"/>
  <c r="K164" i="45" s="1"/>
  <c r="I164" i="45"/>
  <c r="J164" i="45"/>
  <c r="F165" i="45"/>
  <c r="G165" i="45"/>
  <c r="H165" i="45"/>
  <c r="I165" i="45"/>
  <c r="J165" i="45"/>
  <c r="K165" i="45"/>
  <c r="F166" i="45"/>
  <c r="G166" i="45"/>
  <c r="H166" i="45"/>
  <c r="K166" i="45" s="1"/>
  <c r="I166" i="45"/>
  <c r="J166" i="45"/>
  <c r="F167" i="45"/>
  <c r="G167" i="45"/>
  <c r="H167" i="45"/>
  <c r="I167" i="45"/>
  <c r="J167" i="45"/>
  <c r="K167" i="45"/>
  <c r="F168" i="45"/>
  <c r="G168" i="45"/>
  <c r="H168" i="45"/>
  <c r="K168" i="45" s="1"/>
  <c r="I168" i="45"/>
  <c r="J168" i="45"/>
  <c r="F169" i="45"/>
  <c r="G169" i="45"/>
  <c r="H169" i="45"/>
  <c r="I169" i="45"/>
  <c r="J169" i="45"/>
  <c r="K169" i="45"/>
  <c r="F170" i="45"/>
  <c r="G170" i="45"/>
  <c r="H170" i="45"/>
  <c r="K170" i="45" s="1"/>
  <c r="I170" i="45"/>
  <c r="J170" i="45"/>
  <c r="F171" i="45"/>
  <c r="G171" i="45"/>
  <c r="H171" i="45"/>
  <c r="I171" i="45"/>
  <c r="J171" i="45"/>
  <c r="K171" i="45"/>
  <c r="F172" i="45"/>
  <c r="G172" i="45"/>
  <c r="H172" i="45"/>
  <c r="K172" i="45" s="1"/>
  <c r="I172" i="45"/>
  <c r="J172" i="45"/>
  <c r="F173" i="45"/>
  <c r="G173" i="45"/>
  <c r="H173" i="45"/>
  <c r="I173" i="45"/>
  <c r="J173" i="45"/>
  <c r="K173" i="45"/>
  <c r="F174" i="45"/>
  <c r="G174" i="45"/>
  <c r="H174" i="45"/>
  <c r="K174" i="45" s="1"/>
  <c r="I174" i="45"/>
  <c r="J174" i="45"/>
  <c r="F175" i="45"/>
  <c r="G175" i="45"/>
  <c r="H175" i="45"/>
  <c r="I175" i="45"/>
  <c r="J175" i="45"/>
  <c r="K175" i="45"/>
  <c r="F176" i="45"/>
  <c r="G176" i="45"/>
  <c r="H176" i="45"/>
  <c r="K176" i="45" s="1"/>
  <c r="I176" i="45"/>
  <c r="J176" i="45"/>
  <c r="F177" i="45"/>
  <c r="G177" i="45"/>
  <c r="H177" i="45"/>
  <c r="I177" i="45"/>
  <c r="J177" i="45"/>
  <c r="K177" i="45"/>
  <c r="F178" i="45"/>
  <c r="G178" i="45"/>
  <c r="H178" i="45"/>
  <c r="K178" i="45" s="1"/>
  <c r="I178" i="45"/>
  <c r="J178" i="45"/>
  <c r="F179" i="45"/>
  <c r="G179" i="45"/>
  <c r="H179" i="45"/>
  <c r="I179" i="45"/>
  <c r="J179" i="45"/>
  <c r="K179" i="45"/>
  <c r="F180" i="45"/>
  <c r="G180" i="45"/>
  <c r="H180" i="45"/>
  <c r="K180" i="45" s="1"/>
  <c r="I180" i="45"/>
  <c r="J180" i="45"/>
  <c r="F181" i="45"/>
  <c r="G181" i="45"/>
  <c r="H181" i="45"/>
  <c r="I181" i="45"/>
  <c r="J181" i="45"/>
  <c r="K181" i="45"/>
  <c r="F182" i="45"/>
  <c r="G182" i="45"/>
  <c r="H182" i="45"/>
  <c r="K182" i="45" s="1"/>
  <c r="I182" i="45"/>
  <c r="J182" i="45"/>
  <c r="F183" i="45"/>
  <c r="G183" i="45"/>
  <c r="H183" i="45"/>
  <c r="I183" i="45"/>
  <c r="J183" i="45"/>
  <c r="K183" i="45"/>
  <c r="F184" i="45"/>
  <c r="G184" i="45"/>
  <c r="H184" i="45"/>
  <c r="K184" i="45" s="1"/>
  <c r="I184" i="45"/>
  <c r="J184" i="45"/>
  <c r="F185" i="45"/>
  <c r="G185" i="45"/>
  <c r="H185" i="45"/>
  <c r="I185" i="45"/>
  <c r="J185" i="45"/>
  <c r="K185" i="45"/>
  <c r="F186" i="45"/>
  <c r="G186" i="45"/>
  <c r="H186" i="45"/>
  <c r="K186" i="45" s="1"/>
  <c r="I186" i="45"/>
  <c r="J186" i="45"/>
  <c r="F187" i="45"/>
  <c r="G187" i="45"/>
  <c r="H187" i="45"/>
  <c r="I187" i="45"/>
  <c r="J187" i="45"/>
  <c r="K187" i="45"/>
  <c r="F188" i="45"/>
  <c r="G188" i="45"/>
  <c r="H188" i="45"/>
  <c r="K188" i="45" s="1"/>
  <c r="I188" i="45"/>
  <c r="J188" i="45"/>
  <c r="F189" i="45"/>
  <c r="G189" i="45"/>
  <c r="H189" i="45"/>
  <c r="I189" i="45"/>
  <c r="J189" i="45"/>
  <c r="K189" i="45"/>
  <c r="F190" i="45"/>
  <c r="G190" i="45"/>
  <c r="H190" i="45"/>
  <c r="K190" i="45" s="1"/>
  <c r="I190" i="45"/>
  <c r="J190" i="45"/>
  <c r="F191" i="45"/>
  <c r="G191" i="45"/>
  <c r="H191" i="45"/>
  <c r="I191" i="45"/>
  <c r="J191" i="45"/>
  <c r="K191" i="45"/>
  <c r="F192" i="45"/>
  <c r="G192" i="45"/>
  <c r="H192" i="45"/>
  <c r="K192" i="45" s="1"/>
  <c r="I192" i="45"/>
  <c r="J192" i="45"/>
  <c r="F193" i="45"/>
  <c r="G193" i="45"/>
  <c r="H193" i="45"/>
  <c r="I193" i="45"/>
  <c r="J193" i="45"/>
  <c r="K193" i="45"/>
  <c r="F194" i="45"/>
  <c r="G194" i="45"/>
  <c r="H194" i="45"/>
  <c r="K194" i="45" s="1"/>
  <c r="I194" i="45"/>
  <c r="J194" i="45"/>
  <c r="F195" i="45"/>
  <c r="G195" i="45"/>
  <c r="H195" i="45"/>
  <c r="I195" i="45"/>
  <c r="J195" i="45"/>
  <c r="K195" i="45"/>
  <c r="F196" i="45"/>
  <c r="G196" i="45"/>
  <c r="H196" i="45"/>
  <c r="K196" i="45" s="1"/>
  <c r="I196" i="45"/>
  <c r="J196" i="45"/>
  <c r="F197" i="45"/>
  <c r="G197" i="45"/>
  <c r="H197" i="45"/>
  <c r="I197" i="45"/>
  <c r="J197" i="45"/>
  <c r="K197" i="45"/>
  <c r="F198" i="45"/>
  <c r="G198" i="45"/>
  <c r="H198" i="45"/>
  <c r="K198" i="45" s="1"/>
  <c r="I198" i="45"/>
  <c r="J198" i="45"/>
  <c r="F199" i="45"/>
  <c r="G199" i="45"/>
  <c r="H199" i="45"/>
  <c r="I199" i="45"/>
  <c r="J199" i="45"/>
  <c r="K199" i="45"/>
  <c r="F200" i="45"/>
  <c r="G200" i="45"/>
  <c r="H200" i="45"/>
  <c r="K200" i="45" s="1"/>
  <c r="I200" i="45"/>
  <c r="J200" i="45"/>
  <c r="F201" i="45"/>
  <c r="G201" i="45"/>
  <c r="H201" i="45"/>
  <c r="I201" i="45"/>
  <c r="J201" i="45"/>
  <c r="K201" i="45"/>
  <c r="F202" i="45"/>
  <c r="G202" i="45"/>
  <c r="H202" i="45"/>
  <c r="K202" i="45" s="1"/>
  <c r="I202" i="45"/>
  <c r="J202" i="45"/>
  <c r="F203" i="45"/>
  <c r="G203" i="45"/>
  <c r="H203" i="45"/>
  <c r="I203" i="45"/>
  <c r="J203" i="45"/>
  <c r="K203" i="45"/>
  <c r="F204" i="45"/>
  <c r="G204" i="45"/>
  <c r="H204" i="45"/>
  <c r="K204" i="45" s="1"/>
  <c r="I204" i="45"/>
  <c r="J204" i="45"/>
  <c r="F205" i="45"/>
  <c r="G205" i="45"/>
  <c r="H205" i="45"/>
  <c r="I205" i="45"/>
  <c r="J205" i="45"/>
  <c r="K205" i="45"/>
  <c r="F206" i="45"/>
  <c r="G206" i="45"/>
  <c r="H206" i="45"/>
  <c r="K206" i="45" s="1"/>
  <c r="I206" i="45"/>
  <c r="J206" i="45"/>
  <c r="F207" i="45"/>
  <c r="G207" i="45"/>
  <c r="H207" i="45"/>
  <c r="I207" i="45"/>
  <c r="J207" i="45"/>
  <c r="K207" i="45"/>
  <c r="F208" i="45"/>
  <c r="G208" i="45"/>
  <c r="H208" i="45"/>
  <c r="K208" i="45" s="1"/>
  <c r="I208" i="45"/>
  <c r="J208" i="45"/>
  <c r="F209" i="45"/>
  <c r="G209" i="45"/>
  <c r="H209" i="45"/>
  <c r="I209" i="45"/>
  <c r="J209" i="45"/>
  <c r="K209" i="45"/>
  <c r="F210" i="45"/>
  <c r="G210" i="45"/>
  <c r="H210" i="45"/>
  <c r="K210" i="45" s="1"/>
  <c r="I210" i="45"/>
  <c r="J210" i="45"/>
  <c r="F211" i="45"/>
  <c r="G211" i="45"/>
  <c r="H211" i="45"/>
  <c r="I211" i="45"/>
  <c r="J211" i="45"/>
  <c r="K211" i="45"/>
  <c r="F212" i="45"/>
  <c r="G212" i="45"/>
  <c r="H212" i="45"/>
  <c r="K212" i="45" s="1"/>
  <c r="I212" i="45"/>
  <c r="J212" i="45"/>
  <c r="F213" i="45"/>
  <c r="G213" i="45"/>
  <c r="H213" i="45"/>
  <c r="I213" i="45"/>
  <c r="J213" i="45"/>
  <c r="K213" i="45"/>
  <c r="F214" i="45"/>
  <c r="G214" i="45"/>
  <c r="H214" i="45"/>
  <c r="K214" i="45" s="1"/>
  <c r="I214" i="45"/>
  <c r="J214" i="45"/>
  <c r="F215" i="45"/>
  <c r="G215" i="45"/>
  <c r="H215" i="45"/>
  <c r="I215" i="45"/>
  <c r="J215" i="45"/>
  <c r="K215" i="45"/>
  <c r="F216" i="45"/>
  <c r="G216" i="45"/>
  <c r="H216" i="45"/>
  <c r="K216" i="45" s="1"/>
  <c r="I216" i="45"/>
  <c r="J216" i="45"/>
  <c r="F217" i="45"/>
  <c r="G217" i="45"/>
  <c r="H217" i="45"/>
  <c r="I217" i="45"/>
  <c r="J217" i="45"/>
  <c r="K217" i="45"/>
  <c r="F218" i="45"/>
  <c r="G218" i="45"/>
  <c r="H218" i="45"/>
  <c r="K218" i="45" s="1"/>
  <c r="I218" i="45"/>
  <c r="J218" i="45"/>
  <c r="F219" i="45"/>
  <c r="G219" i="45"/>
  <c r="H219" i="45"/>
  <c r="I219" i="45"/>
  <c r="J219" i="45"/>
  <c r="K219" i="45"/>
  <c r="F220" i="45"/>
  <c r="G220" i="45"/>
  <c r="H220" i="45"/>
  <c r="K220" i="45" s="1"/>
  <c r="I220" i="45"/>
  <c r="J220" i="45"/>
  <c r="F221" i="45"/>
  <c r="G221" i="45"/>
  <c r="H221" i="45"/>
  <c r="I221" i="45"/>
  <c r="J221" i="45"/>
  <c r="K221" i="45"/>
  <c r="F222" i="45"/>
  <c r="G222" i="45"/>
  <c r="H222" i="45"/>
  <c r="K222" i="45" s="1"/>
  <c r="I222" i="45"/>
  <c r="J222" i="45"/>
  <c r="F223" i="45"/>
  <c r="G223" i="45"/>
  <c r="H223" i="45"/>
  <c r="I223" i="45"/>
  <c r="J223" i="45"/>
  <c r="K223" i="45"/>
  <c r="F224" i="45"/>
  <c r="G224" i="45"/>
  <c r="H224" i="45"/>
  <c r="K224" i="45" s="1"/>
  <c r="I224" i="45"/>
  <c r="J224" i="45"/>
  <c r="F225" i="45"/>
  <c r="G225" i="45"/>
  <c r="H225" i="45"/>
  <c r="I225" i="45"/>
  <c r="J225" i="45"/>
  <c r="K225" i="45"/>
  <c r="F226" i="45"/>
  <c r="G226" i="45"/>
  <c r="H226" i="45"/>
  <c r="K226" i="45" s="1"/>
  <c r="I226" i="45"/>
  <c r="J226" i="45"/>
  <c r="F227" i="45"/>
  <c r="G227" i="45"/>
  <c r="H227" i="45"/>
  <c r="I227" i="45"/>
  <c r="J227" i="45"/>
  <c r="K227" i="45"/>
  <c r="F228" i="45"/>
  <c r="G228" i="45"/>
  <c r="H228" i="45"/>
  <c r="K228" i="45" s="1"/>
  <c r="I228" i="45"/>
  <c r="J228" i="45"/>
  <c r="F229" i="45"/>
  <c r="G229" i="45"/>
  <c r="H229" i="45"/>
  <c r="I229" i="45"/>
  <c r="J229" i="45"/>
  <c r="K229" i="45"/>
  <c r="F230" i="45"/>
  <c r="G230" i="45"/>
  <c r="H230" i="45"/>
  <c r="K230" i="45" s="1"/>
  <c r="I230" i="45"/>
  <c r="J230" i="45"/>
  <c r="F231" i="45"/>
  <c r="G231" i="45"/>
  <c r="H231" i="45"/>
  <c r="I231" i="45"/>
  <c r="J231" i="45"/>
  <c r="K231" i="45"/>
  <c r="F232" i="45"/>
  <c r="G232" i="45"/>
  <c r="H232" i="45"/>
  <c r="K232" i="45" s="1"/>
  <c r="I232" i="45"/>
  <c r="J232" i="45"/>
  <c r="F233" i="45"/>
  <c r="G233" i="45"/>
  <c r="H233" i="45"/>
  <c r="I233" i="45"/>
  <c r="J233" i="45"/>
  <c r="K233" i="45"/>
  <c r="F234" i="45"/>
  <c r="G234" i="45"/>
  <c r="H234" i="45"/>
  <c r="K234" i="45" s="1"/>
  <c r="I234" i="45"/>
  <c r="J234" i="45"/>
  <c r="F235" i="45"/>
  <c r="G235" i="45"/>
  <c r="H235" i="45"/>
  <c r="I235" i="45"/>
  <c r="J235" i="45"/>
  <c r="K235" i="45"/>
  <c r="F236" i="45"/>
  <c r="G236" i="45"/>
  <c r="H236" i="45"/>
  <c r="K236" i="45" s="1"/>
  <c r="I236" i="45"/>
  <c r="J236" i="45"/>
  <c r="F237" i="45"/>
  <c r="G237" i="45"/>
  <c r="H237" i="45"/>
  <c r="I237" i="45"/>
  <c r="J237" i="45"/>
  <c r="K237" i="45"/>
  <c r="F238" i="45"/>
  <c r="G238" i="45"/>
  <c r="H238" i="45"/>
  <c r="K238" i="45" s="1"/>
  <c r="I238" i="45"/>
  <c r="J238" i="45"/>
  <c r="F239" i="45"/>
  <c r="G239" i="45"/>
  <c r="H239" i="45"/>
  <c r="I239" i="45"/>
  <c r="J239" i="45"/>
  <c r="K239" i="45"/>
  <c r="F240" i="45"/>
  <c r="G240" i="45"/>
  <c r="H240" i="45"/>
  <c r="K240" i="45" s="1"/>
  <c r="I240" i="45"/>
  <c r="J240" i="45"/>
  <c r="F241" i="45"/>
  <c r="G241" i="45"/>
  <c r="H241" i="45"/>
  <c r="I241" i="45"/>
  <c r="J241" i="45"/>
  <c r="K241" i="45"/>
  <c r="F242" i="45"/>
  <c r="G242" i="45"/>
  <c r="H242" i="45"/>
  <c r="K242" i="45" s="1"/>
  <c r="I242" i="45"/>
  <c r="J242" i="45"/>
  <c r="F243" i="45"/>
  <c r="G243" i="45"/>
  <c r="H243" i="45"/>
  <c r="I243" i="45"/>
  <c r="J243" i="45"/>
  <c r="K243" i="45"/>
  <c r="F244" i="45"/>
  <c r="G244" i="45"/>
  <c r="H244" i="45"/>
  <c r="K244" i="45" s="1"/>
  <c r="I244" i="45"/>
  <c r="J244" i="45"/>
  <c r="F245" i="45"/>
  <c r="G245" i="45"/>
  <c r="H245" i="45"/>
  <c r="I245" i="45"/>
  <c r="J245" i="45"/>
  <c r="K245" i="45"/>
  <c r="F246" i="45"/>
  <c r="G246" i="45"/>
  <c r="H246" i="45"/>
  <c r="K246" i="45" s="1"/>
  <c r="I246" i="45"/>
  <c r="J246" i="45"/>
  <c r="F247" i="45"/>
  <c r="G247" i="45"/>
  <c r="H247" i="45"/>
  <c r="I247" i="45"/>
  <c r="J247" i="45"/>
  <c r="K247" i="45"/>
  <c r="F248" i="45"/>
  <c r="G248" i="45"/>
  <c r="H248" i="45"/>
  <c r="K248" i="45" s="1"/>
  <c r="I248" i="45"/>
  <c r="J248" i="45"/>
  <c r="F249" i="45"/>
  <c r="G249" i="45"/>
  <c r="H249" i="45"/>
  <c r="I249" i="45"/>
  <c r="J249" i="45"/>
  <c r="K249" i="45"/>
  <c r="F250" i="45"/>
  <c r="G250" i="45"/>
  <c r="H250" i="45"/>
  <c r="K250" i="45" s="1"/>
  <c r="I250" i="45"/>
  <c r="J250" i="45"/>
  <c r="F251" i="45"/>
  <c r="G251" i="45"/>
  <c r="H251" i="45"/>
  <c r="I251" i="45"/>
  <c r="J251" i="45"/>
  <c r="K251" i="45"/>
  <c r="F252" i="45"/>
  <c r="G252" i="45"/>
  <c r="H252" i="45"/>
  <c r="K252" i="45" s="1"/>
  <c r="I252" i="45"/>
  <c r="J252" i="45"/>
  <c r="F253" i="45"/>
  <c r="G253" i="45"/>
  <c r="H253" i="45"/>
  <c r="I253" i="45"/>
  <c r="J253" i="45"/>
  <c r="K253" i="45"/>
  <c r="F254" i="45"/>
  <c r="G254" i="45"/>
  <c r="H254" i="45"/>
  <c r="K254" i="45" s="1"/>
  <c r="I254" i="45"/>
  <c r="J254" i="45"/>
  <c r="F255" i="45"/>
  <c r="G255" i="45"/>
  <c r="H255" i="45"/>
  <c r="I255" i="45"/>
  <c r="J255" i="45"/>
  <c r="K255" i="45"/>
  <c r="F256" i="45"/>
  <c r="G256" i="45"/>
  <c r="H256" i="45"/>
  <c r="K256" i="45" s="1"/>
  <c r="I256" i="45"/>
  <c r="J256" i="45"/>
  <c r="F257" i="45"/>
  <c r="G257" i="45"/>
  <c r="H257" i="45"/>
  <c r="I257" i="45"/>
  <c r="J257" i="45"/>
  <c r="K257" i="45"/>
  <c r="F258" i="45"/>
  <c r="G258" i="45"/>
  <c r="H258" i="45"/>
  <c r="K258" i="45" s="1"/>
  <c r="I258" i="45"/>
  <c r="J258" i="45"/>
  <c r="F259" i="45"/>
  <c r="G259" i="45"/>
  <c r="H259" i="45"/>
  <c r="I259" i="45"/>
  <c r="J259" i="45"/>
  <c r="K259" i="45"/>
  <c r="F260" i="45"/>
  <c r="G260" i="45"/>
  <c r="H260" i="45"/>
  <c r="K260" i="45" s="1"/>
  <c r="I260" i="45"/>
  <c r="J260" i="45"/>
  <c r="F261" i="45"/>
  <c r="G261" i="45"/>
  <c r="H261" i="45"/>
  <c r="I261" i="45"/>
  <c r="J261" i="45"/>
  <c r="K261" i="45"/>
  <c r="F262" i="45"/>
  <c r="G262" i="45"/>
  <c r="H262" i="45"/>
  <c r="K262" i="45" s="1"/>
  <c r="I262" i="45"/>
  <c r="J262" i="45"/>
  <c r="F263" i="45"/>
  <c r="G263" i="45"/>
  <c r="H263" i="45"/>
  <c r="I263" i="45"/>
  <c r="J263" i="45"/>
  <c r="K263" i="45"/>
  <c r="F264" i="45"/>
  <c r="G264" i="45"/>
  <c r="H264" i="45"/>
  <c r="K264" i="45" s="1"/>
  <c r="I264" i="45"/>
  <c r="J264" i="45"/>
  <c r="F265" i="45"/>
  <c r="G265" i="45"/>
  <c r="H265" i="45"/>
  <c r="I265" i="45"/>
  <c r="J265" i="45"/>
  <c r="K265" i="45"/>
  <c r="F266" i="45"/>
  <c r="G266" i="45"/>
  <c r="H266" i="45"/>
  <c r="K266" i="45" s="1"/>
  <c r="I266" i="45"/>
  <c r="J266" i="45"/>
  <c r="F267" i="45"/>
  <c r="G267" i="45"/>
  <c r="H267" i="45"/>
  <c r="I267" i="45"/>
  <c r="J267" i="45"/>
  <c r="K267" i="45"/>
  <c r="F268" i="45"/>
  <c r="G268" i="45"/>
  <c r="H268" i="45"/>
  <c r="K268" i="45" s="1"/>
  <c r="I268" i="45"/>
  <c r="J268" i="45"/>
  <c r="F269" i="45"/>
  <c r="G269" i="45"/>
  <c r="H269" i="45"/>
  <c r="I269" i="45"/>
  <c r="J269" i="45"/>
  <c r="K269" i="45"/>
  <c r="F270" i="45"/>
  <c r="G270" i="45"/>
  <c r="H270" i="45"/>
  <c r="K270" i="45" s="1"/>
  <c r="I270" i="45"/>
  <c r="J270" i="45"/>
  <c r="F271" i="45"/>
  <c r="G271" i="45"/>
  <c r="H271" i="45"/>
  <c r="I271" i="45"/>
  <c r="J271" i="45"/>
  <c r="K271" i="45"/>
  <c r="F272" i="45"/>
  <c r="G272" i="45"/>
  <c r="H272" i="45"/>
  <c r="K272" i="45" s="1"/>
  <c r="I272" i="45"/>
  <c r="J272" i="45"/>
  <c r="F273" i="45"/>
  <c r="G273" i="45"/>
  <c r="H273" i="45"/>
  <c r="I273" i="45"/>
  <c r="J273" i="45"/>
  <c r="K273" i="45"/>
  <c r="F274" i="45"/>
  <c r="G274" i="45"/>
  <c r="H274" i="45"/>
  <c r="K274" i="45" s="1"/>
  <c r="I274" i="45"/>
  <c r="J274" i="45"/>
  <c r="F275" i="45"/>
  <c r="G275" i="45"/>
  <c r="H275" i="45"/>
  <c r="I275" i="45"/>
  <c r="J275" i="45"/>
  <c r="K275" i="45"/>
  <c r="F276" i="45"/>
  <c r="G276" i="45"/>
  <c r="H276" i="45"/>
  <c r="K276" i="45" s="1"/>
  <c r="I276" i="45"/>
  <c r="J276" i="45"/>
  <c r="F277" i="45"/>
  <c r="G277" i="45"/>
  <c r="H277" i="45"/>
  <c r="I277" i="45"/>
  <c r="J277" i="45"/>
  <c r="K277" i="45"/>
  <c r="F278" i="45"/>
  <c r="G278" i="45"/>
  <c r="H278" i="45"/>
  <c r="K278" i="45" s="1"/>
  <c r="I278" i="45"/>
  <c r="J278" i="45"/>
  <c r="F279" i="45"/>
  <c r="G279" i="45"/>
  <c r="H279" i="45"/>
  <c r="I279" i="45"/>
  <c r="J279" i="45"/>
  <c r="K279" i="45"/>
  <c r="F280" i="45"/>
  <c r="G280" i="45"/>
  <c r="H280" i="45"/>
  <c r="K280" i="45" s="1"/>
  <c r="I280" i="45"/>
  <c r="J280" i="45"/>
  <c r="F281" i="45"/>
  <c r="G281" i="45"/>
  <c r="H281" i="45"/>
  <c r="I281" i="45"/>
  <c r="J281" i="45"/>
  <c r="K281" i="45"/>
  <c r="F282" i="45"/>
  <c r="G282" i="45"/>
  <c r="H282" i="45"/>
  <c r="K282" i="45" s="1"/>
  <c r="I282" i="45"/>
  <c r="J282" i="45"/>
  <c r="F283" i="45"/>
  <c r="G283" i="45"/>
  <c r="H283" i="45"/>
  <c r="I283" i="45"/>
  <c r="J283" i="45"/>
  <c r="K283" i="45"/>
  <c r="F284" i="45"/>
  <c r="G284" i="45"/>
  <c r="H284" i="45"/>
  <c r="K284" i="45" s="1"/>
  <c r="I284" i="45"/>
  <c r="J284" i="45"/>
  <c r="F285" i="45"/>
  <c r="G285" i="45"/>
  <c r="H285" i="45"/>
  <c r="I285" i="45"/>
  <c r="J285" i="45"/>
  <c r="K285" i="45"/>
  <c r="F286" i="45"/>
  <c r="G286" i="45"/>
  <c r="H286" i="45"/>
  <c r="K286" i="45" s="1"/>
  <c r="I286" i="45"/>
  <c r="J286" i="45"/>
  <c r="F287" i="45"/>
  <c r="G287" i="45"/>
  <c r="H287" i="45"/>
  <c r="I287" i="45"/>
  <c r="J287" i="45"/>
  <c r="K287" i="45"/>
  <c r="F288" i="45"/>
  <c r="G288" i="45"/>
  <c r="H288" i="45"/>
  <c r="K288" i="45" s="1"/>
  <c r="I288" i="45"/>
  <c r="J288" i="45"/>
  <c r="F289" i="45"/>
  <c r="G289" i="45"/>
  <c r="H289" i="45"/>
  <c r="I289" i="45"/>
  <c r="J289" i="45"/>
  <c r="K289" i="45"/>
  <c r="F290" i="45"/>
  <c r="G290" i="45"/>
  <c r="H290" i="45"/>
  <c r="K290" i="45" s="1"/>
  <c r="I290" i="45"/>
  <c r="J290" i="45"/>
  <c r="F291" i="45"/>
  <c r="G291" i="45"/>
  <c r="H291" i="45"/>
  <c r="I291" i="45"/>
  <c r="J291" i="45"/>
  <c r="K291" i="45"/>
  <c r="F292" i="45"/>
  <c r="G292" i="45"/>
  <c r="H292" i="45"/>
  <c r="K292" i="45" s="1"/>
  <c r="I292" i="45"/>
  <c r="J292" i="45"/>
  <c r="F293" i="45"/>
  <c r="G293" i="45"/>
  <c r="H293" i="45"/>
  <c r="I293" i="45"/>
  <c r="J293" i="45"/>
  <c r="K293" i="45"/>
  <c r="F294" i="45"/>
  <c r="G294" i="45"/>
  <c r="H294" i="45"/>
  <c r="K294" i="45" s="1"/>
  <c r="I294" i="45"/>
  <c r="J294" i="45"/>
  <c r="F295" i="45"/>
  <c r="G295" i="45"/>
  <c r="H295" i="45"/>
  <c r="I295" i="45"/>
  <c r="J295" i="45"/>
  <c r="K295" i="45"/>
  <c r="F296" i="45"/>
  <c r="G296" i="45"/>
  <c r="H296" i="45"/>
  <c r="K296" i="45" s="1"/>
  <c r="I296" i="45"/>
  <c r="J296" i="45"/>
  <c r="F297" i="45"/>
  <c r="G297" i="45"/>
  <c r="H297" i="45"/>
  <c r="I297" i="45"/>
  <c r="J297" i="45"/>
  <c r="K297" i="45"/>
  <c r="F298" i="45"/>
  <c r="G298" i="45"/>
  <c r="H298" i="45"/>
  <c r="K298" i="45" s="1"/>
  <c r="I298" i="45"/>
  <c r="J298" i="45"/>
  <c r="F299" i="45"/>
  <c r="G299" i="45"/>
  <c r="H299" i="45"/>
  <c r="I299" i="45"/>
  <c r="J299" i="45"/>
  <c r="K299" i="45"/>
  <c r="F300" i="45"/>
  <c r="G300" i="45"/>
  <c r="H300" i="45"/>
  <c r="K300" i="45" s="1"/>
  <c r="I300" i="45"/>
  <c r="J300" i="45"/>
  <c r="F301" i="45"/>
  <c r="G301" i="45"/>
  <c r="H301" i="45"/>
  <c r="I301" i="45"/>
  <c r="J301" i="45"/>
  <c r="K301" i="45"/>
  <c r="F302" i="45"/>
  <c r="G302" i="45"/>
  <c r="H302" i="45"/>
  <c r="K302" i="45" s="1"/>
  <c r="I302" i="45"/>
  <c r="J302" i="45"/>
  <c r="F303" i="45"/>
  <c r="G303" i="45"/>
  <c r="H303" i="45"/>
  <c r="I303" i="45"/>
  <c r="J303" i="45"/>
  <c r="K303" i="45"/>
  <c r="F304" i="45"/>
  <c r="G304" i="45"/>
  <c r="H304" i="45"/>
  <c r="K304" i="45" s="1"/>
  <c r="I304" i="45"/>
  <c r="J304" i="45"/>
  <c r="F305" i="45"/>
  <c r="G305" i="45"/>
  <c r="H305" i="45"/>
  <c r="I305" i="45"/>
  <c r="J305" i="45"/>
  <c r="K305" i="45"/>
  <c r="F306" i="45"/>
  <c r="G306" i="45"/>
  <c r="H306" i="45"/>
  <c r="K306" i="45" s="1"/>
  <c r="I306" i="45"/>
  <c r="J306" i="45"/>
  <c r="F307" i="45"/>
  <c r="G307" i="45"/>
  <c r="H307" i="45"/>
  <c r="I307" i="45"/>
  <c r="J307" i="45"/>
  <c r="K307" i="45"/>
  <c r="F308" i="45"/>
  <c r="G308" i="45"/>
  <c r="H308" i="45"/>
  <c r="K308" i="45" s="1"/>
  <c r="I308" i="45"/>
  <c r="J308" i="45"/>
  <c r="F309" i="45"/>
  <c r="G309" i="45"/>
  <c r="H309" i="45"/>
  <c r="I309" i="45"/>
  <c r="J309" i="45"/>
  <c r="K309" i="45"/>
  <c r="F310" i="45"/>
  <c r="G310" i="45"/>
  <c r="H310" i="45"/>
  <c r="K310" i="45" s="1"/>
  <c r="I310" i="45"/>
  <c r="J310" i="45"/>
  <c r="F311" i="45"/>
  <c r="G311" i="45"/>
  <c r="H311" i="45"/>
  <c r="I311" i="45"/>
  <c r="J311" i="45"/>
  <c r="K311" i="45"/>
  <c r="F312" i="45"/>
  <c r="G312" i="45"/>
  <c r="H312" i="45"/>
  <c r="K312" i="45" s="1"/>
  <c r="I312" i="45"/>
  <c r="J312" i="45"/>
  <c r="F313" i="45"/>
  <c r="G313" i="45"/>
  <c r="H313" i="45"/>
  <c r="I313" i="45"/>
  <c r="J313" i="45"/>
  <c r="K313" i="45"/>
  <c r="F314" i="45"/>
  <c r="G314" i="45"/>
  <c r="H314" i="45"/>
  <c r="K314" i="45" s="1"/>
  <c r="I314" i="45"/>
  <c r="J314" i="45"/>
  <c r="F315" i="45"/>
  <c r="G315" i="45"/>
  <c r="H315" i="45"/>
  <c r="I315" i="45"/>
  <c r="J315" i="45"/>
  <c r="K315" i="45"/>
  <c r="F316" i="45"/>
  <c r="G316" i="45"/>
  <c r="H316" i="45"/>
  <c r="K316" i="45" s="1"/>
  <c r="I316" i="45"/>
  <c r="J316" i="45"/>
  <c r="F317" i="45"/>
  <c r="G317" i="45"/>
  <c r="H317" i="45"/>
  <c r="I317" i="45"/>
  <c r="J317" i="45"/>
  <c r="K317" i="45"/>
  <c r="F318" i="45"/>
  <c r="G318" i="45"/>
  <c r="H318" i="45"/>
  <c r="K318" i="45" s="1"/>
  <c r="I318" i="45"/>
  <c r="J318" i="45"/>
  <c r="F319" i="45"/>
  <c r="G319" i="45"/>
  <c r="H319" i="45"/>
  <c r="I319" i="45"/>
  <c r="J319" i="45"/>
  <c r="K319" i="45"/>
  <c r="F320" i="45"/>
  <c r="G320" i="45"/>
  <c r="H320" i="45"/>
  <c r="K320" i="45" s="1"/>
  <c r="I320" i="45"/>
  <c r="J320" i="45"/>
  <c r="F321" i="45"/>
  <c r="G321" i="45"/>
  <c r="H321" i="45"/>
  <c r="I321" i="45"/>
  <c r="J321" i="45"/>
  <c r="K321" i="45"/>
  <c r="F322" i="45"/>
  <c r="G322" i="45"/>
  <c r="H322" i="45"/>
  <c r="K322" i="45" s="1"/>
  <c r="I322" i="45"/>
  <c r="J322" i="45"/>
  <c r="F323" i="45"/>
  <c r="G323" i="45"/>
  <c r="H323" i="45"/>
  <c r="I323" i="45"/>
  <c r="J323" i="45"/>
  <c r="K323" i="45"/>
  <c r="F324" i="45"/>
  <c r="G324" i="45"/>
  <c r="H324" i="45"/>
  <c r="K324" i="45" s="1"/>
  <c r="I324" i="45"/>
  <c r="J324" i="45"/>
  <c r="F325" i="45"/>
  <c r="G325" i="45"/>
  <c r="H325" i="45"/>
  <c r="I325" i="45"/>
  <c r="J325" i="45"/>
  <c r="K325" i="45"/>
  <c r="F326" i="45"/>
  <c r="G326" i="45"/>
  <c r="H326" i="45"/>
  <c r="K326" i="45" s="1"/>
  <c r="I326" i="45"/>
  <c r="J326" i="45"/>
  <c r="F327" i="45"/>
  <c r="G327" i="45"/>
  <c r="H327" i="45"/>
  <c r="I327" i="45"/>
  <c r="J327" i="45"/>
  <c r="K327" i="45"/>
  <c r="F328" i="45"/>
  <c r="G328" i="45"/>
  <c r="H328" i="45"/>
  <c r="K328" i="45" s="1"/>
  <c r="I328" i="45"/>
  <c r="J328" i="45"/>
  <c r="F329" i="45"/>
  <c r="G329" i="45"/>
  <c r="H329" i="45"/>
  <c r="I329" i="45"/>
  <c r="J329" i="45"/>
  <c r="K329" i="45"/>
  <c r="F330" i="45"/>
  <c r="G330" i="45"/>
  <c r="H330" i="45"/>
  <c r="K330" i="45" s="1"/>
  <c r="I330" i="45"/>
  <c r="J330" i="45"/>
  <c r="F331" i="45"/>
  <c r="G331" i="45"/>
  <c r="H331" i="45"/>
  <c r="I331" i="45"/>
  <c r="J331" i="45"/>
  <c r="K331" i="45"/>
  <c r="F332" i="45"/>
  <c r="G332" i="45"/>
  <c r="H332" i="45"/>
  <c r="K332" i="45" s="1"/>
  <c r="I332" i="45"/>
  <c r="J332" i="45"/>
  <c r="F333" i="45"/>
  <c r="G333" i="45"/>
  <c r="H333" i="45"/>
  <c r="I333" i="45"/>
  <c r="J333" i="45"/>
  <c r="K333" i="45"/>
  <c r="F334" i="45"/>
  <c r="G334" i="45"/>
  <c r="H334" i="45"/>
  <c r="K334" i="45" s="1"/>
  <c r="I334" i="45"/>
  <c r="J334" i="45"/>
  <c r="F335" i="45"/>
  <c r="G335" i="45"/>
  <c r="H335" i="45"/>
  <c r="I335" i="45"/>
  <c r="J335" i="45"/>
  <c r="K335" i="45"/>
  <c r="F336" i="45"/>
  <c r="G336" i="45"/>
  <c r="H336" i="45"/>
  <c r="K336" i="45" s="1"/>
  <c r="I336" i="45"/>
  <c r="J336" i="45"/>
  <c r="F337" i="45"/>
  <c r="G337" i="45"/>
  <c r="H337" i="45"/>
  <c r="I337" i="45"/>
  <c r="J337" i="45"/>
  <c r="K337" i="45"/>
  <c r="F338" i="45"/>
  <c r="G338" i="45"/>
  <c r="H338" i="45"/>
  <c r="K338" i="45" s="1"/>
  <c r="I338" i="45"/>
  <c r="J338" i="45"/>
  <c r="F339" i="45"/>
  <c r="G339" i="45"/>
  <c r="H339" i="45"/>
  <c r="I339" i="45"/>
  <c r="J339" i="45"/>
  <c r="K339" i="45"/>
  <c r="F340" i="45"/>
  <c r="G340" i="45"/>
  <c r="H340" i="45"/>
  <c r="K340" i="45" s="1"/>
  <c r="I340" i="45"/>
  <c r="J340" i="45"/>
  <c r="F341" i="45"/>
  <c r="G341" i="45"/>
  <c r="H341" i="45"/>
  <c r="I341" i="45"/>
  <c r="J341" i="45"/>
  <c r="K341" i="45"/>
  <c r="F342" i="45"/>
  <c r="G342" i="45"/>
  <c r="H342" i="45"/>
  <c r="K342" i="45" s="1"/>
  <c r="I342" i="45"/>
  <c r="J342" i="45"/>
  <c r="F343" i="45"/>
  <c r="G343" i="45"/>
  <c r="H343" i="45"/>
  <c r="K343" i="45" s="1"/>
  <c r="I343" i="45"/>
  <c r="J343" i="45"/>
  <c r="F344" i="45"/>
  <c r="G344" i="45"/>
  <c r="H344" i="45"/>
  <c r="K344" i="45" s="1"/>
  <c r="I344" i="45"/>
  <c r="J344" i="45"/>
  <c r="F345" i="45"/>
  <c r="G345" i="45"/>
  <c r="H345" i="45"/>
  <c r="K345" i="45" s="1"/>
  <c r="I345" i="45"/>
  <c r="J345" i="45"/>
  <c r="F346" i="45"/>
  <c r="G346" i="45"/>
  <c r="H346" i="45"/>
  <c r="K346" i="45" s="1"/>
  <c r="I346" i="45"/>
  <c r="J346" i="45"/>
  <c r="F347" i="45"/>
  <c r="G347" i="45"/>
  <c r="H347" i="45"/>
  <c r="K347" i="45" s="1"/>
  <c r="I347" i="45"/>
  <c r="J347" i="45"/>
  <c r="F348" i="45"/>
  <c r="G348" i="45"/>
  <c r="H348" i="45"/>
  <c r="K348" i="45" s="1"/>
  <c r="I348" i="45"/>
  <c r="J348" i="45"/>
  <c r="F349" i="45"/>
  <c r="G349" i="45"/>
  <c r="H349" i="45"/>
  <c r="I349" i="45"/>
  <c r="J349" i="45"/>
  <c r="K349" i="45"/>
  <c r="F350" i="45"/>
  <c r="G350" i="45"/>
  <c r="H350" i="45"/>
  <c r="K350" i="45" s="1"/>
  <c r="I350" i="45"/>
  <c r="J350" i="45"/>
  <c r="F351" i="45"/>
  <c r="G351" i="45"/>
  <c r="H351" i="45"/>
  <c r="I351" i="45"/>
  <c r="J351" i="45"/>
  <c r="K351" i="45"/>
  <c r="F352" i="45"/>
  <c r="G352" i="45"/>
  <c r="H352" i="45"/>
  <c r="K352" i="45" s="1"/>
  <c r="I352" i="45"/>
  <c r="J352" i="45"/>
  <c r="F353" i="45"/>
  <c r="G353" i="45"/>
  <c r="H353" i="45"/>
  <c r="I353" i="45"/>
  <c r="J353" i="45"/>
  <c r="K353" i="45"/>
  <c r="F354" i="45"/>
  <c r="G354" i="45"/>
  <c r="H354" i="45"/>
  <c r="K354" i="45" s="1"/>
  <c r="I354" i="45"/>
  <c r="J354" i="45"/>
  <c r="F355" i="45"/>
  <c r="G355" i="45"/>
  <c r="H355" i="45"/>
  <c r="I355" i="45"/>
  <c r="J355" i="45"/>
  <c r="K355" i="45"/>
  <c r="F356" i="45"/>
  <c r="G356" i="45"/>
  <c r="H356" i="45"/>
  <c r="K356" i="45" s="1"/>
  <c r="I356" i="45"/>
  <c r="J356" i="45"/>
  <c r="F357" i="45"/>
  <c r="G357" i="45"/>
  <c r="H357" i="45"/>
  <c r="I357" i="45"/>
  <c r="J357" i="45"/>
  <c r="K357" i="45"/>
  <c r="F358" i="45"/>
  <c r="G358" i="45"/>
  <c r="H358" i="45"/>
  <c r="K358" i="45" s="1"/>
  <c r="I358" i="45"/>
  <c r="J358" i="45"/>
  <c r="F359" i="45"/>
  <c r="G359" i="45"/>
  <c r="H359" i="45"/>
  <c r="I359" i="45"/>
  <c r="J359" i="45"/>
  <c r="K359" i="45"/>
  <c r="F360" i="45"/>
  <c r="G360" i="45"/>
  <c r="H360" i="45"/>
  <c r="K360" i="45" s="1"/>
  <c r="I360" i="45"/>
  <c r="J360" i="45"/>
  <c r="F361" i="45"/>
  <c r="G361" i="45"/>
  <c r="H361" i="45"/>
  <c r="I361" i="45"/>
  <c r="J361" i="45"/>
  <c r="K361" i="45"/>
  <c r="F362" i="45"/>
  <c r="G362" i="45"/>
  <c r="H362" i="45"/>
  <c r="K362" i="45" s="1"/>
  <c r="I362" i="45"/>
  <c r="J362" i="45"/>
  <c r="F363" i="45"/>
  <c r="G363" i="45"/>
  <c r="H363" i="45"/>
  <c r="I363" i="45"/>
  <c r="J363" i="45"/>
  <c r="K363" i="45"/>
  <c r="F364" i="45"/>
  <c r="G364" i="45"/>
  <c r="H364" i="45"/>
  <c r="K364" i="45" s="1"/>
  <c r="I364" i="45"/>
  <c r="J364" i="45"/>
  <c r="F365" i="45"/>
  <c r="G365" i="45"/>
  <c r="H365" i="45"/>
  <c r="I365" i="45"/>
  <c r="J365" i="45"/>
  <c r="K365" i="45"/>
  <c r="F366" i="45"/>
  <c r="G366" i="45"/>
  <c r="H366" i="45"/>
  <c r="K366" i="45" s="1"/>
  <c r="I366" i="45"/>
  <c r="J366" i="45"/>
  <c r="F367" i="45"/>
  <c r="G367" i="45"/>
  <c r="H367" i="45"/>
  <c r="K367" i="45" s="1"/>
  <c r="I367" i="45"/>
  <c r="J367" i="45"/>
  <c r="F368" i="45"/>
  <c r="G368" i="45"/>
  <c r="H368" i="45"/>
  <c r="K368" i="45" s="1"/>
  <c r="I368" i="45"/>
  <c r="J368" i="45"/>
  <c r="F369" i="45"/>
  <c r="G369" i="45"/>
  <c r="H369" i="45"/>
  <c r="K369" i="45" s="1"/>
  <c r="I369" i="45"/>
  <c r="J369" i="45"/>
  <c r="F370" i="45"/>
  <c r="G370" i="45"/>
  <c r="H370" i="45"/>
  <c r="K370" i="45" s="1"/>
  <c r="I370" i="45"/>
  <c r="J370" i="45"/>
  <c r="F371" i="45"/>
  <c r="G371" i="45"/>
  <c r="H371" i="45"/>
  <c r="K371" i="45" s="1"/>
  <c r="I371" i="45"/>
  <c r="J371" i="45"/>
  <c r="F372" i="45"/>
  <c r="G372" i="45"/>
  <c r="H372" i="45"/>
  <c r="K372" i="45" s="1"/>
  <c r="I372" i="45"/>
  <c r="J372" i="45"/>
  <c r="F373" i="45"/>
  <c r="G373" i="45"/>
  <c r="H373" i="45"/>
  <c r="I373" i="45"/>
  <c r="J373" i="45"/>
  <c r="K373" i="45"/>
  <c r="F374" i="45"/>
  <c r="G374" i="45"/>
  <c r="H374" i="45"/>
  <c r="K374" i="45" s="1"/>
  <c r="I374" i="45"/>
  <c r="J374" i="45"/>
  <c r="F375" i="45"/>
  <c r="G375" i="45"/>
  <c r="H375" i="45"/>
  <c r="I375" i="45"/>
  <c r="J375" i="45"/>
  <c r="K375" i="45"/>
  <c r="F376" i="45"/>
  <c r="G376" i="45"/>
  <c r="H376" i="45"/>
  <c r="K376" i="45" s="1"/>
  <c r="I376" i="45"/>
  <c r="J376" i="45"/>
  <c r="F377" i="45"/>
  <c r="G377" i="45"/>
  <c r="H377" i="45"/>
  <c r="I377" i="45"/>
  <c r="J377" i="45"/>
  <c r="K377" i="45"/>
  <c r="F378" i="45"/>
  <c r="G378" i="45"/>
  <c r="H378" i="45"/>
  <c r="K378" i="45" s="1"/>
  <c r="I378" i="45"/>
  <c r="J378" i="45"/>
  <c r="F379" i="45"/>
  <c r="G379" i="45"/>
  <c r="H379" i="45"/>
  <c r="I379" i="45"/>
  <c r="J379" i="45"/>
  <c r="K379" i="45"/>
  <c r="F380" i="45"/>
  <c r="G380" i="45"/>
  <c r="H380" i="45"/>
  <c r="K380" i="45" s="1"/>
  <c r="I380" i="45"/>
  <c r="J380" i="45"/>
  <c r="F381" i="45"/>
  <c r="G381" i="45"/>
  <c r="H381" i="45"/>
  <c r="I381" i="45"/>
  <c r="J381" i="45"/>
  <c r="K381" i="45"/>
  <c r="F382" i="45"/>
  <c r="G382" i="45"/>
  <c r="H382" i="45"/>
  <c r="K382" i="45" s="1"/>
  <c r="I382" i="45"/>
  <c r="J382" i="45"/>
  <c r="F383" i="45"/>
  <c r="G383" i="45"/>
  <c r="H383" i="45"/>
  <c r="I383" i="45"/>
  <c r="J383" i="45"/>
  <c r="K383" i="45"/>
  <c r="F384" i="45"/>
  <c r="G384" i="45"/>
  <c r="H384" i="45"/>
  <c r="K384" i="45" s="1"/>
  <c r="I384" i="45"/>
  <c r="J384" i="45"/>
  <c r="F385" i="45"/>
  <c r="G385" i="45"/>
  <c r="H385" i="45"/>
  <c r="I385" i="45"/>
  <c r="J385" i="45"/>
  <c r="K385" i="45"/>
  <c r="F386" i="45"/>
  <c r="G386" i="45"/>
  <c r="H386" i="45"/>
  <c r="K386" i="45" s="1"/>
  <c r="I386" i="45"/>
  <c r="J386" i="45"/>
  <c r="F387" i="45"/>
  <c r="G387" i="45"/>
  <c r="H387" i="45"/>
  <c r="I387" i="45"/>
  <c r="J387" i="45"/>
  <c r="K387" i="45"/>
  <c r="F388" i="45"/>
  <c r="G388" i="45"/>
  <c r="H388" i="45"/>
  <c r="K388" i="45" s="1"/>
  <c r="I388" i="45"/>
  <c r="J388" i="45"/>
  <c r="F389" i="45"/>
  <c r="G389" i="45"/>
  <c r="H389" i="45"/>
  <c r="I389" i="45"/>
  <c r="J389" i="45"/>
  <c r="K389" i="45"/>
  <c r="F390" i="45"/>
  <c r="G390" i="45"/>
  <c r="H390" i="45"/>
  <c r="K390" i="45" s="1"/>
  <c r="I390" i="45"/>
  <c r="J390" i="45"/>
  <c r="F391" i="45"/>
  <c r="G391" i="45"/>
  <c r="H391" i="45"/>
  <c r="K391" i="45" s="1"/>
  <c r="I391" i="45"/>
  <c r="J391" i="45"/>
  <c r="F392" i="45"/>
  <c r="G392" i="45"/>
  <c r="H392" i="45"/>
  <c r="K392" i="45" s="1"/>
  <c r="I392" i="45"/>
  <c r="J392" i="45"/>
  <c r="F393" i="45"/>
  <c r="G393" i="45"/>
  <c r="H393" i="45"/>
  <c r="K393" i="45" s="1"/>
  <c r="I393" i="45"/>
  <c r="J393" i="45"/>
  <c r="F394" i="45"/>
  <c r="G394" i="45"/>
  <c r="H394" i="45"/>
  <c r="K394" i="45" s="1"/>
  <c r="I394" i="45"/>
  <c r="J394" i="45"/>
  <c r="F395" i="45"/>
  <c r="G395" i="45"/>
  <c r="H395" i="45"/>
  <c r="K395" i="45" s="1"/>
  <c r="I395" i="45"/>
  <c r="J395" i="45"/>
  <c r="F396" i="45"/>
  <c r="G396" i="45"/>
  <c r="H396" i="45"/>
  <c r="K396" i="45" s="1"/>
  <c r="I396" i="45"/>
  <c r="J396" i="45"/>
  <c r="F397" i="45"/>
  <c r="G397" i="45"/>
  <c r="H397" i="45"/>
  <c r="I397" i="45"/>
  <c r="J397" i="45"/>
  <c r="K397" i="45"/>
  <c r="F398" i="45"/>
  <c r="G398" i="45"/>
  <c r="H398" i="45"/>
  <c r="K398" i="45" s="1"/>
  <c r="I398" i="45"/>
  <c r="J398" i="45"/>
  <c r="F399" i="45"/>
  <c r="G399" i="45"/>
  <c r="H399" i="45"/>
  <c r="I399" i="45"/>
  <c r="J399" i="45"/>
  <c r="K399" i="45"/>
  <c r="F400" i="45"/>
  <c r="G400" i="45"/>
  <c r="H400" i="45"/>
  <c r="K400" i="45" s="1"/>
  <c r="I400" i="45"/>
  <c r="J400" i="45"/>
  <c r="F401" i="45"/>
  <c r="G401" i="45"/>
  <c r="H401" i="45"/>
  <c r="I401" i="45"/>
  <c r="J401" i="45"/>
  <c r="K401" i="45"/>
  <c r="F402" i="45"/>
  <c r="G402" i="45"/>
  <c r="H402" i="45"/>
  <c r="K402" i="45" s="1"/>
  <c r="I402" i="45"/>
  <c r="J402" i="45"/>
  <c r="F403" i="45"/>
  <c r="G403" i="45"/>
  <c r="H403" i="45"/>
  <c r="I403" i="45"/>
  <c r="J403" i="45"/>
  <c r="K403" i="45"/>
  <c r="F404" i="45"/>
  <c r="G404" i="45"/>
  <c r="H404" i="45"/>
  <c r="K404" i="45" s="1"/>
  <c r="I404" i="45"/>
  <c r="J404" i="45"/>
  <c r="F405" i="45"/>
  <c r="G405" i="45"/>
  <c r="H405" i="45"/>
  <c r="I405" i="45"/>
  <c r="J405" i="45"/>
  <c r="K405" i="45"/>
  <c r="F406" i="45"/>
  <c r="G406" i="45"/>
  <c r="H406" i="45"/>
  <c r="K406" i="45" s="1"/>
  <c r="I406" i="45"/>
  <c r="J406" i="45"/>
  <c r="F407" i="45"/>
  <c r="G407" i="45"/>
  <c r="H407" i="45"/>
  <c r="I407" i="45"/>
  <c r="J407" i="45"/>
  <c r="K407" i="45"/>
  <c r="F408" i="45"/>
  <c r="G408" i="45"/>
  <c r="H408" i="45"/>
  <c r="K408" i="45" s="1"/>
  <c r="I408" i="45"/>
  <c r="J408" i="45"/>
  <c r="F409" i="45"/>
  <c r="G409" i="45"/>
  <c r="H409" i="45"/>
  <c r="I409" i="45"/>
  <c r="J409" i="45"/>
  <c r="K409" i="45"/>
  <c r="F410" i="45"/>
  <c r="G410" i="45"/>
  <c r="H410" i="45"/>
  <c r="K410" i="45" s="1"/>
  <c r="I410" i="45"/>
  <c r="J410" i="45"/>
  <c r="F411" i="45"/>
  <c r="G411" i="45"/>
  <c r="H411" i="45"/>
  <c r="I411" i="45"/>
  <c r="J411" i="45"/>
  <c r="K411" i="45"/>
  <c r="F412" i="45"/>
  <c r="G412" i="45"/>
  <c r="H412" i="45"/>
  <c r="K412" i="45" s="1"/>
  <c r="I412" i="45"/>
  <c r="J412" i="45"/>
  <c r="F413" i="45"/>
  <c r="G413" i="45"/>
  <c r="H413" i="45"/>
  <c r="I413" i="45"/>
  <c r="J413" i="45"/>
  <c r="K413" i="45"/>
  <c r="F414" i="45"/>
  <c r="G414" i="45"/>
  <c r="H414" i="45"/>
  <c r="K414" i="45" s="1"/>
  <c r="I414" i="45"/>
  <c r="J414" i="45"/>
  <c r="F415" i="45"/>
  <c r="G415" i="45"/>
  <c r="H415" i="45"/>
  <c r="K415" i="45" s="1"/>
  <c r="I415" i="45"/>
  <c r="J415" i="45"/>
  <c r="F416" i="45"/>
  <c r="G416" i="45"/>
  <c r="H416" i="45"/>
  <c r="K416" i="45" s="1"/>
  <c r="I416" i="45"/>
  <c r="J416" i="45"/>
  <c r="F417" i="45"/>
  <c r="G417" i="45"/>
  <c r="H417" i="45"/>
  <c r="K417" i="45" s="1"/>
  <c r="I417" i="45"/>
  <c r="J417" i="45"/>
  <c r="F418" i="45"/>
  <c r="G418" i="45"/>
  <c r="H418" i="45"/>
  <c r="K418" i="45" s="1"/>
  <c r="I418" i="45"/>
  <c r="J418" i="45"/>
  <c r="F419" i="45"/>
  <c r="G419" i="45"/>
  <c r="H419" i="45"/>
  <c r="K419" i="45" s="1"/>
  <c r="I419" i="45"/>
  <c r="J419" i="45"/>
  <c r="F420" i="45"/>
  <c r="G420" i="45"/>
  <c r="H420" i="45"/>
  <c r="K420" i="45" s="1"/>
  <c r="I420" i="45"/>
  <c r="J420" i="45"/>
  <c r="F421" i="45"/>
  <c r="G421" i="45"/>
  <c r="H421" i="45"/>
  <c r="I421" i="45"/>
  <c r="J421" i="45"/>
  <c r="K421" i="45"/>
  <c r="F422" i="45"/>
  <c r="G422" i="45"/>
  <c r="H422" i="45"/>
  <c r="K422" i="45" s="1"/>
  <c r="I422" i="45"/>
  <c r="J422" i="45"/>
  <c r="F423" i="45"/>
  <c r="G423" i="45"/>
  <c r="H423" i="45"/>
  <c r="I423" i="45"/>
  <c r="J423" i="45"/>
  <c r="K423" i="45"/>
  <c r="F424" i="45"/>
  <c r="G424" i="45"/>
  <c r="H424" i="45"/>
  <c r="K424" i="45" s="1"/>
  <c r="I424" i="45"/>
  <c r="J424" i="45"/>
  <c r="F425" i="45"/>
  <c r="G425" i="45"/>
  <c r="H425" i="45"/>
  <c r="I425" i="45"/>
  <c r="J425" i="45"/>
  <c r="K425" i="45"/>
  <c r="F426" i="45"/>
  <c r="G426" i="45"/>
  <c r="H426" i="45"/>
  <c r="K426" i="45" s="1"/>
  <c r="I426" i="45"/>
  <c r="J426" i="45"/>
  <c r="F427" i="45"/>
  <c r="G427" i="45"/>
  <c r="H427" i="45"/>
  <c r="I427" i="45"/>
  <c r="J427" i="45"/>
  <c r="K427" i="45"/>
  <c r="F428" i="45"/>
  <c r="G428" i="45"/>
  <c r="H428" i="45"/>
  <c r="K428" i="45" s="1"/>
  <c r="I428" i="45"/>
  <c r="J428" i="45"/>
  <c r="F429" i="45"/>
  <c r="G429" i="45"/>
  <c r="H429" i="45"/>
  <c r="I429" i="45"/>
  <c r="J429" i="45"/>
  <c r="K429" i="45"/>
  <c r="F430" i="45"/>
  <c r="G430" i="45"/>
  <c r="H430" i="45"/>
  <c r="K430" i="45" s="1"/>
  <c r="I430" i="45"/>
  <c r="J430" i="45"/>
  <c r="F431" i="45"/>
  <c r="G431" i="45"/>
  <c r="H431" i="45"/>
  <c r="K431" i="45" s="1"/>
  <c r="I431" i="45"/>
  <c r="J431" i="45"/>
  <c r="F432" i="45"/>
  <c r="G432" i="45"/>
  <c r="H432" i="45"/>
  <c r="K432" i="45" s="1"/>
  <c r="I432" i="45"/>
  <c r="J432" i="45"/>
  <c r="F433" i="45"/>
  <c r="G433" i="45"/>
  <c r="H433" i="45"/>
  <c r="I433" i="45"/>
  <c r="J433" i="45"/>
  <c r="K433" i="45"/>
  <c r="F434" i="45"/>
  <c r="G434" i="45"/>
  <c r="H434" i="45"/>
  <c r="K434" i="45" s="1"/>
  <c r="I434" i="45"/>
  <c r="J434" i="45"/>
  <c r="F435" i="45"/>
  <c r="G435" i="45"/>
  <c r="H435" i="45"/>
  <c r="I435" i="45"/>
  <c r="J435" i="45"/>
  <c r="K435" i="45"/>
  <c r="F436" i="45"/>
  <c r="G436" i="45"/>
  <c r="H436" i="45"/>
  <c r="K436" i="45" s="1"/>
  <c r="I436" i="45"/>
  <c r="J436" i="45"/>
  <c r="F437" i="45"/>
  <c r="G437" i="45"/>
  <c r="H437" i="45"/>
  <c r="I437" i="45"/>
  <c r="J437" i="45"/>
  <c r="K437" i="45"/>
  <c r="F438" i="45"/>
  <c r="G438" i="45"/>
  <c r="H438" i="45"/>
  <c r="K438" i="45" s="1"/>
  <c r="I438" i="45"/>
  <c r="J438" i="45"/>
  <c r="F439" i="45"/>
  <c r="G439" i="45"/>
  <c r="H439" i="45"/>
  <c r="K439" i="45" s="1"/>
  <c r="I439" i="45"/>
  <c r="J439" i="45"/>
  <c r="F440" i="45"/>
  <c r="G440" i="45"/>
  <c r="H440" i="45"/>
  <c r="K440" i="45" s="1"/>
  <c r="I440" i="45"/>
  <c r="J440" i="45"/>
  <c r="F441" i="45"/>
  <c r="G441" i="45"/>
  <c r="H441" i="45"/>
  <c r="K441" i="45" s="1"/>
  <c r="I441" i="45"/>
  <c r="J441" i="45"/>
  <c r="F442" i="45"/>
  <c r="G442" i="45"/>
  <c r="H442" i="45"/>
  <c r="K442" i="45" s="1"/>
  <c r="I442" i="45"/>
  <c r="J442" i="45"/>
  <c r="F443" i="45"/>
  <c r="G443" i="45"/>
  <c r="H443" i="45"/>
  <c r="K443" i="45" s="1"/>
  <c r="I443" i="45"/>
  <c r="J443" i="45"/>
  <c r="F444" i="45"/>
  <c r="G444" i="45"/>
  <c r="H444" i="45"/>
  <c r="K444" i="45" s="1"/>
  <c r="I444" i="45"/>
  <c r="J444" i="45"/>
  <c r="F445" i="45"/>
  <c r="G445" i="45"/>
  <c r="H445" i="45"/>
  <c r="I445" i="45"/>
  <c r="J445" i="45"/>
  <c r="K445" i="45"/>
  <c r="F446" i="45"/>
  <c r="G446" i="45"/>
  <c r="H446" i="45"/>
  <c r="K446" i="45" s="1"/>
  <c r="I446" i="45"/>
  <c r="J446" i="45"/>
  <c r="F447" i="45"/>
  <c r="G447" i="45"/>
  <c r="H447" i="45"/>
  <c r="K447" i="45" s="1"/>
  <c r="I447" i="45"/>
  <c r="J447" i="45"/>
  <c r="F448" i="45"/>
  <c r="G448" i="45"/>
  <c r="H448" i="45"/>
  <c r="K448" i="45" s="1"/>
  <c r="I448" i="45"/>
  <c r="J448" i="45"/>
  <c r="F449" i="45"/>
  <c r="G449" i="45"/>
  <c r="H449" i="45"/>
  <c r="I449" i="45"/>
  <c r="J449" i="45"/>
  <c r="K449" i="45"/>
  <c r="F450" i="45"/>
  <c r="G450" i="45"/>
  <c r="H450" i="45"/>
  <c r="K450" i="45" s="1"/>
  <c r="I450" i="45"/>
  <c r="J450" i="45"/>
  <c r="F451" i="45"/>
  <c r="G451" i="45"/>
  <c r="H451" i="45"/>
  <c r="I451" i="45"/>
  <c r="J451" i="45"/>
  <c r="K451" i="45"/>
  <c r="F452" i="45"/>
  <c r="G452" i="45"/>
  <c r="H452" i="45"/>
  <c r="K452" i="45" s="1"/>
  <c r="I452" i="45"/>
  <c r="J452" i="45"/>
  <c r="F453" i="45"/>
  <c r="G453" i="45"/>
  <c r="H453" i="45"/>
  <c r="I453" i="45"/>
  <c r="J453" i="45"/>
  <c r="K453" i="45"/>
  <c r="F454" i="45"/>
  <c r="G454" i="45"/>
  <c r="H454" i="45"/>
  <c r="K454" i="45" s="1"/>
  <c r="I454" i="45"/>
  <c r="J454" i="45"/>
  <c r="F455" i="45"/>
  <c r="G455" i="45"/>
  <c r="H455" i="45"/>
  <c r="K455" i="45" s="1"/>
  <c r="I455" i="45"/>
  <c r="J455" i="45"/>
  <c r="F456" i="45"/>
  <c r="G456" i="45"/>
  <c r="H456" i="45"/>
  <c r="K456" i="45" s="1"/>
  <c r="I456" i="45"/>
  <c r="J456" i="45"/>
  <c r="F457" i="45"/>
  <c r="G457" i="45"/>
  <c r="H457" i="45"/>
  <c r="I457" i="45"/>
  <c r="J457" i="45"/>
  <c r="K457" i="45"/>
  <c r="F458" i="45"/>
  <c r="G458" i="45"/>
  <c r="H458" i="45"/>
  <c r="K458" i="45" s="1"/>
  <c r="I458" i="45"/>
  <c r="J458" i="45"/>
  <c r="F459" i="45"/>
  <c r="G459" i="45"/>
  <c r="H459" i="45"/>
  <c r="I459" i="45"/>
  <c r="J459" i="45"/>
  <c r="K459" i="45"/>
  <c r="F460" i="45"/>
  <c r="G460" i="45"/>
  <c r="H460" i="45"/>
  <c r="K460" i="45" s="1"/>
  <c r="I460" i="45"/>
  <c r="J460" i="45"/>
  <c r="F461" i="45"/>
  <c r="G461" i="45"/>
  <c r="H461" i="45"/>
  <c r="I461" i="45"/>
  <c r="J461" i="45"/>
  <c r="K461" i="45"/>
  <c r="F462" i="45"/>
  <c r="G462" i="45"/>
  <c r="H462" i="45"/>
  <c r="K462" i="45" s="1"/>
  <c r="I462" i="45"/>
  <c r="J462" i="45"/>
  <c r="F463" i="45"/>
  <c r="G463" i="45"/>
  <c r="H463" i="45"/>
  <c r="K463" i="45" s="1"/>
  <c r="I463" i="45"/>
  <c r="J463" i="45"/>
  <c r="F464" i="45"/>
  <c r="G464" i="45"/>
  <c r="H464" i="45"/>
  <c r="K464" i="45" s="1"/>
  <c r="I464" i="45"/>
  <c r="J464" i="45"/>
  <c r="F465" i="45"/>
  <c r="G465" i="45"/>
  <c r="H465" i="45"/>
  <c r="K465" i="45" s="1"/>
  <c r="I465" i="45"/>
  <c r="J465" i="45"/>
  <c r="F466" i="45"/>
  <c r="G466" i="45"/>
  <c r="H466" i="45"/>
  <c r="K466" i="45" s="1"/>
  <c r="I466" i="45"/>
  <c r="J466" i="45"/>
  <c r="F467" i="45"/>
  <c r="G467" i="45"/>
  <c r="H467" i="45"/>
  <c r="K467" i="45" s="1"/>
  <c r="I467" i="45"/>
  <c r="J467" i="45"/>
  <c r="F468" i="45"/>
  <c r="G468" i="45"/>
  <c r="H468" i="45"/>
  <c r="K468" i="45" s="1"/>
  <c r="I468" i="45"/>
  <c r="J468" i="45"/>
  <c r="F469" i="45"/>
  <c r="G469" i="45"/>
  <c r="H469" i="45"/>
  <c r="I469" i="45"/>
  <c r="J469" i="45"/>
  <c r="K469" i="45"/>
  <c r="F470" i="45"/>
  <c r="G470" i="45"/>
  <c r="H470" i="45"/>
  <c r="K470" i="45" s="1"/>
  <c r="I470" i="45"/>
  <c r="J470" i="45"/>
  <c r="F471" i="45"/>
  <c r="G471" i="45"/>
  <c r="H471" i="45"/>
  <c r="K471" i="45" s="1"/>
  <c r="I471" i="45"/>
  <c r="J471" i="45"/>
  <c r="F472" i="45"/>
  <c r="G472" i="45"/>
  <c r="H472" i="45"/>
  <c r="K472" i="45" s="1"/>
  <c r="I472" i="45"/>
  <c r="J472" i="45"/>
  <c r="F473" i="45"/>
  <c r="G473" i="45"/>
  <c r="H473" i="45"/>
  <c r="I473" i="45"/>
  <c r="J473" i="45"/>
  <c r="K473" i="45"/>
  <c r="F474" i="45"/>
  <c r="G474" i="45"/>
  <c r="H474" i="45"/>
  <c r="K474" i="45" s="1"/>
  <c r="I474" i="45"/>
  <c r="J474" i="45"/>
  <c r="F475" i="45"/>
  <c r="G475" i="45"/>
  <c r="H475" i="45"/>
  <c r="I475" i="45"/>
  <c r="J475" i="45"/>
  <c r="K475" i="45"/>
  <c r="F476" i="45"/>
  <c r="G476" i="45"/>
  <c r="H476" i="45"/>
  <c r="K476" i="45" s="1"/>
  <c r="I476" i="45"/>
  <c r="J476" i="45"/>
  <c r="F477" i="45"/>
  <c r="G477" i="45"/>
  <c r="H477" i="45"/>
  <c r="I477" i="45"/>
  <c r="J477" i="45"/>
  <c r="K477" i="45"/>
  <c r="F478" i="45"/>
  <c r="G478" i="45"/>
  <c r="H478" i="45"/>
  <c r="K478" i="45" s="1"/>
  <c r="I478" i="45"/>
  <c r="J478" i="45"/>
  <c r="F479" i="45"/>
  <c r="G479" i="45"/>
  <c r="H479" i="45"/>
  <c r="K479" i="45" s="1"/>
  <c r="I479" i="45"/>
  <c r="J479" i="45"/>
  <c r="F480" i="45"/>
  <c r="G480" i="45"/>
  <c r="H480" i="45"/>
  <c r="K480" i="45" s="1"/>
  <c r="I480" i="45"/>
  <c r="J480" i="45"/>
  <c r="F481" i="45"/>
  <c r="G481" i="45"/>
  <c r="H481" i="45"/>
  <c r="I481" i="45"/>
  <c r="J481" i="45"/>
  <c r="K481" i="45"/>
  <c r="F482" i="45"/>
  <c r="G482" i="45"/>
  <c r="H482" i="45"/>
  <c r="K482" i="45" s="1"/>
  <c r="I482" i="45"/>
  <c r="J482" i="45"/>
  <c r="F483" i="45"/>
  <c r="G483" i="45"/>
  <c r="H483" i="45"/>
  <c r="I483" i="45"/>
  <c r="J483" i="45"/>
  <c r="K483" i="45"/>
  <c r="F484" i="45"/>
  <c r="G484" i="45"/>
  <c r="H484" i="45"/>
  <c r="K484" i="45" s="1"/>
  <c r="I484" i="45"/>
  <c r="J484" i="45"/>
  <c r="F485" i="45"/>
  <c r="G485" i="45"/>
  <c r="H485" i="45"/>
  <c r="I485" i="45"/>
  <c r="J485" i="45"/>
  <c r="K485" i="45"/>
  <c r="F486" i="45"/>
  <c r="G486" i="45"/>
  <c r="H486" i="45"/>
  <c r="K486" i="45" s="1"/>
  <c r="I486" i="45"/>
  <c r="J486" i="45"/>
  <c r="F487" i="45"/>
  <c r="G487" i="45"/>
  <c r="H487" i="45"/>
  <c r="K487" i="45" s="1"/>
  <c r="I487" i="45"/>
  <c r="J487" i="45"/>
  <c r="F488" i="45"/>
  <c r="G488" i="45"/>
  <c r="H488" i="45"/>
  <c r="K488" i="45" s="1"/>
  <c r="I488" i="45"/>
  <c r="J488" i="45"/>
  <c r="F489" i="45"/>
  <c r="G489" i="45"/>
  <c r="H489" i="45"/>
  <c r="K489" i="45" s="1"/>
  <c r="I489" i="45"/>
  <c r="J489" i="45"/>
  <c r="F490" i="45"/>
  <c r="G490" i="45"/>
  <c r="H490" i="45"/>
  <c r="K490" i="45" s="1"/>
  <c r="I490" i="45"/>
  <c r="J490" i="45"/>
  <c r="F491" i="45"/>
  <c r="G491" i="45"/>
  <c r="H491" i="45"/>
  <c r="K491" i="45" s="1"/>
  <c r="I491" i="45"/>
  <c r="J491" i="45"/>
  <c r="F492" i="45"/>
  <c r="G492" i="45"/>
  <c r="H492" i="45"/>
  <c r="K492" i="45" s="1"/>
  <c r="I492" i="45"/>
  <c r="J492" i="45"/>
  <c r="F493" i="45"/>
  <c r="G493" i="45"/>
  <c r="H493" i="45"/>
  <c r="I493" i="45"/>
  <c r="J493" i="45"/>
  <c r="K493" i="45"/>
  <c r="F494" i="45"/>
  <c r="G494" i="45"/>
  <c r="H494" i="45"/>
  <c r="K494" i="45" s="1"/>
  <c r="I494" i="45"/>
  <c r="J494" i="45"/>
  <c r="F495" i="45"/>
  <c r="G495" i="45"/>
  <c r="H495" i="45"/>
  <c r="K495" i="45" s="1"/>
  <c r="I495" i="45"/>
  <c r="J495" i="45"/>
  <c r="F496" i="45"/>
  <c r="G496" i="45"/>
  <c r="H496" i="45"/>
  <c r="K496" i="45" s="1"/>
  <c r="I496" i="45"/>
  <c r="J496" i="45"/>
  <c r="F497" i="45"/>
  <c r="G497" i="45"/>
  <c r="H497" i="45"/>
  <c r="I497" i="45"/>
  <c r="J497" i="45"/>
  <c r="K497" i="45"/>
  <c r="F498" i="45"/>
  <c r="G498" i="45"/>
  <c r="H498" i="45"/>
  <c r="I498" i="45"/>
  <c r="J498" i="45"/>
  <c r="K498" i="45"/>
  <c r="F499" i="45"/>
  <c r="G499" i="45"/>
  <c r="H499" i="45"/>
  <c r="I499" i="45"/>
  <c r="J499" i="45"/>
  <c r="K499" i="45"/>
  <c r="F500" i="45"/>
  <c r="G500" i="45"/>
  <c r="H500" i="45"/>
  <c r="I500" i="45"/>
  <c r="J500" i="45"/>
  <c r="K500" i="45"/>
  <c r="F501" i="45"/>
  <c r="G501" i="45"/>
  <c r="H501" i="45"/>
  <c r="I501" i="45"/>
  <c r="J501" i="45"/>
  <c r="K501" i="45"/>
  <c r="F502" i="45"/>
  <c r="G502" i="45"/>
  <c r="H502" i="45"/>
  <c r="I502" i="45"/>
  <c r="J502" i="45"/>
  <c r="K502" i="45"/>
  <c r="F503" i="45"/>
  <c r="G503" i="45"/>
  <c r="H503" i="45"/>
  <c r="I503" i="45"/>
  <c r="J503" i="45"/>
  <c r="K503" i="45"/>
  <c r="F504" i="45"/>
  <c r="G504" i="45"/>
  <c r="H504" i="45"/>
  <c r="I504" i="45"/>
  <c r="J504" i="45"/>
  <c r="K504" i="45"/>
  <c r="F505" i="45"/>
  <c r="G505" i="45"/>
  <c r="H505" i="45"/>
  <c r="I505" i="45"/>
  <c r="J505" i="45"/>
  <c r="K505" i="45"/>
  <c r="F506" i="45"/>
  <c r="G506" i="45"/>
  <c r="H506" i="45"/>
  <c r="I506" i="45"/>
  <c r="J506" i="45"/>
  <c r="K506" i="45"/>
  <c r="F507" i="45"/>
  <c r="G507" i="45"/>
  <c r="H507" i="45"/>
  <c r="I507" i="45"/>
  <c r="J507" i="45"/>
  <c r="K507" i="45"/>
  <c r="F508" i="45"/>
  <c r="G508" i="45"/>
  <c r="H508" i="45"/>
  <c r="I508" i="45"/>
  <c r="J508" i="45"/>
  <c r="K508" i="45"/>
  <c r="F509" i="45"/>
  <c r="G509" i="45"/>
  <c r="H509" i="45"/>
  <c r="I509" i="45"/>
  <c r="J509" i="45"/>
  <c r="K509" i="45"/>
  <c r="F510" i="45"/>
  <c r="G510" i="45"/>
  <c r="H510" i="45"/>
  <c r="I510" i="45"/>
  <c r="J510" i="45"/>
  <c r="K510" i="45"/>
  <c r="F511" i="45"/>
  <c r="G511" i="45"/>
  <c r="H511" i="45"/>
  <c r="I511" i="45"/>
  <c r="J511" i="45"/>
  <c r="K511" i="45"/>
  <c r="F512" i="45"/>
  <c r="G512" i="45"/>
  <c r="H512" i="45"/>
  <c r="I512" i="45"/>
  <c r="J512" i="45"/>
  <c r="K512" i="45"/>
  <c r="F513" i="45"/>
  <c r="G513" i="45"/>
  <c r="H513" i="45"/>
  <c r="I513" i="45"/>
  <c r="J513" i="45"/>
  <c r="K513" i="45"/>
  <c r="F514" i="45"/>
  <c r="G514" i="45"/>
  <c r="H514" i="45"/>
  <c r="I514" i="45"/>
  <c r="J514" i="45"/>
  <c r="K514" i="45"/>
  <c r="F515" i="45"/>
  <c r="G515" i="45"/>
  <c r="H515" i="45"/>
  <c r="I515" i="45"/>
  <c r="J515" i="45"/>
  <c r="K515" i="45"/>
  <c r="F516" i="45"/>
  <c r="G516" i="45"/>
  <c r="H516" i="45"/>
  <c r="I516" i="45"/>
  <c r="J516" i="45"/>
  <c r="K516" i="45"/>
  <c r="F517" i="45"/>
  <c r="G517" i="45"/>
  <c r="H517" i="45"/>
  <c r="I517" i="45"/>
  <c r="J517" i="45"/>
  <c r="K517" i="45"/>
  <c r="F518" i="45"/>
  <c r="G518" i="45"/>
  <c r="H518" i="45"/>
  <c r="I518" i="45"/>
  <c r="J518" i="45"/>
  <c r="K518" i="45"/>
  <c r="F519" i="45"/>
  <c r="G519" i="45"/>
  <c r="H519" i="45"/>
  <c r="I519" i="45"/>
  <c r="J519" i="45"/>
  <c r="K519" i="45"/>
  <c r="F520" i="45"/>
  <c r="G520" i="45"/>
  <c r="H520" i="45"/>
  <c r="I520" i="45"/>
  <c r="J520" i="45"/>
  <c r="K520" i="45"/>
  <c r="F521" i="45"/>
  <c r="G521" i="45"/>
  <c r="H521" i="45"/>
  <c r="I521" i="45"/>
  <c r="J521" i="45"/>
  <c r="K521" i="45"/>
  <c r="F522" i="45"/>
  <c r="G522" i="45"/>
  <c r="H522" i="45"/>
  <c r="I522" i="45"/>
  <c r="J522" i="45"/>
  <c r="K522" i="45"/>
  <c r="F523" i="45"/>
  <c r="G523" i="45"/>
  <c r="H523" i="45"/>
  <c r="I523" i="45"/>
  <c r="J523" i="45"/>
  <c r="K523" i="45"/>
  <c r="F524" i="45"/>
  <c r="G524" i="45"/>
  <c r="H524" i="45"/>
  <c r="I524" i="45"/>
  <c r="J524" i="45"/>
  <c r="K524" i="45"/>
  <c r="F525" i="45"/>
  <c r="G525" i="45"/>
  <c r="H525" i="45"/>
  <c r="I525" i="45"/>
  <c r="J525" i="45"/>
  <c r="K525" i="45"/>
  <c r="F526" i="45"/>
  <c r="G526" i="45"/>
  <c r="H526" i="45"/>
  <c r="I526" i="45"/>
  <c r="J526" i="45"/>
  <c r="K526" i="45"/>
  <c r="F527" i="45"/>
  <c r="G527" i="45"/>
  <c r="H527" i="45"/>
  <c r="I527" i="45"/>
  <c r="J527" i="45"/>
  <c r="K527" i="45"/>
  <c r="F528" i="45"/>
  <c r="G528" i="45"/>
  <c r="H528" i="45"/>
  <c r="I528" i="45"/>
  <c r="J528" i="45"/>
  <c r="K528" i="45"/>
  <c r="F529" i="45"/>
  <c r="G529" i="45"/>
  <c r="H529" i="45"/>
  <c r="I529" i="45"/>
  <c r="J529" i="45"/>
  <c r="K529" i="45"/>
  <c r="F530" i="45"/>
  <c r="G530" i="45"/>
  <c r="H530" i="45"/>
  <c r="I530" i="45"/>
  <c r="J530" i="45"/>
  <c r="K530" i="45"/>
  <c r="F531" i="45"/>
  <c r="G531" i="45"/>
  <c r="H531" i="45"/>
  <c r="I531" i="45"/>
  <c r="J531" i="45"/>
  <c r="K531" i="45"/>
  <c r="F532" i="45"/>
  <c r="G532" i="45"/>
  <c r="H532" i="45"/>
  <c r="I532" i="45"/>
  <c r="J532" i="45"/>
  <c r="K532" i="45"/>
  <c r="F533" i="45"/>
  <c r="G533" i="45"/>
  <c r="H533" i="45"/>
  <c r="I533" i="45"/>
  <c r="J533" i="45"/>
  <c r="K533" i="45"/>
  <c r="F534" i="45"/>
  <c r="G534" i="45"/>
  <c r="H534" i="45"/>
  <c r="I534" i="45"/>
  <c r="J534" i="45"/>
  <c r="K534" i="45"/>
  <c r="F535" i="45"/>
  <c r="G535" i="45"/>
  <c r="H535" i="45"/>
  <c r="I535" i="45"/>
  <c r="J535" i="45"/>
  <c r="K535" i="45"/>
  <c r="F536" i="45"/>
  <c r="G536" i="45"/>
  <c r="H536" i="45"/>
  <c r="I536" i="45"/>
  <c r="J536" i="45"/>
  <c r="K536" i="45"/>
  <c r="F537" i="45"/>
  <c r="G537" i="45"/>
  <c r="H537" i="45"/>
  <c r="I537" i="45"/>
  <c r="J537" i="45"/>
  <c r="K537" i="45"/>
  <c r="F538" i="45"/>
  <c r="G538" i="45"/>
  <c r="H538" i="45"/>
  <c r="I538" i="45"/>
  <c r="J538" i="45"/>
  <c r="K538" i="45"/>
  <c r="F539" i="45"/>
  <c r="G539" i="45"/>
  <c r="H539" i="45"/>
  <c r="I539" i="45"/>
  <c r="J539" i="45"/>
  <c r="K539" i="45"/>
  <c r="F540" i="45"/>
  <c r="G540" i="45"/>
  <c r="H540" i="45"/>
  <c r="I540" i="45"/>
  <c r="J540" i="45"/>
  <c r="K540" i="45"/>
  <c r="F541" i="45"/>
  <c r="G541" i="45"/>
  <c r="H541" i="45"/>
  <c r="I541" i="45"/>
  <c r="J541" i="45"/>
  <c r="K541" i="45"/>
  <c r="F542" i="45"/>
  <c r="G542" i="45"/>
  <c r="H542" i="45"/>
  <c r="I542" i="45"/>
  <c r="J542" i="45"/>
  <c r="K542" i="45"/>
  <c r="F543" i="45"/>
  <c r="G543" i="45"/>
  <c r="H543" i="45"/>
  <c r="I543" i="45"/>
  <c r="J543" i="45"/>
  <c r="K543" i="45"/>
  <c r="F544" i="45"/>
  <c r="G544" i="45"/>
  <c r="H544" i="45"/>
  <c r="I544" i="45"/>
  <c r="J544" i="45"/>
  <c r="K544" i="45"/>
  <c r="F545" i="45"/>
  <c r="G545" i="45"/>
  <c r="H545" i="45"/>
  <c r="I545" i="45"/>
  <c r="J545" i="45"/>
  <c r="K545" i="45"/>
  <c r="F546" i="45"/>
  <c r="G546" i="45"/>
  <c r="H546" i="45"/>
  <c r="I546" i="45"/>
  <c r="J546" i="45"/>
  <c r="K546" i="45"/>
  <c r="F547" i="45"/>
  <c r="G547" i="45"/>
  <c r="H547" i="45"/>
  <c r="I547" i="45"/>
  <c r="J547" i="45"/>
  <c r="K547" i="45"/>
  <c r="F548" i="45"/>
  <c r="G548" i="45"/>
  <c r="H548" i="45"/>
  <c r="I548" i="45"/>
  <c r="J548" i="45"/>
  <c r="K548" i="45"/>
  <c r="F549" i="45"/>
  <c r="G549" i="45"/>
  <c r="H549" i="45"/>
  <c r="I549" i="45"/>
  <c r="J549" i="45"/>
  <c r="K549" i="45"/>
  <c r="F550" i="45"/>
  <c r="G550" i="45"/>
  <c r="H550" i="45"/>
  <c r="I550" i="45"/>
  <c r="J550" i="45"/>
  <c r="K550" i="45"/>
  <c r="F551" i="45"/>
  <c r="G551" i="45"/>
  <c r="H551" i="45"/>
  <c r="I551" i="45"/>
  <c r="J551" i="45"/>
  <c r="K551" i="45"/>
  <c r="F552" i="45"/>
  <c r="G552" i="45"/>
  <c r="H552" i="45"/>
  <c r="I552" i="45"/>
  <c r="J552" i="45"/>
  <c r="K552" i="45"/>
  <c r="F553" i="45"/>
  <c r="G553" i="45"/>
  <c r="H553" i="45"/>
  <c r="I553" i="45"/>
  <c r="J553" i="45"/>
  <c r="K553" i="45"/>
  <c r="F554" i="45"/>
  <c r="G554" i="45"/>
  <c r="H554" i="45"/>
  <c r="I554" i="45"/>
  <c r="J554" i="45"/>
  <c r="K554" i="45"/>
  <c r="F555" i="45"/>
  <c r="G555" i="45"/>
  <c r="H555" i="45"/>
  <c r="I555" i="45"/>
  <c r="J555" i="45"/>
  <c r="K555" i="45"/>
  <c r="F556" i="45"/>
  <c r="G556" i="45"/>
  <c r="H556" i="45"/>
  <c r="I556" i="45"/>
  <c r="J556" i="45"/>
  <c r="K556" i="45"/>
  <c r="F557" i="45"/>
  <c r="G557" i="45"/>
  <c r="H557" i="45"/>
  <c r="I557" i="45"/>
  <c r="J557" i="45"/>
  <c r="K557" i="45"/>
  <c r="F558" i="45"/>
  <c r="G558" i="45"/>
  <c r="H558" i="45"/>
  <c r="I558" i="45"/>
  <c r="J558" i="45"/>
  <c r="K558" i="45"/>
  <c r="F559" i="45"/>
  <c r="G559" i="45"/>
  <c r="H559" i="45"/>
  <c r="I559" i="45"/>
  <c r="J559" i="45"/>
  <c r="K559" i="45"/>
  <c r="F560" i="45"/>
  <c r="G560" i="45"/>
  <c r="H560" i="45"/>
  <c r="I560" i="45"/>
  <c r="J560" i="45"/>
  <c r="K560" i="45"/>
  <c r="F561" i="45"/>
  <c r="G561" i="45"/>
  <c r="H561" i="45"/>
  <c r="I561" i="45"/>
  <c r="J561" i="45"/>
  <c r="K561" i="45"/>
  <c r="F562" i="45"/>
  <c r="G562" i="45"/>
  <c r="H562" i="45"/>
  <c r="I562" i="45"/>
  <c r="J562" i="45"/>
  <c r="K562" i="45"/>
  <c r="F563" i="45"/>
  <c r="G563" i="45"/>
  <c r="H563" i="45"/>
  <c r="I563" i="45"/>
  <c r="J563" i="45"/>
  <c r="K563" i="45"/>
  <c r="F564" i="45"/>
  <c r="G564" i="45"/>
  <c r="H564" i="45"/>
  <c r="I564" i="45"/>
  <c r="J564" i="45"/>
  <c r="K564" i="45"/>
  <c r="F565" i="45"/>
  <c r="G565" i="45"/>
  <c r="H565" i="45"/>
  <c r="I565" i="45"/>
  <c r="J565" i="45"/>
  <c r="K565" i="45"/>
  <c r="F566" i="45"/>
  <c r="G566" i="45"/>
  <c r="H566" i="45"/>
  <c r="I566" i="45"/>
  <c r="J566" i="45"/>
  <c r="K566" i="45"/>
  <c r="F567" i="45"/>
  <c r="G567" i="45"/>
  <c r="H567" i="45"/>
  <c r="I567" i="45"/>
  <c r="J567" i="45"/>
  <c r="K567" i="45"/>
  <c r="F568" i="45"/>
  <c r="G568" i="45"/>
  <c r="H568" i="45"/>
  <c r="I568" i="45"/>
  <c r="J568" i="45"/>
  <c r="K568" i="45"/>
  <c r="F569" i="45"/>
  <c r="G569" i="45"/>
  <c r="H569" i="45"/>
  <c r="I569" i="45"/>
  <c r="J569" i="45"/>
  <c r="K569" i="45"/>
  <c r="F570" i="45"/>
  <c r="G570" i="45"/>
  <c r="H570" i="45"/>
  <c r="I570" i="45"/>
  <c r="J570" i="45"/>
  <c r="K570" i="45"/>
  <c r="F571" i="45"/>
  <c r="G571" i="45"/>
  <c r="H571" i="45"/>
  <c r="I571" i="45"/>
  <c r="J571" i="45"/>
  <c r="K571" i="45"/>
  <c r="F572" i="45"/>
  <c r="G572" i="45"/>
  <c r="H572" i="45"/>
  <c r="I572" i="45"/>
  <c r="J572" i="45"/>
  <c r="K572" i="45"/>
  <c r="F573" i="45"/>
  <c r="G573" i="45"/>
  <c r="H573" i="45"/>
  <c r="I573" i="45"/>
  <c r="J573" i="45"/>
  <c r="K573" i="45"/>
  <c r="F574" i="45"/>
  <c r="G574" i="45"/>
  <c r="H574" i="45"/>
  <c r="I574" i="45"/>
  <c r="J574" i="45"/>
  <c r="K574" i="45"/>
  <c r="F575" i="45"/>
  <c r="G575" i="45"/>
  <c r="H575" i="45"/>
  <c r="I575" i="45"/>
  <c r="J575" i="45"/>
  <c r="K575" i="45"/>
  <c r="F576" i="45"/>
  <c r="G576" i="45"/>
  <c r="H576" i="45"/>
  <c r="I576" i="45"/>
  <c r="J576" i="45"/>
  <c r="K576" i="45"/>
  <c r="F577" i="45"/>
  <c r="G577" i="45"/>
  <c r="H577" i="45"/>
  <c r="I577" i="45"/>
  <c r="J577" i="45"/>
  <c r="K577" i="45"/>
  <c r="F578" i="45"/>
  <c r="G578" i="45"/>
  <c r="H578" i="45"/>
  <c r="I578" i="45"/>
  <c r="J578" i="45"/>
  <c r="K578" i="45"/>
  <c r="F579" i="45"/>
  <c r="G579" i="45"/>
  <c r="H579" i="45"/>
  <c r="I579" i="45"/>
  <c r="J579" i="45"/>
  <c r="K579" i="45"/>
  <c r="F580" i="45"/>
  <c r="G580" i="45"/>
  <c r="H580" i="45"/>
  <c r="I580" i="45"/>
  <c r="J580" i="45"/>
  <c r="K580" i="45"/>
  <c r="F581" i="45"/>
  <c r="G581" i="45"/>
  <c r="H581" i="45"/>
  <c r="I581" i="45"/>
  <c r="J581" i="45"/>
  <c r="K581" i="45"/>
  <c r="F582" i="45"/>
  <c r="G582" i="45"/>
  <c r="H582" i="45"/>
  <c r="I582" i="45"/>
  <c r="J582" i="45"/>
  <c r="K582" i="45"/>
  <c r="F583" i="45"/>
  <c r="G583" i="45"/>
  <c r="H583" i="45"/>
  <c r="I583" i="45"/>
  <c r="J583" i="45"/>
  <c r="K583" i="45"/>
  <c r="F584" i="45"/>
  <c r="G584" i="45"/>
  <c r="H584" i="45"/>
  <c r="I584" i="45"/>
  <c r="J584" i="45"/>
  <c r="K584" i="45"/>
  <c r="F585" i="45"/>
  <c r="G585" i="45"/>
  <c r="H585" i="45"/>
  <c r="I585" i="45"/>
  <c r="J585" i="45"/>
  <c r="K585" i="45"/>
  <c r="F586" i="45"/>
  <c r="G586" i="45"/>
  <c r="H586" i="45"/>
  <c r="I586" i="45"/>
  <c r="J586" i="45"/>
  <c r="K586" i="45"/>
  <c r="F587" i="45"/>
  <c r="G587" i="45"/>
  <c r="H587" i="45"/>
  <c r="I587" i="45"/>
  <c r="J587" i="45"/>
  <c r="K587" i="45"/>
  <c r="F588" i="45"/>
  <c r="G588" i="45"/>
  <c r="H588" i="45"/>
  <c r="I588" i="45"/>
  <c r="J588" i="45"/>
  <c r="K588" i="45"/>
  <c r="F589" i="45"/>
  <c r="G589" i="45"/>
  <c r="H589" i="45"/>
  <c r="I589" i="45"/>
  <c r="J589" i="45"/>
  <c r="K589" i="45"/>
  <c r="F590" i="45"/>
  <c r="G590" i="45"/>
  <c r="H590" i="45"/>
  <c r="I590" i="45"/>
  <c r="J590" i="45"/>
  <c r="K590" i="45"/>
  <c r="F591" i="45"/>
  <c r="G591" i="45"/>
  <c r="H591" i="45"/>
  <c r="I591" i="45"/>
  <c r="J591" i="45"/>
  <c r="K591" i="45"/>
  <c r="F592" i="45"/>
  <c r="G592" i="45"/>
  <c r="H592" i="45"/>
  <c r="I592" i="45"/>
  <c r="J592" i="45"/>
  <c r="K592" i="45"/>
  <c r="F593" i="45"/>
  <c r="G593" i="45"/>
  <c r="H593" i="45"/>
  <c r="I593" i="45"/>
  <c r="J593" i="45"/>
  <c r="K593" i="45"/>
  <c r="F594" i="45"/>
  <c r="G594" i="45"/>
  <c r="H594" i="45"/>
  <c r="I594" i="45"/>
  <c r="J594" i="45"/>
  <c r="K594" i="45"/>
  <c r="F595" i="45"/>
  <c r="G595" i="45"/>
  <c r="H595" i="45"/>
  <c r="I595" i="45"/>
  <c r="J595" i="45"/>
  <c r="K595" i="45"/>
  <c r="F596" i="45"/>
  <c r="G596" i="45"/>
  <c r="H596" i="45"/>
  <c r="I596" i="45"/>
  <c r="J596" i="45"/>
  <c r="K596" i="45"/>
  <c r="F597" i="45"/>
  <c r="G597" i="45"/>
  <c r="H597" i="45"/>
  <c r="I597" i="45"/>
  <c r="J597" i="45"/>
  <c r="K597" i="45"/>
  <c r="F598" i="45"/>
  <c r="G598" i="45"/>
  <c r="H598" i="45"/>
  <c r="I598" i="45"/>
  <c r="J598" i="45"/>
  <c r="K598" i="45"/>
  <c r="F599" i="45"/>
  <c r="G599" i="45"/>
  <c r="H599" i="45"/>
  <c r="I599" i="45"/>
  <c r="J599" i="45"/>
  <c r="K599" i="45"/>
  <c r="F600" i="45"/>
  <c r="G600" i="45"/>
  <c r="H600" i="45"/>
  <c r="I600" i="45"/>
  <c r="J600" i="45"/>
  <c r="K600" i="45"/>
  <c r="F601" i="45"/>
  <c r="G601" i="45"/>
  <c r="H601" i="45"/>
  <c r="I601" i="45"/>
  <c r="J601" i="45"/>
  <c r="K601" i="45"/>
  <c r="F602" i="45"/>
  <c r="G602" i="45"/>
  <c r="H602" i="45"/>
  <c r="I602" i="45"/>
  <c r="J602" i="45"/>
  <c r="K602" i="45"/>
  <c r="F603" i="45"/>
  <c r="G603" i="45"/>
  <c r="H603" i="45"/>
  <c r="I603" i="45"/>
  <c r="J603" i="45"/>
  <c r="K603" i="45"/>
  <c r="F604" i="45"/>
  <c r="G604" i="45"/>
  <c r="H604" i="45"/>
  <c r="I604" i="45"/>
  <c r="J604" i="45"/>
  <c r="K604" i="45"/>
  <c r="F605" i="45"/>
  <c r="G605" i="45"/>
  <c r="H605" i="45"/>
  <c r="I605" i="45"/>
  <c r="J605" i="45"/>
  <c r="K605" i="45"/>
  <c r="F606" i="45"/>
  <c r="G606" i="45"/>
  <c r="H606" i="45"/>
  <c r="I606" i="45"/>
  <c r="J606" i="45"/>
  <c r="K606" i="45"/>
  <c r="F607" i="45"/>
  <c r="G607" i="45"/>
  <c r="H607" i="45"/>
  <c r="I607" i="45"/>
  <c r="J607" i="45"/>
  <c r="K607" i="45"/>
  <c r="F608" i="45"/>
  <c r="G608" i="45"/>
  <c r="H608" i="45"/>
  <c r="I608" i="45"/>
  <c r="J608" i="45"/>
  <c r="K608" i="45"/>
  <c r="F609" i="45"/>
  <c r="G609" i="45"/>
  <c r="H609" i="45"/>
  <c r="I609" i="45"/>
  <c r="J609" i="45"/>
  <c r="K609" i="45"/>
  <c r="F610" i="45"/>
  <c r="G610" i="45"/>
  <c r="H610" i="45"/>
  <c r="I610" i="45"/>
  <c r="J610" i="45"/>
  <c r="K610" i="45"/>
  <c r="F611" i="45"/>
  <c r="G611" i="45"/>
  <c r="H611" i="45"/>
  <c r="I611" i="45"/>
  <c r="J611" i="45"/>
  <c r="K611" i="45"/>
  <c r="F612" i="45"/>
  <c r="G612" i="45"/>
  <c r="H612" i="45"/>
  <c r="I612" i="45"/>
  <c r="J612" i="45"/>
  <c r="K612" i="45"/>
  <c r="F613" i="45"/>
  <c r="G613" i="45"/>
  <c r="H613" i="45"/>
  <c r="I613" i="45"/>
  <c r="J613" i="45"/>
  <c r="K613" i="45"/>
  <c r="F614" i="45"/>
  <c r="G614" i="45"/>
  <c r="H614" i="45"/>
  <c r="I614" i="45"/>
  <c r="J614" i="45"/>
  <c r="K614" i="45"/>
  <c r="F615" i="45"/>
  <c r="G615" i="45"/>
  <c r="H615" i="45"/>
  <c r="I615" i="45"/>
  <c r="J615" i="45"/>
  <c r="K615" i="45"/>
  <c r="F616" i="45"/>
  <c r="G616" i="45"/>
  <c r="H616" i="45"/>
  <c r="I616" i="45"/>
  <c r="J616" i="45"/>
  <c r="K616" i="45"/>
  <c r="F617" i="45"/>
  <c r="G617" i="45"/>
  <c r="H617" i="45"/>
  <c r="I617" i="45"/>
  <c r="J617" i="45"/>
  <c r="K617" i="45"/>
  <c r="F618" i="45"/>
  <c r="G618" i="45"/>
  <c r="H618" i="45"/>
  <c r="I618" i="45"/>
  <c r="J618" i="45"/>
  <c r="K618" i="45"/>
  <c r="F619" i="45"/>
  <c r="G619" i="45"/>
  <c r="H619" i="45"/>
  <c r="I619" i="45"/>
  <c r="J619" i="45"/>
  <c r="K619" i="45"/>
  <c r="F620" i="45"/>
  <c r="G620" i="45"/>
  <c r="H620" i="45"/>
  <c r="I620" i="45"/>
  <c r="J620" i="45"/>
  <c r="K620" i="45"/>
  <c r="F621" i="45"/>
  <c r="G621" i="45"/>
  <c r="H621" i="45"/>
  <c r="I621" i="45"/>
  <c r="J621" i="45"/>
  <c r="K621" i="45"/>
  <c r="F622" i="45"/>
  <c r="G622" i="45"/>
  <c r="H622" i="45"/>
  <c r="I622" i="45"/>
  <c r="J622" i="45"/>
  <c r="K622" i="45"/>
  <c r="F623" i="45"/>
  <c r="G623" i="45"/>
  <c r="H623" i="45"/>
  <c r="I623" i="45"/>
  <c r="J623" i="45"/>
  <c r="K623" i="45"/>
  <c r="F624" i="45"/>
  <c r="G624" i="45"/>
  <c r="H624" i="45"/>
  <c r="I624" i="45"/>
  <c r="J624" i="45"/>
  <c r="K624" i="45"/>
  <c r="F625" i="45"/>
  <c r="G625" i="45"/>
  <c r="H625" i="45"/>
  <c r="I625" i="45"/>
  <c r="J625" i="45"/>
  <c r="K625" i="45"/>
  <c r="F626" i="45"/>
  <c r="G626" i="45"/>
  <c r="H626" i="45"/>
  <c r="I626" i="45"/>
  <c r="J626" i="45"/>
  <c r="K626" i="45"/>
  <c r="F627" i="45"/>
  <c r="G627" i="45"/>
  <c r="H627" i="45"/>
  <c r="I627" i="45"/>
  <c r="J627" i="45"/>
  <c r="K627" i="45"/>
  <c r="F628" i="45"/>
  <c r="G628" i="45"/>
  <c r="H628" i="45"/>
  <c r="I628" i="45"/>
  <c r="J628" i="45"/>
  <c r="K628" i="45"/>
  <c r="F629" i="45"/>
  <c r="G629" i="45"/>
  <c r="H629" i="45"/>
  <c r="I629" i="45"/>
  <c r="J629" i="45"/>
  <c r="K629" i="45"/>
  <c r="F630" i="45"/>
  <c r="G630" i="45"/>
  <c r="H630" i="45"/>
  <c r="I630" i="45"/>
  <c r="J630" i="45"/>
  <c r="K630" i="45"/>
  <c r="F631" i="45"/>
  <c r="G631" i="45"/>
  <c r="H631" i="45"/>
  <c r="I631" i="45"/>
  <c r="J631" i="45"/>
  <c r="K631" i="45"/>
  <c r="F632" i="45"/>
  <c r="G632" i="45"/>
  <c r="H632" i="45"/>
  <c r="I632" i="45"/>
  <c r="J632" i="45"/>
  <c r="K632" i="45"/>
  <c r="F633" i="45"/>
  <c r="G633" i="45"/>
  <c r="H633" i="45"/>
  <c r="I633" i="45"/>
  <c r="J633" i="45"/>
  <c r="K633" i="45"/>
  <c r="F634" i="45"/>
  <c r="G634" i="45"/>
  <c r="H634" i="45"/>
  <c r="I634" i="45"/>
  <c r="J634" i="45"/>
  <c r="K634" i="45"/>
  <c r="F635" i="45"/>
  <c r="G635" i="45"/>
  <c r="H635" i="45"/>
  <c r="I635" i="45"/>
  <c r="J635" i="45"/>
  <c r="K635" i="45"/>
  <c r="F636" i="45"/>
  <c r="G636" i="45"/>
  <c r="H636" i="45"/>
  <c r="I636" i="45"/>
  <c r="J636" i="45"/>
  <c r="K636" i="45"/>
  <c r="F637" i="45"/>
  <c r="G637" i="45"/>
  <c r="H637" i="45"/>
  <c r="I637" i="45"/>
  <c r="J637" i="45"/>
  <c r="K637" i="45"/>
  <c r="F638" i="45"/>
  <c r="G638" i="45"/>
  <c r="H638" i="45"/>
  <c r="I638" i="45"/>
  <c r="J638" i="45"/>
  <c r="K638" i="45"/>
  <c r="F639" i="45"/>
  <c r="G639" i="45"/>
  <c r="H639" i="45"/>
  <c r="I639" i="45"/>
  <c r="J639" i="45"/>
  <c r="K639" i="45"/>
  <c r="F640" i="45"/>
  <c r="G640" i="45"/>
  <c r="H640" i="45"/>
  <c r="I640" i="45"/>
  <c r="J640" i="45"/>
  <c r="K640" i="45"/>
  <c r="F641" i="45"/>
  <c r="G641" i="45"/>
  <c r="H641" i="45"/>
  <c r="I641" i="45"/>
  <c r="J641" i="45"/>
  <c r="K641" i="45"/>
  <c r="F642" i="45"/>
  <c r="G642" i="45"/>
  <c r="H642" i="45"/>
  <c r="I642" i="45"/>
  <c r="J642" i="45"/>
  <c r="K642" i="45"/>
  <c r="F643" i="45"/>
  <c r="G643" i="45"/>
  <c r="H643" i="45"/>
  <c r="I643" i="45"/>
  <c r="J643" i="45"/>
  <c r="K643" i="45"/>
  <c r="F644" i="45"/>
  <c r="G644" i="45"/>
  <c r="H644" i="45"/>
  <c r="I644" i="45"/>
  <c r="J644" i="45"/>
  <c r="K644" i="45"/>
  <c r="F645" i="45"/>
  <c r="G645" i="45"/>
  <c r="H645" i="45"/>
  <c r="I645" i="45"/>
  <c r="J645" i="45"/>
  <c r="K645" i="45"/>
  <c r="F646" i="45"/>
  <c r="G646" i="45"/>
  <c r="H646" i="45"/>
  <c r="I646" i="45"/>
  <c r="J646" i="45"/>
  <c r="K646" i="45"/>
  <c r="F647" i="45"/>
  <c r="G647" i="45"/>
  <c r="H647" i="45"/>
  <c r="I647" i="45"/>
  <c r="J647" i="45"/>
  <c r="K647" i="45"/>
  <c r="F648" i="45"/>
  <c r="G648" i="45"/>
  <c r="H648" i="45"/>
  <c r="I648" i="45"/>
  <c r="J648" i="45"/>
  <c r="K648" i="45"/>
  <c r="F649" i="45"/>
  <c r="G649" i="45"/>
  <c r="H649" i="45"/>
  <c r="I649" i="45"/>
  <c r="J649" i="45"/>
  <c r="K649" i="45"/>
  <c r="F650" i="45"/>
  <c r="G650" i="45"/>
  <c r="H650" i="45"/>
  <c r="I650" i="45"/>
  <c r="J650" i="45"/>
  <c r="K650" i="45"/>
  <c r="F651" i="45"/>
  <c r="G651" i="45"/>
  <c r="H651" i="45"/>
  <c r="I651" i="45"/>
  <c r="J651" i="45"/>
  <c r="K651" i="45"/>
  <c r="F652" i="45"/>
  <c r="G652" i="45"/>
  <c r="H652" i="45"/>
  <c r="I652" i="45"/>
  <c r="J652" i="45"/>
  <c r="K652" i="45"/>
  <c r="F653" i="45"/>
  <c r="G653" i="45"/>
  <c r="H653" i="45"/>
  <c r="I653" i="45"/>
  <c r="J653" i="45"/>
  <c r="K653" i="45"/>
  <c r="F654" i="45"/>
  <c r="G654" i="45"/>
  <c r="H654" i="45"/>
  <c r="I654" i="45"/>
  <c r="J654" i="45"/>
  <c r="K654" i="45"/>
  <c r="F655" i="45"/>
  <c r="G655" i="45"/>
  <c r="H655" i="45"/>
  <c r="I655" i="45"/>
  <c r="J655" i="45"/>
  <c r="K655" i="45"/>
  <c r="F656" i="45"/>
  <c r="G656" i="45"/>
  <c r="H656" i="45"/>
  <c r="I656" i="45"/>
  <c r="J656" i="45"/>
  <c r="K656" i="45"/>
  <c r="F657" i="45"/>
  <c r="G657" i="45"/>
  <c r="H657" i="45"/>
  <c r="I657" i="45"/>
  <c r="J657" i="45"/>
  <c r="K657" i="45"/>
  <c r="F658" i="45"/>
  <c r="G658" i="45"/>
  <c r="H658" i="45"/>
  <c r="I658" i="45"/>
  <c r="J658" i="45"/>
  <c r="K658" i="45"/>
  <c r="F659" i="45"/>
  <c r="G659" i="45"/>
  <c r="H659" i="45"/>
  <c r="I659" i="45"/>
  <c r="J659" i="45"/>
  <c r="K659" i="45"/>
  <c r="F660" i="45"/>
  <c r="G660" i="45"/>
  <c r="H660" i="45"/>
  <c r="I660" i="45"/>
  <c r="J660" i="45"/>
  <c r="K660" i="45"/>
  <c r="F661" i="45"/>
  <c r="G661" i="45"/>
  <c r="H661" i="45"/>
  <c r="I661" i="45"/>
  <c r="J661" i="45"/>
  <c r="K661" i="45"/>
  <c r="F662" i="45"/>
  <c r="G662" i="45"/>
  <c r="H662" i="45"/>
  <c r="I662" i="45"/>
  <c r="J662" i="45"/>
  <c r="K662" i="45"/>
  <c r="F663" i="45"/>
  <c r="G663" i="45"/>
  <c r="H663" i="45"/>
  <c r="I663" i="45"/>
  <c r="J663" i="45"/>
  <c r="K663" i="45"/>
  <c r="F664" i="45"/>
  <c r="G664" i="45"/>
  <c r="H664" i="45"/>
  <c r="I664" i="45"/>
  <c r="J664" i="45"/>
  <c r="K664" i="45"/>
  <c r="F665" i="45"/>
  <c r="G665" i="45"/>
  <c r="H665" i="45"/>
  <c r="I665" i="45"/>
  <c r="J665" i="45"/>
  <c r="K665" i="45"/>
  <c r="F666" i="45"/>
  <c r="G666" i="45"/>
  <c r="H666" i="45"/>
  <c r="I666" i="45"/>
  <c r="J666" i="45"/>
  <c r="K666" i="45"/>
  <c r="F667" i="45"/>
  <c r="G667" i="45"/>
  <c r="H667" i="45"/>
  <c r="I667" i="45"/>
  <c r="J667" i="45"/>
  <c r="K667" i="45"/>
  <c r="F668" i="45"/>
  <c r="G668" i="45"/>
  <c r="H668" i="45"/>
  <c r="I668" i="45"/>
  <c r="J668" i="45"/>
  <c r="K668" i="45"/>
  <c r="F669" i="45"/>
  <c r="G669" i="45"/>
  <c r="H669" i="45"/>
  <c r="I669" i="45"/>
  <c r="J669" i="45"/>
  <c r="K669" i="45"/>
  <c r="F670" i="45"/>
  <c r="G670" i="45"/>
  <c r="H670" i="45"/>
  <c r="I670" i="45"/>
  <c r="J670" i="45"/>
  <c r="K670" i="45"/>
  <c r="F671" i="45"/>
  <c r="G671" i="45"/>
  <c r="H671" i="45"/>
  <c r="I671" i="45"/>
  <c r="J671" i="45"/>
  <c r="K671" i="45"/>
  <c r="F672" i="45"/>
  <c r="G672" i="45"/>
  <c r="H672" i="45"/>
  <c r="I672" i="45"/>
  <c r="J672" i="45"/>
  <c r="K672" i="45"/>
  <c r="F673" i="45"/>
  <c r="G673" i="45"/>
  <c r="H673" i="45"/>
  <c r="I673" i="45"/>
  <c r="J673" i="45"/>
  <c r="K673" i="45"/>
  <c r="F674" i="45"/>
  <c r="G674" i="45"/>
  <c r="H674" i="45"/>
  <c r="I674" i="45"/>
  <c r="J674" i="45"/>
  <c r="K674" i="45"/>
  <c r="F675" i="45"/>
  <c r="G675" i="45"/>
  <c r="H675" i="45"/>
  <c r="I675" i="45"/>
  <c r="J675" i="45"/>
  <c r="K675" i="45"/>
  <c r="F676" i="45"/>
  <c r="G676" i="45"/>
  <c r="H676" i="45"/>
  <c r="I676" i="45"/>
  <c r="J676" i="45"/>
  <c r="K676" i="45"/>
  <c r="F677" i="45"/>
  <c r="G677" i="45"/>
  <c r="H677" i="45"/>
  <c r="I677" i="45"/>
  <c r="J677" i="45"/>
  <c r="K677" i="45"/>
  <c r="F678" i="45"/>
  <c r="G678" i="45"/>
  <c r="H678" i="45"/>
  <c r="I678" i="45"/>
  <c r="J678" i="45"/>
  <c r="K678" i="45"/>
  <c r="F679" i="45"/>
  <c r="G679" i="45"/>
  <c r="H679" i="45"/>
  <c r="I679" i="45"/>
  <c r="J679" i="45"/>
  <c r="K679" i="45"/>
  <c r="F680" i="45"/>
  <c r="G680" i="45"/>
  <c r="H680" i="45"/>
  <c r="I680" i="45"/>
  <c r="J680" i="45"/>
  <c r="K680" i="45"/>
  <c r="F681" i="45"/>
  <c r="G681" i="45"/>
  <c r="H681" i="45"/>
  <c r="I681" i="45"/>
  <c r="J681" i="45"/>
  <c r="K681" i="45"/>
  <c r="F682" i="45"/>
  <c r="G682" i="45"/>
  <c r="H682" i="45"/>
  <c r="I682" i="45"/>
  <c r="J682" i="45"/>
  <c r="K682" i="45"/>
  <c r="F683" i="45"/>
  <c r="G683" i="45"/>
  <c r="H683" i="45"/>
  <c r="I683" i="45"/>
  <c r="J683" i="45"/>
  <c r="K683" i="45"/>
  <c r="F684" i="45"/>
  <c r="G684" i="45"/>
  <c r="H684" i="45"/>
  <c r="I684" i="45"/>
  <c r="J684" i="45"/>
  <c r="K684" i="45"/>
  <c r="F685" i="45"/>
  <c r="G685" i="45"/>
  <c r="H685" i="45"/>
  <c r="I685" i="45"/>
  <c r="J685" i="45"/>
  <c r="K685" i="45"/>
  <c r="F686" i="45"/>
  <c r="G686" i="45"/>
  <c r="H686" i="45"/>
  <c r="I686" i="45"/>
  <c r="J686" i="45"/>
  <c r="K686" i="45"/>
  <c r="F687" i="45"/>
  <c r="G687" i="45"/>
  <c r="H687" i="45"/>
  <c r="I687" i="45"/>
  <c r="J687" i="45"/>
  <c r="K687" i="45"/>
  <c r="F688" i="45"/>
  <c r="G688" i="45"/>
  <c r="H688" i="45"/>
  <c r="I688" i="45"/>
  <c r="J688" i="45"/>
  <c r="K688" i="45"/>
  <c r="F689" i="45"/>
  <c r="G689" i="45"/>
  <c r="H689" i="45"/>
  <c r="I689" i="45"/>
  <c r="J689" i="45"/>
  <c r="K689" i="45"/>
  <c r="F690" i="45"/>
  <c r="G690" i="45"/>
  <c r="H690" i="45"/>
  <c r="I690" i="45"/>
  <c r="J690" i="45"/>
  <c r="K690" i="45"/>
  <c r="F691" i="45"/>
  <c r="G691" i="45"/>
  <c r="H691" i="45"/>
  <c r="I691" i="45"/>
  <c r="J691" i="45"/>
  <c r="K691" i="45"/>
  <c r="F692" i="45"/>
  <c r="G692" i="45"/>
  <c r="H692" i="45"/>
  <c r="I692" i="45"/>
  <c r="J692" i="45"/>
  <c r="K692" i="45"/>
  <c r="F693" i="45"/>
  <c r="G693" i="45"/>
  <c r="H693" i="45"/>
  <c r="I693" i="45"/>
  <c r="J693" i="45"/>
  <c r="K693" i="45"/>
  <c r="F694" i="45"/>
  <c r="G694" i="45"/>
  <c r="H694" i="45"/>
  <c r="I694" i="45"/>
  <c r="J694" i="45"/>
  <c r="K694" i="45"/>
  <c r="F695" i="45"/>
  <c r="G695" i="45"/>
  <c r="H695" i="45"/>
  <c r="I695" i="45"/>
  <c r="J695" i="45"/>
  <c r="K695" i="45"/>
  <c r="F696" i="45"/>
  <c r="G696" i="45"/>
  <c r="H696" i="45"/>
  <c r="I696" i="45"/>
  <c r="J696" i="45"/>
  <c r="K696" i="45"/>
  <c r="F697" i="45"/>
  <c r="G697" i="45"/>
  <c r="H697" i="45"/>
  <c r="I697" i="45"/>
  <c r="J697" i="45"/>
  <c r="K697" i="45"/>
  <c r="F698" i="45"/>
  <c r="G698" i="45"/>
  <c r="H698" i="45"/>
  <c r="I698" i="45"/>
  <c r="J698" i="45"/>
  <c r="K698" i="45"/>
  <c r="F699" i="45"/>
  <c r="G699" i="45"/>
  <c r="H699" i="45"/>
  <c r="I699" i="45"/>
  <c r="J699" i="45"/>
  <c r="K699" i="45"/>
  <c r="F700" i="45"/>
  <c r="G700" i="45"/>
  <c r="H700" i="45"/>
  <c r="I700" i="45"/>
  <c r="J700" i="45"/>
  <c r="K700" i="45"/>
  <c r="F701" i="45"/>
  <c r="G701" i="45"/>
  <c r="H701" i="45"/>
  <c r="I701" i="45"/>
  <c r="J701" i="45"/>
  <c r="K701" i="45"/>
  <c r="F702" i="45"/>
  <c r="G702" i="45"/>
  <c r="H702" i="45"/>
  <c r="I702" i="45"/>
  <c r="J702" i="45"/>
  <c r="K702" i="45"/>
  <c r="F703" i="45"/>
  <c r="G703" i="45"/>
  <c r="H703" i="45"/>
  <c r="I703" i="45"/>
  <c r="J703" i="45"/>
  <c r="K703" i="45"/>
  <c r="F704" i="45"/>
  <c r="G704" i="45"/>
  <c r="H704" i="45"/>
  <c r="I704" i="45"/>
  <c r="J704" i="45"/>
  <c r="K704" i="45"/>
  <c r="F705" i="45"/>
  <c r="G705" i="45"/>
  <c r="H705" i="45"/>
  <c r="I705" i="45"/>
  <c r="J705" i="45"/>
  <c r="K705" i="45"/>
  <c r="F706" i="45"/>
  <c r="G706" i="45"/>
  <c r="H706" i="45"/>
  <c r="I706" i="45"/>
  <c r="J706" i="45"/>
  <c r="K706" i="45"/>
  <c r="F707" i="45"/>
  <c r="G707" i="45"/>
  <c r="H707" i="45"/>
  <c r="I707" i="45"/>
  <c r="J707" i="45"/>
  <c r="K707" i="45"/>
  <c r="F708" i="45"/>
  <c r="G708" i="45"/>
  <c r="H708" i="45"/>
  <c r="I708" i="45"/>
  <c r="J708" i="45"/>
  <c r="K708" i="45"/>
  <c r="F709" i="45"/>
  <c r="G709" i="45"/>
  <c r="H709" i="45"/>
  <c r="I709" i="45"/>
  <c r="J709" i="45"/>
  <c r="K709" i="45"/>
  <c r="F710" i="45"/>
  <c r="G710" i="45"/>
  <c r="H710" i="45"/>
  <c r="I710" i="45"/>
  <c r="J710" i="45"/>
  <c r="K710" i="45"/>
  <c r="F711" i="45"/>
  <c r="G711" i="45"/>
  <c r="H711" i="45"/>
  <c r="I711" i="45"/>
  <c r="J711" i="45"/>
  <c r="K711" i="45"/>
  <c r="F712" i="45"/>
  <c r="G712" i="45"/>
  <c r="H712" i="45"/>
  <c r="I712" i="45"/>
  <c r="J712" i="45"/>
  <c r="K712" i="45"/>
  <c r="F713" i="45"/>
  <c r="G713" i="45"/>
  <c r="H713" i="45"/>
  <c r="I713" i="45"/>
  <c r="J713" i="45"/>
  <c r="K713" i="45"/>
  <c r="F714" i="45"/>
  <c r="G714" i="45"/>
  <c r="H714" i="45"/>
  <c r="I714" i="45"/>
  <c r="J714" i="45"/>
  <c r="K714" i="45"/>
  <c r="F715" i="45"/>
  <c r="G715" i="45"/>
  <c r="H715" i="45"/>
  <c r="I715" i="45"/>
  <c r="J715" i="45"/>
  <c r="K715" i="45"/>
  <c r="F716" i="45"/>
  <c r="G716" i="45"/>
  <c r="H716" i="45"/>
  <c r="I716" i="45"/>
  <c r="J716" i="45"/>
  <c r="K716" i="45"/>
  <c r="F717" i="45"/>
  <c r="G717" i="45"/>
  <c r="H717" i="45"/>
  <c r="I717" i="45"/>
  <c r="J717" i="45"/>
  <c r="K717" i="45"/>
  <c r="F718" i="45"/>
  <c r="G718" i="45"/>
  <c r="H718" i="45"/>
  <c r="I718" i="45"/>
  <c r="J718" i="45"/>
  <c r="K718" i="45"/>
  <c r="F719" i="45"/>
  <c r="G719" i="45"/>
  <c r="H719" i="45"/>
  <c r="I719" i="45"/>
  <c r="J719" i="45"/>
  <c r="K719" i="45"/>
  <c r="F720" i="45"/>
  <c r="G720" i="45"/>
  <c r="H720" i="45"/>
  <c r="I720" i="45"/>
  <c r="J720" i="45"/>
  <c r="K720" i="45"/>
  <c r="F721" i="45"/>
  <c r="G721" i="45"/>
  <c r="H721" i="45"/>
  <c r="I721" i="45"/>
  <c r="J721" i="45"/>
  <c r="K721" i="45"/>
  <c r="F722" i="45"/>
  <c r="G722" i="45"/>
  <c r="H722" i="45"/>
  <c r="I722" i="45"/>
  <c r="J722" i="45"/>
  <c r="K722" i="45"/>
  <c r="F723" i="45"/>
  <c r="G723" i="45"/>
  <c r="H723" i="45"/>
  <c r="I723" i="45"/>
  <c r="J723" i="45"/>
  <c r="K723" i="45"/>
  <c r="F724" i="45"/>
  <c r="G724" i="45"/>
  <c r="H724" i="45"/>
  <c r="I724" i="45"/>
  <c r="J724" i="45"/>
  <c r="K724" i="45"/>
  <c r="F725" i="45"/>
  <c r="G725" i="45"/>
  <c r="H725" i="45"/>
  <c r="I725" i="45"/>
  <c r="J725" i="45"/>
  <c r="K725" i="45"/>
  <c r="F726" i="45"/>
  <c r="G726" i="45"/>
  <c r="H726" i="45"/>
  <c r="I726" i="45"/>
  <c r="J726" i="45"/>
  <c r="K726" i="45"/>
  <c r="F727" i="45"/>
  <c r="G727" i="45"/>
  <c r="H727" i="45"/>
  <c r="I727" i="45"/>
  <c r="J727" i="45"/>
  <c r="K727" i="45"/>
  <c r="F728" i="45"/>
  <c r="G728" i="45"/>
  <c r="H728" i="45"/>
  <c r="I728" i="45"/>
  <c r="J728" i="45"/>
  <c r="K728" i="45"/>
  <c r="F729" i="45"/>
  <c r="G729" i="45"/>
  <c r="H729" i="45"/>
  <c r="I729" i="45"/>
  <c r="J729" i="45"/>
  <c r="K729" i="45"/>
  <c r="F730" i="45"/>
  <c r="G730" i="45"/>
  <c r="H730" i="45"/>
  <c r="I730" i="45"/>
  <c r="J730" i="45"/>
  <c r="K730" i="45"/>
  <c r="F731" i="45"/>
  <c r="G731" i="45"/>
  <c r="H731" i="45"/>
  <c r="I731" i="45"/>
  <c r="J731" i="45"/>
  <c r="K731" i="45"/>
  <c r="F732" i="45"/>
  <c r="G732" i="45"/>
  <c r="H732" i="45"/>
  <c r="I732" i="45"/>
  <c r="J732" i="45"/>
  <c r="K732" i="45"/>
  <c r="F733" i="45"/>
  <c r="G733" i="45"/>
  <c r="H733" i="45"/>
  <c r="I733" i="45"/>
  <c r="J733" i="45"/>
  <c r="K733" i="45"/>
  <c r="F734" i="45"/>
  <c r="G734" i="45"/>
  <c r="H734" i="45"/>
  <c r="I734" i="45"/>
  <c r="J734" i="45"/>
  <c r="K734" i="45"/>
  <c r="F735" i="45"/>
  <c r="G735" i="45"/>
  <c r="H735" i="45"/>
  <c r="I735" i="45"/>
  <c r="J735" i="45"/>
  <c r="K735" i="45"/>
  <c r="F736" i="45"/>
  <c r="G736" i="45"/>
  <c r="H736" i="45"/>
  <c r="I736" i="45"/>
  <c r="J736" i="45"/>
  <c r="K736" i="45"/>
  <c r="F737" i="45"/>
  <c r="G737" i="45"/>
  <c r="H737" i="45"/>
  <c r="I737" i="45"/>
  <c r="J737" i="45"/>
  <c r="K737" i="45"/>
  <c r="F738" i="45"/>
  <c r="G738" i="45"/>
  <c r="H738" i="45"/>
  <c r="I738" i="45"/>
  <c r="J738" i="45"/>
  <c r="K738" i="45"/>
  <c r="F739" i="45"/>
  <c r="G739" i="45"/>
  <c r="H739" i="45"/>
  <c r="I739" i="45"/>
  <c r="J739" i="45"/>
  <c r="K739" i="45"/>
  <c r="F740" i="45"/>
  <c r="G740" i="45"/>
  <c r="H740" i="45"/>
  <c r="I740" i="45"/>
  <c r="J740" i="45"/>
  <c r="K740" i="45"/>
  <c r="F741" i="45"/>
  <c r="G741" i="45"/>
  <c r="H741" i="45"/>
  <c r="I741" i="45"/>
  <c r="J741" i="45"/>
  <c r="K741" i="45"/>
  <c r="F742" i="45"/>
  <c r="G742" i="45"/>
  <c r="H742" i="45"/>
  <c r="I742" i="45"/>
  <c r="J742" i="45"/>
  <c r="K742" i="45"/>
  <c r="F743" i="45"/>
  <c r="G743" i="45"/>
  <c r="H743" i="45"/>
  <c r="I743" i="45"/>
  <c r="J743" i="45"/>
  <c r="K743" i="45"/>
  <c r="F744" i="45"/>
  <c r="G744" i="45"/>
  <c r="H744" i="45"/>
  <c r="I744" i="45"/>
  <c r="J744" i="45"/>
  <c r="K744" i="45"/>
  <c r="F745" i="45"/>
  <c r="G745" i="45"/>
  <c r="H745" i="45"/>
  <c r="I745" i="45"/>
  <c r="J745" i="45"/>
  <c r="K745" i="45"/>
  <c r="F746" i="45"/>
  <c r="G746" i="45"/>
  <c r="H746" i="45"/>
  <c r="I746" i="45"/>
  <c r="J746" i="45"/>
  <c r="K746" i="45"/>
  <c r="F747" i="45"/>
  <c r="G747" i="45"/>
  <c r="H747" i="45"/>
  <c r="I747" i="45"/>
  <c r="J747" i="45"/>
  <c r="K747" i="45"/>
  <c r="F748" i="45"/>
  <c r="G748" i="45"/>
  <c r="H748" i="45"/>
  <c r="I748" i="45"/>
  <c r="J748" i="45"/>
  <c r="K748" i="45"/>
  <c r="F749" i="45"/>
  <c r="G749" i="45"/>
  <c r="H749" i="45"/>
  <c r="I749" i="45"/>
  <c r="J749" i="45"/>
  <c r="K749" i="45"/>
  <c r="F750" i="45"/>
  <c r="G750" i="45"/>
  <c r="H750" i="45"/>
  <c r="I750" i="45"/>
  <c r="J750" i="45"/>
  <c r="K750" i="45"/>
  <c r="F751" i="45"/>
  <c r="G751" i="45"/>
  <c r="H751" i="45"/>
  <c r="I751" i="45"/>
  <c r="J751" i="45"/>
  <c r="K751" i="45"/>
  <c r="F752" i="45"/>
  <c r="G752" i="45"/>
  <c r="H752" i="45"/>
  <c r="I752" i="45"/>
  <c r="J752" i="45"/>
  <c r="K752" i="45"/>
  <c r="F753" i="45"/>
  <c r="G753" i="45"/>
  <c r="H753" i="45"/>
  <c r="I753" i="45"/>
  <c r="J753" i="45"/>
  <c r="K753" i="45"/>
  <c r="F754" i="45"/>
  <c r="G754" i="45"/>
  <c r="H754" i="45"/>
  <c r="I754" i="45"/>
  <c r="J754" i="45"/>
  <c r="K754" i="45"/>
  <c r="F755" i="45"/>
  <c r="G755" i="45"/>
  <c r="H755" i="45"/>
  <c r="I755" i="45"/>
  <c r="J755" i="45"/>
  <c r="K755" i="45"/>
  <c r="F756" i="45"/>
  <c r="G756" i="45"/>
  <c r="H756" i="45"/>
  <c r="I756" i="45"/>
  <c r="J756" i="45"/>
  <c r="K756" i="45"/>
  <c r="F757" i="45"/>
  <c r="G757" i="45"/>
  <c r="H757" i="45"/>
  <c r="I757" i="45"/>
  <c r="J757" i="45"/>
  <c r="K757" i="45"/>
  <c r="F758" i="45"/>
  <c r="G758" i="45"/>
  <c r="H758" i="45"/>
  <c r="I758" i="45"/>
  <c r="J758" i="45"/>
  <c r="K758" i="45"/>
  <c r="F759" i="45"/>
  <c r="G759" i="45"/>
  <c r="H759" i="45"/>
  <c r="I759" i="45"/>
  <c r="J759" i="45"/>
  <c r="K759" i="45"/>
  <c r="F760" i="45"/>
  <c r="G760" i="45"/>
  <c r="H760" i="45"/>
  <c r="I760" i="45"/>
  <c r="J760" i="45"/>
  <c r="K760" i="45"/>
  <c r="F761" i="45"/>
  <c r="G761" i="45"/>
  <c r="H761" i="45"/>
  <c r="I761" i="45"/>
  <c r="J761" i="45"/>
  <c r="K761" i="45"/>
  <c r="F762" i="45"/>
  <c r="G762" i="45"/>
  <c r="H762" i="45"/>
  <c r="I762" i="45"/>
  <c r="J762" i="45"/>
  <c r="K762" i="45"/>
  <c r="F763" i="45"/>
  <c r="G763" i="45"/>
  <c r="H763" i="45"/>
  <c r="I763" i="45"/>
  <c r="J763" i="45"/>
  <c r="K763" i="45"/>
  <c r="F764" i="45"/>
  <c r="G764" i="45"/>
  <c r="H764" i="45"/>
  <c r="I764" i="45"/>
  <c r="J764" i="45"/>
  <c r="K764" i="45"/>
  <c r="F765" i="45"/>
  <c r="G765" i="45"/>
  <c r="H765" i="45"/>
  <c r="I765" i="45"/>
  <c r="J765" i="45"/>
  <c r="K765" i="45"/>
  <c r="F766" i="45"/>
  <c r="G766" i="45"/>
  <c r="H766" i="45"/>
  <c r="I766" i="45"/>
  <c r="J766" i="45"/>
  <c r="K766" i="45"/>
  <c r="F767" i="45"/>
  <c r="G767" i="45"/>
  <c r="H767" i="45"/>
  <c r="I767" i="45"/>
  <c r="J767" i="45"/>
  <c r="K767" i="45"/>
  <c r="F768" i="45"/>
  <c r="G768" i="45"/>
  <c r="H768" i="45"/>
  <c r="I768" i="45"/>
  <c r="J768" i="45"/>
  <c r="K768" i="45"/>
  <c r="F769" i="45"/>
  <c r="G769" i="45"/>
  <c r="H769" i="45"/>
  <c r="I769" i="45"/>
  <c r="J769" i="45"/>
  <c r="K769" i="45"/>
  <c r="F770" i="45"/>
  <c r="G770" i="45"/>
  <c r="H770" i="45"/>
  <c r="I770" i="45"/>
  <c r="J770" i="45"/>
  <c r="K770" i="45"/>
  <c r="F771" i="45"/>
  <c r="G771" i="45"/>
  <c r="H771" i="45"/>
  <c r="I771" i="45"/>
  <c r="J771" i="45"/>
  <c r="K771" i="45"/>
  <c r="F772" i="45"/>
  <c r="G772" i="45"/>
  <c r="H772" i="45"/>
  <c r="I772" i="45"/>
  <c r="J772" i="45"/>
  <c r="K772" i="45"/>
  <c r="F773" i="45"/>
  <c r="G773" i="45"/>
  <c r="H773" i="45"/>
  <c r="I773" i="45"/>
  <c r="J773" i="45"/>
  <c r="K773" i="45"/>
  <c r="F774" i="45"/>
  <c r="G774" i="45"/>
  <c r="H774" i="45"/>
  <c r="I774" i="45"/>
  <c r="J774" i="45"/>
  <c r="K774" i="45"/>
  <c r="F775" i="45"/>
  <c r="G775" i="45"/>
  <c r="H775" i="45"/>
  <c r="I775" i="45"/>
  <c r="J775" i="45"/>
  <c r="K775" i="45"/>
  <c r="F776" i="45"/>
  <c r="G776" i="45"/>
  <c r="H776" i="45"/>
  <c r="I776" i="45"/>
  <c r="J776" i="45"/>
  <c r="K776" i="45"/>
  <c r="F777" i="45"/>
  <c r="G777" i="45"/>
  <c r="H777" i="45"/>
  <c r="I777" i="45"/>
  <c r="J777" i="45"/>
  <c r="K777" i="45"/>
  <c r="F778" i="45"/>
  <c r="G778" i="45"/>
  <c r="H778" i="45"/>
  <c r="I778" i="45"/>
  <c r="J778" i="45"/>
  <c r="K778" i="45"/>
  <c r="F779" i="45"/>
  <c r="G779" i="45"/>
  <c r="H779" i="45"/>
  <c r="I779" i="45"/>
  <c r="J779" i="45"/>
  <c r="K779" i="45"/>
  <c r="F780" i="45"/>
  <c r="G780" i="45"/>
  <c r="H780" i="45"/>
  <c r="I780" i="45"/>
  <c r="J780" i="45"/>
  <c r="K780" i="45"/>
  <c r="F781" i="45"/>
  <c r="G781" i="45"/>
  <c r="H781" i="45"/>
  <c r="I781" i="45"/>
  <c r="J781" i="45"/>
  <c r="K781" i="45"/>
  <c r="F782" i="45"/>
  <c r="G782" i="45"/>
  <c r="H782" i="45"/>
  <c r="I782" i="45"/>
  <c r="J782" i="45"/>
  <c r="K782" i="45"/>
  <c r="F783" i="45"/>
  <c r="G783" i="45"/>
  <c r="H783" i="45"/>
  <c r="I783" i="45"/>
  <c r="J783" i="45"/>
  <c r="K783" i="45"/>
  <c r="F784" i="45"/>
  <c r="G784" i="45"/>
  <c r="H784" i="45"/>
  <c r="I784" i="45"/>
  <c r="J784" i="45"/>
  <c r="K784" i="45"/>
  <c r="F785" i="45"/>
  <c r="G785" i="45"/>
  <c r="H785" i="45"/>
  <c r="I785" i="45"/>
  <c r="J785" i="45"/>
  <c r="K785" i="45"/>
  <c r="F786" i="45"/>
  <c r="G786" i="45"/>
  <c r="H786" i="45"/>
  <c r="I786" i="45"/>
  <c r="J786" i="45"/>
  <c r="K786" i="45"/>
  <c r="F787" i="45"/>
  <c r="G787" i="45"/>
  <c r="H787" i="45"/>
  <c r="I787" i="45"/>
  <c r="J787" i="45"/>
  <c r="K787" i="45"/>
  <c r="F788" i="45"/>
  <c r="G788" i="45"/>
  <c r="H788" i="45"/>
  <c r="I788" i="45"/>
  <c r="J788" i="45"/>
  <c r="K788" i="45"/>
  <c r="F789" i="45"/>
  <c r="G789" i="45"/>
  <c r="H789" i="45"/>
  <c r="I789" i="45"/>
  <c r="J789" i="45"/>
  <c r="K789" i="45"/>
  <c r="F790" i="45"/>
  <c r="G790" i="45"/>
  <c r="H790" i="45"/>
  <c r="I790" i="45"/>
  <c r="J790" i="45"/>
  <c r="K790" i="45"/>
  <c r="F791" i="45"/>
  <c r="G791" i="45"/>
  <c r="H791" i="45"/>
  <c r="I791" i="45"/>
  <c r="J791" i="45"/>
  <c r="K791" i="45"/>
  <c r="F792" i="45"/>
  <c r="G792" i="45"/>
  <c r="H792" i="45"/>
  <c r="I792" i="45"/>
  <c r="J792" i="45"/>
  <c r="K792" i="45"/>
  <c r="F793" i="45"/>
  <c r="G793" i="45"/>
  <c r="H793" i="45"/>
  <c r="I793" i="45"/>
  <c r="J793" i="45"/>
  <c r="K793" i="45"/>
  <c r="F794" i="45"/>
  <c r="G794" i="45"/>
  <c r="H794" i="45"/>
  <c r="I794" i="45"/>
  <c r="J794" i="45"/>
  <c r="K794" i="45"/>
  <c r="F795" i="45"/>
  <c r="G795" i="45"/>
  <c r="H795" i="45"/>
  <c r="I795" i="45"/>
  <c r="J795" i="45"/>
  <c r="K795" i="45"/>
  <c r="F796" i="45"/>
  <c r="G796" i="45"/>
  <c r="H796" i="45"/>
  <c r="I796" i="45"/>
  <c r="J796" i="45"/>
  <c r="K796" i="45"/>
  <c r="F797" i="45"/>
  <c r="G797" i="45"/>
  <c r="H797" i="45"/>
  <c r="I797" i="45"/>
  <c r="J797" i="45"/>
  <c r="K797" i="45"/>
  <c r="F798" i="45"/>
  <c r="G798" i="45"/>
  <c r="H798" i="45"/>
  <c r="I798" i="45"/>
  <c r="J798" i="45"/>
  <c r="K798" i="45"/>
  <c r="F799" i="45"/>
  <c r="G799" i="45"/>
  <c r="H799" i="45"/>
  <c r="I799" i="45"/>
  <c r="J799" i="45"/>
  <c r="K799" i="45"/>
  <c r="F800" i="45"/>
  <c r="G800" i="45"/>
  <c r="H800" i="45"/>
  <c r="I800" i="45"/>
  <c r="J800" i="45"/>
  <c r="K800" i="45"/>
  <c r="F801" i="45"/>
  <c r="G801" i="45"/>
  <c r="H801" i="45"/>
  <c r="I801" i="45"/>
  <c r="J801" i="45"/>
  <c r="K801" i="45"/>
  <c r="F802" i="45"/>
  <c r="G802" i="45"/>
  <c r="H802" i="45"/>
  <c r="I802" i="45"/>
  <c r="J802" i="45"/>
  <c r="K802" i="45"/>
  <c r="F803" i="45"/>
  <c r="G803" i="45"/>
  <c r="H803" i="45"/>
  <c r="I803" i="45"/>
  <c r="J803" i="45"/>
  <c r="K803" i="45"/>
  <c r="F804" i="45"/>
  <c r="G804" i="45"/>
  <c r="H804" i="45"/>
  <c r="I804" i="45"/>
  <c r="J804" i="45"/>
  <c r="K804" i="45"/>
  <c r="F805" i="45"/>
  <c r="G805" i="45"/>
  <c r="H805" i="45"/>
  <c r="I805" i="45"/>
  <c r="J805" i="45"/>
  <c r="K805" i="45"/>
  <c r="F806" i="45"/>
  <c r="G806" i="45"/>
  <c r="H806" i="45"/>
  <c r="I806" i="45"/>
  <c r="J806" i="45"/>
  <c r="K806" i="45"/>
  <c r="F807" i="45"/>
  <c r="G807" i="45"/>
  <c r="H807" i="45"/>
  <c r="I807" i="45"/>
  <c r="J807" i="45"/>
  <c r="K807" i="45"/>
  <c r="F808" i="45"/>
  <c r="G808" i="45"/>
  <c r="H808" i="45"/>
  <c r="I808" i="45"/>
  <c r="J808" i="45"/>
  <c r="K808" i="45"/>
  <c r="F809" i="45"/>
  <c r="G809" i="45"/>
  <c r="H809" i="45"/>
  <c r="I809" i="45"/>
  <c r="J809" i="45"/>
  <c r="K809" i="45"/>
  <c r="F810" i="45"/>
  <c r="G810" i="45"/>
  <c r="H810" i="45"/>
  <c r="I810" i="45"/>
  <c r="J810" i="45"/>
  <c r="K810" i="45"/>
  <c r="F811" i="45"/>
  <c r="G811" i="45"/>
  <c r="H811" i="45"/>
  <c r="I811" i="45"/>
  <c r="J811" i="45"/>
  <c r="K811" i="45"/>
  <c r="F812" i="45"/>
  <c r="G812" i="45"/>
  <c r="H812" i="45"/>
  <c r="I812" i="45"/>
  <c r="J812" i="45"/>
  <c r="K812" i="45"/>
  <c r="F813" i="45"/>
  <c r="G813" i="45"/>
  <c r="H813" i="45"/>
  <c r="I813" i="45"/>
  <c r="J813" i="45"/>
  <c r="K813" i="45"/>
  <c r="F814" i="45"/>
  <c r="G814" i="45"/>
  <c r="H814" i="45"/>
  <c r="I814" i="45"/>
  <c r="J814" i="45"/>
  <c r="K814" i="45"/>
  <c r="F815" i="45"/>
  <c r="G815" i="45"/>
  <c r="H815" i="45"/>
  <c r="I815" i="45"/>
  <c r="J815" i="45"/>
  <c r="K815" i="45"/>
  <c r="F816" i="45"/>
  <c r="G816" i="45"/>
  <c r="H816" i="45"/>
  <c r="I816" i="45"/>
  <c r="J816" i="45"/>
  <c r="K816" i="45"/>
  <c r="F817" i="45"/>
  <c r="G817" i="45"/>
  <c r="H817" i="45"/>
  <c r="I817" i="45"/>
  <c r="J817" i="45"/>
  <c r="K817" i="45"/>
  <c r="F818" i="45"/>
  <c r="G818" i="45"/>
  <c r="H818" i="45"/>
  <c r="I818" i="45"/>
  <c r="J818" i="45"/>
  <c r="K818" i="45"/>
  <c r="F819" i="45"/>
  <c r="G819" i="45"/>
  <c r="H819" i="45"/>
  <c r="I819" i="45"/>
  <c r="J819" i="45"/>
  <c r="K819" i="45"/>
  <c r="F820" i="45"/>
  <c r="G820" i="45"/>
  <c r="H820" i="45"/>
  <c r="I820" i="45"/>
  <c r="J820" i="45"/>
  <c r="K820" i="45"/>
  <c r="F821" i="45"/>
  <c r="G821" i="45"/>
  <c r="H821" i="45"/>
  <c r="I821" i="45"/>
  <c r="J821" i="45"/>
  <c r="K821" i="45"/>
  <c r="F822" i="45"/>
  <c r="G822" i="45"/>
  <c r="H822" i="45"/>
  <c r="I822" i="45"/>
  <c r="J822" i="45"/>
  <c r="K822" i="45"/>
  <c r="F823" i="45"/>
  <c r="G823" i="45"/>
  <c r="H823" i="45"/>
  <c r="I823" i="45"/>
  <c r="J823" i="45"/>
  <c r="K823" i="45"/>
  <c r="F824" i="45"/>
  <c r="G824" i="45"/>
  <c r="H824" i="45"/>
  <c r="I824" i="45"/>
  <c r="J824" i="45"/>
  <c r="K824" i="45"/>
  <c r="F825" i="45"/>
  <c r="G825" i="45"/>
  <c r="H825" i="45"/>
  <c r="I825" i="45"/>
  <c r="J825" i="45"/>
  <c r="K825" i="45"/>
  <c r="F826" i="45"/>
  <c r="G826" i="45"/>
  <c r="H826" i="45"/>
  <c r="I826" i="45"/>
  <c r="J826" i="45"/>
  <c r="K826" i="45"/>
  <c r="F827" i="45"/>
  <c r="G827" i="45"/>
  <c r="H827" i="45"/>
  <c r="I827" i="45"/>
  <c r="J827" i="45"/>
  <c r="K827" i="45"/>
  <c r="F828" i="45"/>
  <c r="G828" i="45"/>
  <c r="H828" i="45"/>
  <c r="I828" i="45"/>
  <c r="J828" i="45"/>
  <c r="K828" i="45"/>
  <c r="F829" i="45"/>
  <c r="G829" i="45"/>
  <c r="H829" i="45"/>
  <c r="I829" i="45"/>
  <c r="J829" i="45"/>
  <c r="K829" i="45"/>
  <c r="F830" i="45"/>
  <c r="G830" i="45"/>
  <c r="H830" i="45"/>
  <c r="I830" i="45"/>
  <c r="J830" i="45"/>
  <c r="K830" i="45"/>
  <c r="F831" i="45"/>
  <c r="G831" i="45"/>
  <c r="H831" i="45"/>
  <c r="I831" i="45"/>
  <c r="J831" i="45"/>
  <c r="K831" i="45"/>
  <c r="F832" i="45"/>
  <c r="G832" i="45"/>
  <c r="H832" i="45"/>
  <c r="I832" i="45"/>
  <c r="J832" i="45"/>
  <c r="K832" i="45"/>
  <c r="F833" i="45"/>
  <c r="G833" i="45"/>
  <c r="H833" i="45"/>
  <c r="I833" i="45"/>
  <c r="J833" i="45"/>
  <c r="K833" i="45"/>
  <c r="F834" i="45"/>
  <c r="G834" i="45"/>
  <c r="H834" i="45"/>
  <c r="I834" i="45"/>
  <c r="J834" i="45"/>
  <c r="K834" i="45"/>
  <c r="F835" i="45"/>
  <c r="G835" i="45"/>
  <c r="H835" i="45"/>
  <c r="I835" i="45"/>
  <c r="J835" i="45"/>
  <c r="K835" i="45"/>
  <c r="F836" i="45"/>
  <c r="G836" i="45"/>
  <c r="H836" i="45"/>
  <c r="I836" i="45"/>
  <c r="J836" i="45"/>
  <c r="K836" i="45"/>
  <c r="F837" i="45"/>
  <c r="G837" i="45"/>
  <c r="H837" i="45"/>
  <c r="I837" i="45"/>
  <c r="J837" i="45"/>
  <c r="K837" i="45"/>
  <c r="F838" i="45"/>
  <c r="G838" i="45"/>
  <c r="H838" i="45"/>
  <c r="I838" i="45"/>
  <c r="J838" i="45"/>
  <c r="K838" i="45"/>
  <c r="F839" i="45"/>
  <c r="G839" i="45"/>
  <c r="H839" i="45"/>
  <c r="I839" i="45"/>
  <c r="J839" i="45"/>
  <c r="K839" i="45"/>
  <c r="F840" i="45"/>
  <c r="G840" i="45"/>
  <c r="H840" i="45"/>
  <c r="I840" i="45"/>
  <c r="J840" i="45"/>
  <c r="K840" i="45"/>
  <c r="F841" i="45"/>
  <c r="G841" i="45"/>
  <c r="H841" i="45"/>
  <c r="I841" i="45"/>
  <c r="J841" i="45"/>
  <c r="K841" i="45"/>
  <c r="F842" i="45"/>
  <c r="G842" i="45"/>
  <c r="H842" i="45"/>
  <c r="I842" i="45"/>
  <c r="J842" i="45"/>
  <c r="K842" i="45"/>
  <c r="F843" i="45"/>
  <c r="G843" i="45"/>
  <c r="H843" i="45"/>
  <c r="I843" i="45"/>
  <c r="J843" i="45"/>
  <c r="K843" i="45"/>
  <c r="F844" i="45"/>
  <c r="G844" i="45"/>
  <c r="H844" i="45"/>
  <c r="I844" i="45"/>
  <c r="J844" i="45"/>
  <c r="K844" i="45"/>
  <c r="F845" i="45"/>
  <c r="G845" i="45"/>
  <c r="H845" i="45"/>
  <c r="I845" i="45"/>
  <c r="J845" i="45"/>
  <c r="K845" i="45"/>
  <c r="F846" i="45"/>
  <c r="G846" i="45"/>
  <c r="H846" i="45"/>
  <c r="I846" i="45"/>
  <c r="J846" i="45"/>
  <c r="K846" i="45"/>
  <c r="F847" i="45"/>
  <c r="G847" i="45"/>
  <c r="H847" i="45"/>
  <c r="I847" i="45"/>
  <c r="J847" i="45"/>
  <c r="K847" i="45"/>
  <c r="F848" i="45"/>
  <c r="G848" i="45"/>
  <c r="H848" i="45"/>
  <c r="I848" i="45"/>
  <c r="J848" i="45"/>
  <c r="K848" i="45"/>
  <c r="F849" i="45"/>
  <c r="G849" i="45"/>
  <c r="H849" i="45"/>
  <c r="I849" i="45"/>
  <c r="J849" i="45"/>
  <c r="K849" i="45"/>
  <c r="F850" i="45"/>
  <c r="G850" i="45"/>
  <c r="H850" i="45"/>
  <c r="I850" i="45"/>
  <c r="J850" i="45"/>
  <c r="K850" i="45"/>
  <c r="F851" i="45"/>
  <c r="G851" i="45"/>
  <c r="H851" i="45"/>
  <c r="I851" i="45"/>
  <c r="J851" i="45"/>
  <c r="K851" i="45"/>
  <c r="F852" i="45"/>
  <c r="G852" i="45"/>
  <c r="H852" i="45"/>
  <c r="I852" i="45"/>
  <c r="J852" i="45"/>
  <c r="K852" i="45"/>
  <c r="F853" i="45"/>
  <c r="G853" i="45"/>
  <c r="H853" i="45"/>
  <c r="I853" i="45"/>
  <c r="J853" i="45"/>
  <c r="K853" i="45"/>
  <c r="F854" i="45"/>
  <c r="G854" i="45"/>
  <c r="H854" i="45"/>
  <c r="I854" i="45"/>
  <c r="J854" i="45"/>
  <c r="K854" i="45"/>
  <c r="F855" i="45"/>
  <c r="G855" i="45"/>
  <c r="H855" i="45"/>
  <c r="I855" i="45"/>
  <c r="J855" i="45"/>
  <c r="K855" i="45"/>
  <c r="F856" i="45"/>
  <c r="G856" i="45"/>
  <c r="H856" i="45"/>
  <c r="I856" i="45"/>
  <c r="J856" i="45"/>
  <c r="K856" i="45"/>
  <c r="F857" i="45"/>
  <c r="G857" i="45"/>
  <c r="H857" i="45"/>
  <c r="I857" i="45"/>
  <c r="J857" i="45"/>
  <c r="K857" i="45"/>
  <c r="F858" i="45"/>
  <c r="G858" i="45"/>
  <c r="H858" i="45"/>
  <c r="I858" i="45"/>
  <c r="J858" i="45"/>
  <c r="K858" i="45"/>
  <c r="F859" i="45"/>
  <c r="G859" i="45"/>
  <c r="H859" i="45"/>
  <c r="I859" i="45"/>
  <c r="J859" i="45"/>
  <c r="K859" i="45"/>
  <c r="F860" i="45"/>
  <c r="G860" i="45"/>
  <c r="H860" i="45"/>
  <c r="I860" i="45"/>
  <c r="J860" i="45"/>
  <c r="K860" i="45"/>
  <c r="F861" i="45"/>
  <c r="G861" i="45"/>
  <c r="H861" i="45"/>
  <c r="I861" i="45"/>
  <c r="J861" i="45"/>
  <c r="K861" i="45"/>
  <c r="F862" i="45"/>
  <c r="G862" i="45"/>
  <c r="H862" i="45"/>
  <c r="I862" i="45"/>
  <c r="J862" i="45"/>
  <c r="K862" i="45"/>
  <c r="F863" i="45"/>
  <c r="G863" i="45"/>
  <c r="H863" i="45"/>
  <c r="I863" i="45"/>
  <c r="J863" i="45"/>
  <c r="K863" i="45"/>
  <c r="F864" i="45"/>
  <c r="G864" i="45"/>
  <c r="H864" i="45"/>
  <c r="I864" i="45"/>
  <c r="J864" i="45"/>
  <c r="K864" i="45"/>
  <c r="F865" i="45"/>
  <c r="G865" i="45"/>
  <c r="H865" i="45"/>
  <c r="I865" i="45"/>
  <c r="J865" i="45"/>
  <c r="K865" i="45"/>
  <c r="F866" i="45"/>
  <c r="G866" i="45"/>
  <c r="H866" i="45"/>
  <c r="I866" i="45"/>
  <c r="J866" i="45"/>
  <c r="K866" i="45"/>
  <c r="F867" i="45"/>
  <c r="G867" i="45"/>
  <c r="H867" i="45"/>
  <c r="I867" i="45"/>
  <c r="J867" i="45"/>
  <c r="K867" i="45"/>
  <c r="F868" i="45"/>
  <c r="G868" i="45"/>
  <c r="H868" i="45"/>
  <c r="I868" i="45"/>
  <c r="J868" i="45"/>
  <c r="K868" i="45"/>
  <c r="F869" i="45"/>
  <c r="G869" i="45"/>
  <c r="H869" i="45"/>
  <c r="I869" i="45"/>
  <c r="J869" i="45"/>
  <c r="K869" i="45"/>
  <c r="F870" i="45"/>
  <c r="G870" i="45"/>
  <c r="H870" i="45"/>
  <c r="I870" i="45"/>
  <c r="J870" i="45"/>
  <c r="K870" i="45"/>
  <c r="F871" i="45"/>
  <c r="G871" i="45"/>
  <c r="H871" i="45"/>
  <c r="I871" i="45"/>
  <c r="J871" i="45"/>
  <c r="K871" i="45"/>
  <c r="F872" i="45"/>
  <c r="G872" i="45"/>
  <c r="H872" i="45"/>
  <c r="I872" i="45"/>
  <c r="J872" i="45"/>
  <c r="K872" i="45"/>
  <c r="F873" i="45"/>
  <c r="G873" i="45"/>
  <c r="H873" i="45"/>
  <c r="I873" i="45"/>
  <c r="J873" i="45"/>
  <c r="K873" i="45"/>
  <c r="F874" i="45"/>
  <c r="G874" i="45"/>
  <c r="H874" i="45"/>
  <c r="I874" i="45"/>
  <c r="J874" i="45"/>
  <c r="K874" i="45"/>
  <c r="F875" i="45"/>
  <c r="G875" i="45"/>
  <c r="H875" i="45"/>
  <c r="I875" i="45"/>
  <c r="J875" i="45"/>
  <c r="K875" i="45"/>
  <c r="F876" i="45"/>
  <c r="G876" i="45"/>
  <c r="H876" i="45"/>
  <c r="I876" i="45"/>
  <c r="J876" i="45"/>
  <c r="K876" i="45"/>
  <c r="F877" i="45"/>
  <c r="G877" i="45"/>
  <c r="H877" i="45"/>
  <c r="I877" i="45"/>
  <c r="J877" i="45"/>
  <c r="K877" i="45"/>
  <c r="F878" i="45"/>
  <c r="G878" i="45"/>
  <c r="H878" i="45"/>
  <c r="I878" i="45"/>
  <c r="J878" i="45"/>
  <c r="K878" i="45"/>
  <c r="F879" i="45"/>
  <c r="G879" i="45"/>
  <c r="H879" i="45"/>
  <c r="I879" i="45"/>
  <c r="J879" i="45"/>
  <c r="K879" i="45"/>
  <c r="F880" i="45"/>
  <c r="G880" i="45"/>
  <c r="H880" i="45"/>
  <c r="I880" i="45"/>
  <c r="J880" i="45"/>
  <c r="K880" i="45"/>
  <c r="F881" i="45"/>
  <c r="G881" i="45"/>
  <c r="H881" i="45"/>
  <c r="I881" i="45"/>
  <c r="J881" i="45"/>
  <c r="K881" i="45"/>
  <c r="F882" i="45"/>
  <c r="G882" i="45"/>
  <c r="H882" i="45"/>
  <c r="I882" i="45"/>
  <c r="J882" i="45"/>
  <c r="K882" i="45"/>
  <c r="F883" i="45"/>
  <c r="G883" i="45"/>
  <c r="H883" i="45"/>
  <c r="I883" i="45"/>
  <c r="J883" i="45"/>
  <c r="K883" i="45"/>
  <c r="F884" i="45"/>
  <c r="G884" i="45"/>
  <c r="H884" i="45"/>
  <c r="I884" i="45"/>
  <c r="J884" i="45"/>
  <c r="K884" i="45"/>
  <c r="F885" i="45"/>
  <c r="G885" i="45"/>
  <c r="H885" i="45"/>
  <c r="I885" i="45"/>
  <c r="J885" i="45"/>
  <c r="K885" i="45"/>
  <c r="F886" i="45"/>
  <c r="G886" i="45"/>
  <c r="H886" i="45"/>
  <c r="I886" i="45"/>
  <c r="J886" i="45"/>
  <c r="K886" i="45"/>
  <c r="F887" i="45"/>
  <c r="G887" i="45"/>
  <c r="H887" i="45"/>
  <c r="I887" i="45"/>
  <c r="J887" i="45"/>
  <c r="K887" i="45"/>
  <c r="F888" i="45"/>
  <c r="G888" i="45"/>
  <c r="H888" i="45"/>
  <c r="I888" i="45"/>
  <c r="J888" i="45"/>
  <c r="K888" i="45"/>
  <c r="F889" i="45"/>
  <c r="G889" i="45"/>
  <c r="H889" i="45"/>
  <c r="I889" i="45"/>
  <c r="J889" i="45"/>
  <c r="K889" i="45"/>
  <c r="F890" i="45"/>
  <c r="G890" i="45"/>
  <c r="H890" i="45"/>
  <c r="I890" i="45"/>
  <c r="J890" i="45"/>
  <c r="K890" i="45"/>
  <c r="F891" i="45"/>
  <c r="G891" i="45"/>
  <c r="H891" i="45"/>
  <c r="I891" i="45"/>
  <c r="J891" i="45"/>
  <c r="K891" i="45"/>
  <c r="F892" i="45"/>
  <c r="G892" i="45"/>
  <c r="H892" i="45"/>
  <c r="I892" i="45"/>
  <c r="J892" i="45"/>
  <c r="K892" i="45"/>
  <c r="F893" i="45"/>
  <c r="G893" i="45"/>
  <c r="H893" i="45"/>
  <c r="I893" i="45"/>
  <c r="J893" i="45"/>
  <c r="K893" i="45"/>
  <c r="F894" i="45"/>
  <c r="G894" i="45"/>
  <c r="H894" i="45"/>
  <c r="I894" i="45"/>
  <c r="J894" i="45"/>
  <c r="K894" i="45"/>
  <c r="F895" i="45"/>
  <c r="G895" i="45"/>
  <c r="H895" i="45"/>
  <c r="I895" i="45"/>
  <c r="J895" i="45"/>
  <c r="K895" i="45"/>
  <c r="F896" i="45"/>
  <c r="G896" i="45"/>
  <c r="H896" i="45"/>
  <c r="I896" i="45"/>
  <c r="J896" i="45"/>
  <c r="K896" i="45"/>
  <c r="F897" i="45"/>
  <c r="G897" i="45"/>
  <c r="H897" i="45"/>
  <c r="I897" i="45"/>
  <c r="J897" i="45"/>
  <c r="K897" i="45"/>
  <c r="F898" i="45"/>
  <c r="G898" i="45"/>
  <c r="H898" i="45"/>
  <c r="I898" i="45"/>
  <c r="J898" i="45"/>
  <c r="K898" i="45"/>
  <c r="F899" i="45"/>
  <c r="G899" i="45"/>
  <c r="H899" i="45"/>
  <c r="I899" i="45"/>
  <c r="J899" i="45"/>
  <c r="K899" i="45"/>
  <c r="F900" i="45"/>
  <c r="G900" i="45"/>
  <c r="H900" i="45"/>
  <c r="I900" i="45"/>
  <c r="J900" i="45"/>
  <c r="K900" i="45"/>
  <c r="F901" i="45"/>
  <c r="G901" i="45"/>
  <c r="H901" i="45"/>
  <c r="I901" i="45"/>
  <c r="J901" i="45"/>
  <c r="K901" i="45"/>
  <c r="F902" i="45"/>
  <c r="G902" i="45"/>
  <c r="H902" i="45"/>
  <c r="I902" i="45"/>
  <c r="J902" i="45"/>
  <c r="K902" i="45"/>
  <c r="F903" i="45"/>
  <c r="G903" i="45"/>
  <c r="H903" i="45"/>
  <c r="I903" i="45"/>
  <c r="J903" i="45"/>
  <c r="K903" i="45"/>
  <c r="F904" i="45"/>
  <c r="G904" i="45"/>
  <c r="H904" i="45"/>
  <c r="I904" i="45"/>
  <c r="J904" i="45"/>
  <c r="K904" i="45"/>
  <c r="F905" i="45"/>
  <c r="G905" i="45"/>
  <c r="H905" i="45"/>
  <c r="I905" i="45"/>
  <c r="J905" i="45"/>
  <c r="K905" i="45"/>
  <c r="F906" i="45"/>
  <c r="G906" i="45"/>
  <c r="H906" i="45"/>
  <c r="I906" i="45"/>
  <c r="J906" i="45"/>
  <c r="K906" i="45"/>
  <c r="F907" i="45"/>
  <c r="G907" i="45"/>
  <c r="H907" i="45"/>
  <c r="I907" i="45"/>
  <c r="J907" i="45"/>
  <c r="K907" i="45"/>
  <c r="F908" i="45"/>
  <c r="G908" i="45"/>
  <c r="H908" i="45"/>
  <c r="I908" i="45"/>
  <c r="J908" i="45"/>
  <c r="K908" i="45"/>
  <c r="F909" i="45"/>
  <c r="G909" i="45"/>
  <c r="H909" i="45"/>
  <c r="I909" i="45"/>
  <c r="J909" i="45"/>
  <c r="K909" i="45"/>
  <c r="F910" i="45"/>
  <c r="G910" i="45"/>
  <c r="H910" i="45"/>
  <c r="I910" i="45"/>
  <c r="J910" i="45"/>
  <c r="K910" i="45"/>
  <c r="F911" i="45"/>
  <c r="G911" i="45"/>
  <c r="H911" i="45"/>
  <c r="I911" i="45"/>
  <c r="J911" i="45"/>
  <c r="K911" i="45"/>
  <c r="F912" i="45"/>
  <c r="G912" i="45"/>
  <c r="H912" i="45"/>
  <c r="I912" i="45"/>
  <c r="J912" i="45"/>
  <c r="K912" i="45"/>
  <c r="F913" i="45"/>
  <c r="G913" i="45"/>
  <c r="H913" i="45"/>
  <c r="I913" i="45"/>
  <c r="J913" i="45"/>
  <c r="K913" i="45"/>
  <c r="F914" i="45"/>
  <c r="G914" i="45"/>
  <c r="H914" i="45"/>
  <c r="I914" i="45"/>
  <c r="J914" i="45"/>
  <c r="K914" i="45"/>
  <c r="F915" i="45"/>
  <c r="G915" i="45"/>
  <c r="H915" i="45"/>
  <c r="I915" i="45"/>
  <c r="J915" i="45"/>
  <c r="K915" i="45"/>
  <c r="F916" i="45"/>
  <c r="G916" i="45"/>
  <c r="H916" i="45"/>
  <c r="I916" i="45"/>
  <c r="J916" i="45"/>
  <c r="K916" i="45"/>
  <c r="F917" i="45"/>
  <c r="G917" i="45"/>
  <c r="H917" i="45"/>
  <c r="I917" i="45"/>
  <c r="J917" i="45"/>
  <c r="K917" i="45"/>
  <c r="F918" i="45"/>
  <c r="G918" i="45"/>
  <c r="H918" i="45"/>
  <c r="I918" i="45"/>
  <c r="J918" i="45"/>
  <c r="K918" i="45"/>
  <c r="F919" i="45"/>
  <c r="G919" i="45"/>
  <c r="H919" i="45"/>
  <c r="I919" i="45"/>
  <c r="J919" i="45"/>
  <c r="K919" i="45"/>
  <c r="F920" i="45"/>
  <c r="G920" i="45"/>
  <c r="H920" i="45"/>
  <c r="I920" i="45"/>
  <c r="J920" i="45"/>
  <c r="K920" i="45"/>
  <c r="F921" i="45"/>
  <c r="G921" i="45"/>
  <c r="H921" i="45"/>
  <c r="I921" i="45"/>
  <c r="J921" i="45"/>
  <c r="K921" i="45"/>
  <c r="F922" i="45"/>
  <c r="G922" i="45"/>
  <c r="H922" i="45"/>
  <c r="I922" i="45"/>
  <c r="J922" i="45"/>
  <c r="K922" i="45"/>
  <c r="F923" i="45"/>
  <c r="G923" i="45"/>
  <c r="H923" i="45"/>
  <c r="I923" i="45"/>
  <c r="J923" i="45"/>
  <c r="K923" i="45"/>
  <c r="F924" i="45"/>
  <c r="G924" i="45"/>
  <c r="H924" i="45"/>
  <c r="I924" i="45"/>
  <c r="J924" i="45"/>
  <c r="K924" i="45"/>
  <c r="F925" i="45"/>
  <c r="G925" i="45"/>
  <c r="H925" i="45"/>
  <c r="I925" i="45"/>
  <c r="J925" i="45"/>
  <c r="K925" i="45"/>
  <c r="F926" i="45"/>
  <c r="G926" i="45"/>
  <c r="H926" i="45"/>
  <c r="I926" i="45"/>
  <c r="J926" i="45"/>
  <c r="K926" i="45"/>
  <c r="F927" i="45"/>
  <c r="G927" i="45"/>
  <c r="H927" i="45"/>
  <c r="I927" i="45"/>
  <c r="J927" i="45"/>
  <c r="K927" i="45"/>
  <c r="F928" i="45"/>
  <c r="G928" i="45"/>
  <c r="H928" i="45"/>
  <c r="I928" i="45"/>
  <c r="J928" i="45"/>
  <c r="K928" i="45"/>
  <c r="F929" i="45"/>
  <c r="G929" i="45"/>
  <c r="H929" i="45"/>
  <c r="I929" i="45"/>
  <c r="J929" i="45"/>
  <c r="K929" i="45"/>
  <c r="F930" i="45"/>
  <c r="G930" i="45"/>
  <c r="H930" i="45"/>
  <c r="I930" i="45"/>
  <c r="J930" i="45"/>
  <c r="K930" i="45"/>
  <c r="F931" i="45"/>
  <c r="G931" i="45"/>
  <c r="H931" i="45"/>
  <c r="I931" i="45"/>
  <c r="J931" i="45"/>
  <c r="K931" i="45"/>
  <c r="F932" i="45"/>
  <c r="G932" i="45"/>
  <c r="H932" i="45"/>
  <c r="I932" i="45"/>
  <c r="J932" i="45"/>
  <c r="K932" i="45"/>
  <c r="F933" i="45"/>
  <c r="G933" i="45"/>
  <c r="H933" i="45"/>
  <c r="I933" i="45"/>
  <c r="J933" i="45"/>
  <c r="K933" i="45"/>
  <c r="F934" i="45"/>
  <c r="G934" i="45"/>
  <c r="H934" i="45"/>
  <c r="I934" i="45"/>
  <c r="J934" i="45"/>
  <c r="K934" i="45"/>
  <c r="F935" i="45"/>
  <c r="G935" i="45"/>
  <c r="H935" i="45"/>
  <c r="I935" i="45"/>
  <c r="J935" i="45"/>
  <c r="K935" i="45"/>
  <c r="F936" i="45"/>
  <c r="G936" i="45"/>
  <c r="H936" i="45"/>
  <c r="I936" i="45"/>
  <c r="J936" i="45"/>
  <c r="K936" i="45"/>
  <c r="F937" i="45"/>
  <c r="G937" i="45"/>
  <c r="H937" i="45"/>
  <c r="I937" i="45"/>
  <c r="J937" i="45"/>
  <c r="K937" i="45"/>
  <c r="F938" i="45"/>
  <c r="G938" i="45"/>
  <c r="H938" i="45"/>
  <c r="I938" i="45"/>
  <c r="J938" i="45"/>
  <c r="K938" i="45"/>
  <c r="F939" i="45"/>
  <c r="G939" i="45"/>
  <c r="H939" i="45"/>
  <c r="I939" i="45"/>
  <c r="J939" i="45"/>
  <c r="K939" i="45"/>
  <c r="F940" i="45"/>
  <c r="G940" i="45"/>
  <c r="H940" i="45"/>
  <c r="I940" i="45"/>
  <c r="J940" i="45"/>
  <c r="K940" i="45"/>
  <c r="F941" i="45"/>
  <c r="G941" i="45"/>
  <c r="H941" i="45"/>
  <c r="I941" i="45"/>
  <c r="J941" i="45"/>
  <c r="K941" i="45"/>
  <c r="F942" i="45"/>
  <c r="G942" i="45"/>
  <c r="H942" i="45"/>
  <c r="I942" i="45"/>
  <c r="J942" i="45"/>
  <c r="K942" i="45"/>
  <c r="F943" i="45"/>
  <c r="G943" i="45"/>
  <c r="H943" i="45"/>
  <c r="I943" i="45"/>
  <c r="J943" i="45"/>
  <c r="K943" i="45"/>
  <c r="F944" i="45"/>
  <c r="G944" i="45"/>
  <c r="H944" i="45"/>
  <c r="I944" i="45"/>
  <c r="J944" i="45"/>
  <c r="K944" i="45"/>
  <c r="F945" i="45"/>
  <c r="G945" i="45"/>
  <c r="H945" i="45"/>
  <c r="I945" i="45"/>
  <c r="J945" i="45"/>
  <c r="K945" i="45"/>
  <c r="F946" i="45"/>
  <c r="G946" i="45"/>
  <c r="H946" i="45"/>
  <c r="I946" i="45"/>
  <c r="J946" i="45"/>
  <c r="K946" i="45"/>
  <c r="F947" i="45"/>
  <c r="G947" i="45"/>
  <c r="H947" i="45"/>
  <c r="I947" i="45"/>
  <c r="J947" i="45"/>
  <c r="K947" i="45"/>
  <c r="F948" i="45"/>
  <c r="G948" i="45"/>
  <c r="H948" i="45"/>
  <c r="I948" i="45"/>
  <c r="J948" i="45"/>
  <c r="K948" i="45"/>
  <c r="F949" i="45"/>
  <c r="G949" i="45"/>
  <c r="H949" i="45"/>
  <c r="I949" i="45"/>
  <c r="J949" i="45"/>
  <c r="K949" i="45"/>
  <c r="F950" i="45"/>
  <c r="G950" i="45"/>
  <c r="H950" i="45"/>
  <c r="I950" i="45"/>
  <c r="J950" i="45"/>
  <c r="K950" i="45"/>
  <c r="F951" i="45"/>
  <c r="G951" i="45"/>
  <c r="H951" i="45"/>
  <c r="I951" i="45"/>
  <c r="J951" i="45"/>
  <c r="K951" i="45"/>
  <c r="F952" i="45"/>
  <c r="G952" i="45"/>
  <c r="H952" i="45"/>
  <c r="I952" i="45"/>
  <c r="J952" i="45"/>
  <c r="K952" i="45"/>
  <c r="F953" i="45"/>
  <c r="G953" i="45"/>
  <c r="H953" i="45"/>
  <c r="I953" i="45"/>
  <c r="J953" i="45"/>
  <c r="K953" i="45"/>
  <c r="F954" i="45"/>
  <c r="G954" i="45"/>
  <c r="H954" i="45"/>
  <c r="I954" i="45"/>
  <c r="J954" i="45"/>
  <c r="K954" i="45"/>
  <c r="F955" i="45"/>
  <c r="G955" i="45"/>
  <c r="H955" i="45"/>
  <c r="I955" i="45"/>
  <c r="J955" i="45"/>
  <c r="K955" i="45"/>
  <c r="F956" i="45"/>
  <c r="G956" i="45"/>
  <c r="H956" i="45"/>
  <c r="I956" i="45"/>
  <c r="J956" i="45"/>
  <c r="K956" i="45"/>
  <c r="F957" i="45"/>
  <c r="G957" i="45"/>
  <c r="H957" i="45"/>
  <c r="I957" i="45"/>
  <c r="J957" i="45"/>
  <c r="K957" i="45"/>
  <c r="F958" i="45"/>
  <c r="G958" i="45"/>
  <c r="H958" i="45"/>
  <c r="I958" i="45"/>
  <c r="J958" i="45"/>
  <c r="K958" i="45"/>
  <c r="F959" i="45"/>
  <c r="G959" i="45"/>
  <c r="H959" i="45"/>
  <c r="I959" i="45"/>
  <c r="J959" i="45"/>
  <c r="K959" i="45"/>
  <c r="F960" i="45"/>
  <c r="G960" i="45"/>
  <c r="H960" i="45"/>
  <c r="I960" i="45"/>
  <c r="J960" i="45"/>
  <c r="K960" i="45"/>
  <c r="F961" i="45"/>
  <c r="G961" i="45"/>
  <c r="H961" i="45"/>
  <c r="I961" i="45"/>
  <c r="J961" i="45"/>
  <c r="K961" i="45"/>
  <c r="F962" i="45"/>
  <c r="G962" i="45"/>
  <c r="H962" i="45"/>
  <c r="I962" i="45"/>
  <c r="J962" i="45"/>
  <c r="K962" i="45"/>
  <c r="F963" i="45"/>
  <c r="G963" i="45"/>
  <c r="H963" i="45"/>
  <c r="I963" i="45"/>
  <c r="J963" i="45"/>
  <c r="K963" i="45"/>
  <c r="F964" i="45"/>
  <c r="G964" i="45"/>
  <c r="H964" i="45"/>
  <c r="I964" i="45"/>
  <c r="J964" i="45"/>
  <c r="K964" i="45"/>
  <c r="F965" i="45"/>
  <c r="G965" i="45"/>
  <c r="H965" i="45"/>
  <c r="I965" i="45"/>
  <c r="J965" i="45"/>
  <c r="K965" i="45"/>
  <c r="F966" i="45"/>
  <c r="G966" i="45"/>
  <c r="H966" i="45"/>
  <c r="I966" i="45"/>
  <c r="J966" i="45"/>
  <c r="K966" i="45"/>
  <c r="F967" i="45"/>
  <c r="G967" i="45"/>
  <c r="H967" i="45"/>
  <c r="I967" i="45"/>
  <c r="J967" i="45"/>
  <c r="K967" i="45"/>
  <c r="F968" i="45"/>
  <c r="G968" i="45"/>
  <c r="H968" i="45"/>
  <c r="I968" i="45"/>
  <c r="J968" i="45"/>
  <c r="K968" i="45"/>
  <c r="F969" i="45"/>
  <c r="G969" i="45"/>
  <c r="H969" i="45"/>
  <c r="I969" i="45"/>
  <c r="J969" i="45"/>
  <c r="K969" i="45"/>
  <c r="F970" i="45"/>
  <c r="G970" i="45"/>
  <c r="H970" i="45"/>
  <c r="I970" i="45"/>
  <c r="J970" i="45"/>
  <c r="K970" i="45"/>
  <c r="F971" i="45"/>
  <c r="G971" i="45"/>
  <c r="H971" i="45"/>
  <c r="I971" i="45"/>
  <c r="J971" i="45"/>
  <c r="K971" i="45"/>
  <c r="F972" i="45"/>
  <c r="G972" i="45"/>
  <c r="H972" i="45"/>
  <c r="I972" i="45"/>
  <c r="J972" i="45"/>
  <c r="K972" i="45"/>
  <c r="F973" i="45"/>
  <c r="G973" i="45"/>
  <c r="H973" i="45"/>
  <c r="I973" i="45"/>
  <c r="J973" i="45"/>
  <c r="K973" i="45"/>
  <c r="F974" i="45"/>
  <c r="G974" i="45"/>
  <c r="H974" i="45"/>
  <c r="I974" i="45"/>
  <c r="J974" i="45"/>
  <c r="K974" i="45"/>
  <c r="F975" i="45"/>
  <c r="G975" i="45"/>
  <c r="H975" i="45"/>
  <c r="I975" i="45"/>
  <c r="J975" i="45"/>
  <c r="K975" i="45"/>
  <c r="F976" i="45"/>
  <c r="G976" i="45"/>
  <c r="H976" i="45"/>
  <c r="I976" i="45"/>
  <c r="J976" i="45"/>
  <c r="K976" i="45"/>
  <c r="F977" i="45"/>
  <c r="G977" i="45"/>
  <c r="H977" i="45"/>
  <c r="I977" i="45"/>
  <c r="J977" i="45"/>
  <c r="K977" i="45"/>
  <c r="F978" i="45"/>
  <c r="G978" i="45"/>
  <c r="H978" i="45"/>
  <c r="I978" i="45"/>
  <c r="J978" i="45"/>
  <c r="K978" i="45"/>
  <c r="F979" i="45"/>
  <c r="G979" i="45"/>
  <c r="H979" i="45"/>
  <c r="I979" i="45"/>
  <c r="J979" i="45"/>
  <c r="K979" i="45"/>
  <c r="F980" i="45"/>
  <c r="G980" i="45"/>
  <c r="H980" i="45"/>
  <c r="I980" i="45"/>
  <c r="J980" i="45"/>
  <c r="K980" i="45"/>
  <c r="F981" i="45"/>
  <c r="G981" i="45"/>
  <c r="H981" i="45"/>
  <c r="I981" i="45"/>
  <c r="J981" i="45"/>
  <c r="K981" i="45"/>
  <c r="F982" i="45"/>
  <c r="G982" i="45"/>
  <c r="H982" i="45"/>
  <c r="I982" i="45"/>
  <c r="J982" i="45"/>
  <c r="K982" i="45"/>
  <c r="F983" i="45"/>
  <c r="G983" i="45"/>
  <c r="H983" i="45"/>
  <c r="I983" i="45"/>
  <c r="J983" i="45"/>
  <c r="K983" i="45"/>
  <c r="F984" i="45"/>
  <c r="G984" i="45"/>
  <c r="H984" i="45"/>
  <c r="I984" i="45"/>
  <c r="J984" i="45"/>
  <c r="K984" i="45"/>
  <c r="F985" i="45"/>
  <c r="G985" i="45"/>
  <c r="H985" i="45"/>
  <c r="I985" i="45"/>
  <c r="J985" i="45"/>
  <c r="K985" i="45"/>
  <c r="F986" i="45"/>
  <c r="G986" i="45"/>
  <c r="H986" i="45"/>
  <c r="I986" i="45"/>
  <c r="J986" i="45"/>
  <c r="K986" i="45"/>
  <c r="F987" i="45"/>
  <c r="G987" i="45"/>
  <c r="H987" i="45"/>
  <c r="I987" i="45"/>
  <c r="J987" i="45"/>
  <c r="K987" i="45"/>
  <c r="F988" i="45"/>
  <c r="G988" i="45"/>
  <c r="H988" i="45"/>
  <c r="I988" i="45"/>
  <c r="J988" i="45"/>
  <c r="K988" i="45"/>
  <c r="F989" i="45"/>
  <c r="G989" i="45"/>
  <c r="H989" i="45"/>
  <c r="I989" i="45"/>
  <c r="J989" i="45"/>
  <c r="K989" i="45"/>
  <c r="F990" i="45"/>
  <c r="G990" i="45"/>
  <c r="H990" i="45"/>
  <c r="I990" i="45"/>
  <c r="J990" i="45"/>
  <c r="K990" i="45"/>
  <c r="F991" i="45"/>
  <c r="G991" i="45"/>
  <c r="H991" i="45"/>
  <c r="I991" i="45"/>
  <c r="J991" i="45"/>
  <c r="K991" i="45"/>
  <c r="F992" i="45"/>
  <c r="G992" i="45"/>
  <c r="H992" i="45"/>
  <c r="I992" i="45"/>
  <c r="J992" i="45"/>
  <c r="K992" i="45"/>
  <c r="F993" i="45"/>
  <c r="G993" i="45"/>
  <c r="H993" i="45"/>
  <c r="I993" i="45"/>
  <c r="J993" i="45"/>
  <c r="K993" i="45"/>
  <c r="F994" i="45"/>
  <c r="G994" i="45"/>
  <c r="H994" i="45"/>
  <c r="I994" i="45"/>
  <c r="J994" i="45"/>
  <c r="K994" i="45"/>
  <c r="F995" i="45"/>
  <c r="G995" i="45"/>
  <c r="H995" i="45"/>
  <c r="I995" i="45"/>
  <c r="J995" i="45"/>
  <c r="K995" i="45"/>
  <c r="F996" i="45"/>
  <c r="G996" i="45"/>
  <c r="H996" i="45"/>
  <c r="I996" i="45"/>
  <c r="J996" i="45"/>
  <c r="K996" i="45"/>
  <c r="F997" i="45"/>
  <c r="G997" i="45"/>
  <c r="H997" i="45"/>
  <c r="I997" i="45"/>
  <c r="J997" i="45"/>
  <c r="K997" i="45"/>
  <c r="F998" i="45"/>
  <c r="G998" i="45"/>
  <c r="H998" i="45"/>
  <c r="I998" i="45"/>
  <c r="J998" i="45"/>
  <c r="K998" i="45"/>
  <c r="F999" i="45"/>
  <c r="G999" i="45"/>
  <c r="H999" i="45"/>
  <c r="I999" i="45"/>
  <c r="J999" i="45"/>
  <c r="K999" i="45"/>
  <c r="F1000" i="45"/>
  <c r="G1000" i="45"/>
  <c r="H1000" i="45"/>
  <c r="I1000" i="45"/>
  <c r="J1000" i="45"/>
  <c r="K1000" i="45"/>
  <c r="F1001" i="45"/>
  <c r="G1001" i="45"/>
  <c r="H1001" i="45"/>
  <c r="I1001" i="45"/>
  <c r="J1001" i="45"/>
  <c r="K1001" i="45"/>
  <c r="F1002" i="45"/>
  <c r="G1002" i="45"/>
  <c r="H1002" i="45"/>
  <c r="I1002" i="45"/>
  <c r="J1002" i="45"/>
  <c r="K1002" i="45"/>
  <c r="F1003" i="45"/>
  <c r="G1003" i="45"/>
  <c r="H1003" i="45"/>
  <c r="I1003" i="45"/>
  <c r="J1003" i="45"/>
  <c r="K1003" i="45"/>
  <c r="F1004" i="45"/>
  <c r="G1004" i="45"/>
  <c r="H1004" i="45"/>
  <c r="I1004" i="45"/>
  <c r="J1004" i="45"/>
  <c r="K1004" i="45"/>
  <c r="F1005" i="45"/>
  <c r="G1005" i="45"/>
  <c r="H1005" i="45"/>
  <c r="I1005" i="45"/>
  <c r="J1005" i="45"/>
  <c r="K1005" i="45"/>
  <c r="F1006" i="45"/>
  <c r="G1006" i="45"/>
  <c r="H1006" i="45"/>
  <c r="I1006" i="45"/>
  <c r="J1006" i="45"/>
  <c r="K1006" i="45"/>
  <c r="F1007" i="45"/>
  <c r="G1007" i="45"/>
  <c r="H1007" i="45"/>
  <c r="I1007" i="45"/>
  <c r="J1007" i="45"/>
  <c r="K1007" i="45"/>
  <c r="F1008" i="45"/>
  <c r="G1008" i="45"/>
  <c r="H1008" i="45"/>
  <c r="I1008" i="45"/>
  <c r="J1008" i="45"/>
  <c r="K1008" i="45"/>
  <c r="F1009" i="45"/>
  <c r="G1009" i="45"/>
  <c r="H1009" i="45"/>
  <c r="I1009" i="45"/>
  <c r="J1009" i="45"/>
  <c r="K1009" i="45"/>
  <c r="F1010" i="45"/>
  <c r="G1010" i="45"/>
  <c r="H1010" i="45"/>
  <c r="I1010" i="45"/>
  <c r="J1010" i="45"/>
  <c r="K1010" i="45"/>
  <c r="F1011" i="45"/>
  <c r="G1011" i="45"/>
  <c r="H1011" i="45"/>
  <c r="I1011" i="45"/>
  <c r="J1011" i="45"/>
  <c r="K1011" i="45"/>
  <c r="F1012" i="45"/>
  <c r="G1012" i="45"/>
  <c r="H1012" i="45"/>
  <c r="I1012" i="45"/>
  <c r="J1012" i="45"/>
  <c r="K1012" i="45"/>
  <c r="F1013" i="45"/>
  <c r="G1013" i="45"/>
  <c r="H1013" i="45"/>
  <c r="I1013" i="45"/>
  <c r="J1013" i="45"/>
  <c r="K1013" i="45"/>
  <c r="F1014" i="45"/>
  <c r="G1014" i="45"/>
  <c r="H1014" i="45"/>
  <c r="I1014" i="45"/>
  <c r="J1014" i="45"/>
  <c r="K1014" i="45"/>
  <c r="F1015" i="45"/>
  <c r="G1015" i="45"/>
  <c r="H1015" i="45"/>
  <c r="I1015" i="45"/>
  <c r="J1015" i="45"/>
  <c r="K1015" i="45"/>
  <c r="F1016" i="45"/>
  <c r="G1016" i="45"/>
  <c r="H1016" i="45"/>
  <c r="I1016" i="45"/>
  <c r="J1016" i="45"/>
  <c r="K1016" i="45"/>
  <c r="F1017" i="45"/>
  <c r="G1017" i="45"/>
  <c r="H1017" i="45"/>
  <c r="I1017" i="45"/>
  <c r="J1017" i="45"/>
  <c r="K1017" i="45"/>
  <c r="F1018" i="45"/>
  <c r="G1018" i="45"/>
  <c r="H1018" i="45"/>
  <c r="I1018" i="45"/>
  <c r="J1018" i="45"/>
  <c r="K1018" i="45"/>
  <c r="F1019" i="45"/>
  <c r="G1019" i="45"/>
  <c r="H1019" i="45"/>
  <c r="I1019" i="45"/>
  <c r="J1019" i="45"/>
  <c r="K1019" i="45"/>
  <c r="F1020" i="45"/>
  <c r="G1020" i="45"/>
  <c r="H1020" i="45"/>
  <c r="I1020" i="45"/>
  <c r="J1020" i="45"/>
  <c r="K1020" i="45"/>
  <c r="F1021" i="45"/>
  <c r="G1021" i="45"/>
  <c r="H1021" i="45"/>
  <c r="I1021" i="45"/>
  <c r="J1021" i="45"/>
  <c r="K1021" i="45"/>
  <c r="F1022" i="45"/>
  <c r="G1022" i="45"/>
  <c r="H1022" i="45"/>
  <c r="I1022" i="45"/>
  <c r="J1022" i="45"/>
  <c r="K1022" i="45"/>
  <c r="F1023" i="45"/>
  <c r="G1023" i="45"/>
  <c r="H1023" i="45"/>
  <c r="I1023" i="45"/>
  <c r="J1023" i="45"/>
  <c r="K1023" i="45"/>
  <c r="F1024" i="45"/>
  <c r="G1024" i="45"/>
  <c r="H1024" i="45"/>
  <c r="I1024" i="45"/>
  <c r="J1024" i="45"/>
  <c r="K1024" i="45"/>
  <c r="F1025" i="45"/>
  <c r="G1025" i="45"/>
  <c r="H1025" i="45"/>
  <c r="I1025" i="45"/>
  <c r="J1025" i="45"/>
  <c r="K1025" i="45"/>
  <c r="F1026" i="45"/>
  <c r="G1026" i="45"/>
  <c r="H1026" i="45"/>
  <c r="I1026" i="45"/>
  <c r="J1026" i="45"/>
  <c r="K1026" i="45"/>
  <c r="F1027" i="45"/>
  <c r="G1027" i="45"/>
  <c r="H1027" i="45"/>
  <c r="I1027" i="45"/>
  <c r="J1027" i="45"/>
  <c r="K1027" i="45"/>
  <c r="F1028" i="45"/>
  <c r="G1028" i="45"/>
  <c r="H1028" i="45"/>
  <c r="I1028" i="45"/>
  <c r="J1028" i="45"/>
  <c r="K1028" i="45"/>
  <c r="F1029" i="45"/>
  <c r="G1029" i="45"/>
  <c r="H1029" i="45"/>
  <c r="I1029" i="45"/>
  <c r="J1029" i="45"/>
  <c r="K1029" i="45"/>
  <c r="F1030" i="45"/>
  <c r="G1030" i="45"/>
  <c r="H1030" i="45"/>
  <c r="I1030" i="45"/>
  <c r="J1030" i="45"/>
  <c r="K1030" i="45"/>
  <c r="F1031" i="45"/>
  <c r="G1031" i="45"/>
  <c r="H1031" i="45"/>
  <c r="I1031" i="45"/>
  <c r="J1031" i="45"/>
  <c r="K1031" i="45"/>
  <c r="F1032" i="45"/>
  <c r="G1032" i="45"/>
  <c r="H1032" i="45"/>
  <c r="I1032" i="45"/>
  <c r="J1032" i="45"/>
  <c r="K1032" i="45"/>
  <c r="F1033" i="45"/>
  <c r="G1033" i="45"/>
  <c r="H1033" i="45"/>
  <c r="I1033" i="45"/>
  <c r="J1033" i="45"/>
  <c r="K1033" i="45"/>
  <c r="F1034" i="45"/>
  <c r="G1034" i="45"/>
  <c r="H1034" i="45"/>
  <c r="I1034" i="45"/>
  <c r="J1034" i="45"/>
  <c r="K1034" i="45"/>
  <c r="F1035" i="45"/>
  <c r="G1035" i="45"/>
  <c r="H1035" i="45"/>
  <c r="I1035" i="45"/>
  <c r="J1035" i="45"/>
  <c r="K1035" i="45"/>
  <c r="F1036" i="45"/>
  <c r="G1036" i="45"/>
  <c r="H1036" i="45"/>
  <c r="I1036" i="45"/>
  <c r="J1036" i="45"/>
  <c r="K1036" i="45"/>
  <c r="F1037" i="45"/>
  <c r="G1037" i="45"/>
  <c r="H1037" i="45"/>
  <c r="I1037" i="45"/>
  <c r="J1037" i="45"/>
  <c r="K1037" i="45"/>
  <c r="F1038" i="45"/>
  <c r="G1038" i="45"/>
  <c r="H1038" i="45"/>
  <c r="I1038" i="45"/>
  <c r="J1038" i="45"/>
  <c r="K1038" i="45"/>
  <c r="F1039" i="45"/>
  <c r="G1039" i="45"/>
  <c r="H1039" i="45"/>
  <c r="I1039" i="45"/>
  <c r="J1039" i="45"/>
  <c r="K1039" i="45"/>
  <c r="F1040" i="45"/>
  <c r="G1040" i="45"/>
  <c r="H1040" i="45"/>
  <c r="I1040" i="45"/>
  <c r="J1040" i="45"/>
  <c r="K1040" i="45"/>
  <c r="F1041" i="45"/>
  <c r="G1041" i="45"/>
  <c r="H1041" i="45"/>
  <c r="I1041" i="45"/>
  <c r="J1041" i="45"/>
  <c r="K1041" i="45"/>
  <c r="F1042" i="45"/>
  <c r="G1042" i="45"/>
  <c r="H1042" i="45"/>
  <c r="I1042" i="45"/>
  <c r="J1042" i="45"/>
  <c r="K1042" i="45"/>
  <c r="F1043" i="45"/>
  <c r="G1043" i="45"/>
  <c r="H1043" i="45"/>
  <c r="I1043" i="45"/>
  <c r="J1043" i="45"/>
  <c r="K1043" i="45"/>
  <c r="F1044" i="45"/>
  <c r="G1044" i="45"/>
  <c r="H1044" i="45"/>
  <c r="I1044" i="45"/>
  <c r="J1044" i="45"/>
  <c r="K1044" i="45"/>
  <c r="F1045" i="45"/>
  <c r="G1045" i="45"/>
  <c r="H1045" i="45"/>
  <c r="I1045" i="45"/>
  <c r="J1045" i="45"/>
  <c r="K1045" i="45"/>
  <c r="F1046" i="45"/>
  <c r="G1046" i="45"/>
  <c r="H1046" i="45"/>
  <c r="I1046" i="45"/>
  <c r="J1046" i="45"/>
  <c r="K1046" i="45"/>
  <c r="F1047" i="45"/>
  <c r="G1047" i="45"/>
  <c r="H1047" i="45"/>
  <c r="I1047" i="45"/>
  <c r="J1047" i="45"/>
  <c r="K1047" i="45"/>
  <c r="F1048" i="45"/>
  <c r="G1048" i="45"/>
  <c r="H1048" i="45"/>
  <c r="I1048" i="45"/>
  <c r="J1048" i="45"/>
  <c r="K1048" i="45"/>
  <c r="F1049" i="45"/>
  <c r="G1049" i="45"/>
  <c r="H1049" i="45"/>
  <c r="I1049" i="45"/>
  <c r="J1049" i="45"/>
  <c r="K1049" i="45"/>
  <c r="F1050" i="45"/>
  <c r="G1050" i="45"/>
  <c r="H1050" i="45"/>
  <c r="I1050" i="45"/>
  <c r="J1050" i="45"/>
  <c r="K1050" i="45"/>
  <c r="F1051" i="45"/>
  <c r="G1051" i="45"/>
  <c r="H1051" i="45"/>
  <c r="I1051" i="45"/>
  <c r="J1051" i="45"/>
  <c r="K1051" i="45"/>
  <c r="F1052" i="45"/>
  <c r="G1052" i="45"/>
  <c r="H1052" i="45"/>
  <c r="I1052" i="45"/>
  <c r="J1052" i="45"/>
  <c r="K1052" i="45"/>
  <c r="F1053" i="45"/>
  <c r="G1053" i="45"/>
  <c r="H1053" i="45"/>
  <c r="I1053" i="45"/>
  <c r="J1053" i="45"/>
  <c r="K1053" i="45"/>
  <c r="F1054" i="45"/>
  <c r="G1054" i="45"/>
  <c r="H1054" i="45"/>
  <c r="I1054" i="45"/>
  <c r="J1054" i="45"/>
  <c r="K1054" i="45"/>
  <c r="F1055" i="45"/>
  <c r="G1055" i="45"/>
  <c r="H1055" i="45"/>
  <c r="I1055" i="45"/>
  <c r="J1055" i="45"/>
  <c r="K1055" i="45"/>
  <c r="F1056" i="45"/>
  <c r="G1056" i="45"/>
  <c r="H1056" i="45"/>
  <c r="I1056" i="45"/>
  <c r="J1056" i="45"/>
  <c r="K1056" i="45"/>
  <c r="F1057" i="45"/>
  <c r="G1057" i="45"/>
  <c r="H1057" i="45"/>
  <c r="I1057" i="45"/>
  <c r="J1057" i="45"/>
  <c r="K1057" i="45"/>
  <c r="F1058" i="45"/>
  <c r="G1058" i="45"/>
  <c r="H1058" i="45"/>
  <c r="I1058" i="45"/>
  <c r="J1058" i="45"/>
  <c r="K1058" i="45"/>
  <c r="F1059" i="45"/>
  <c r="G1059" i="45"/>
  <c r="H1059" i="45"/>
  <c r="I1059" i="45"/>
  <c r="J1059" i="45"/>
  <c r="K1059" i="45"/>
  <c r="F1060" i="45"/>
  <c r="G1060" i="45"/>
  <c r="H1060" i="45"/>
  <c r="I1060" i="45"/>
  <c r="J1060" i="45"/>
  <c r="K1060" i="45"/>
  <c r="F1061" i="45"/>
  <c r="G1061" i="45"/>
  <c r="H1061" i="45"/>
  <c r="I1061" i="45"/>
  <c r="J1061" i="45"/>
  <c r="K1061" i="45"/>
  <c r="F1062" i="45"/>
  <c r="G1062" i="45"/>
  <c r="H1062" i="45"/>
  <c r="I1062" i="45"/>
  <c r="J1062" i="45"/>
  <c r="K1062" i="45"/>
  <c r="F1063" i="45"/>
  <c r="G1063" i="45"/>
  <c r="H1063" i="45"/>
  <c r="I1063" i="45"/>
  <c r="J1063" i="45"/>
  <c r="K1063" i="45"/>
  <c r="F1064" i="45"/>
  <c r="G1064" i="45"/>
  <c r="H1064" i="45"/>
  <c r="I1064" i="45"/>
  <c r="J1064" i="45"/>
  <c r="K1064" i="45"/>
  <c r="F1065" i="45"/>
  <c r="G1065" i="45"/>
  <c r="H1065" i="45"/>
  <c r="I1065" i="45"/>
  <c r="J1065" i="45"/>
  <c r="K1065" i="45"/>
  <c r="F1066" i="45"/>
  <c r="G1066" i="45"/>
  <c r="H1066" i="45"/>
  <c r="I1066" i="45"/>
  <c r="J1066" i="45"/>
  <c r="K1066" i="45"/>
  <c r="F1067" i="45"/>
  <c r="G1067" i="45"/>
  <c r="H1067" i="45"/>
  <c r="I1067" i="45"/>
  <c r="J1067" i="45"/>
  <c r="K1067" i="45"/>
  <c r="F1068" i="45"/>
  <c r="G1068" i="45"/>
  <c r="H1068" i="45"/>
  <c r="I1068" i="45"/>
  <c r="J1068" i="45"/>
  <c r="K1068" i="45"/>
  <c r="F1069" i="45"/>
  <c r="G1069" i="45"/>
  <c r="H1069" i="45"/>
  <c r="I1069" i="45"/>
  <c r="J1069" i="45"/>
  <c r="K1069" i="45"/>
  <c r="F1070" i="45"/>
  <c r="G1070" i="45"/>
  <c r="H1070" i="45"/>
  <c r="I1070" i="45"/>
  <c r="J1070" i="45"/>
  <c r="K1070" i="45"/>
  <c r="F1071" i="45"/>
  <c r="G1071" i="45"/>
  <c r="H1071" i="45"/>
  <c r="I1071" i="45"/>
  <c r="J1071" i="45"/>
  <c r="K1071" i="45"/>
  <c r="F1072" i="45"/>
  <c r="G1072" i="45"/>
  <c r="H1072" i="45"/>
  <c r="I1072" i="45"/>
  <c r="J1072" i="45"/>
  <c r="K1072" i="45"/>
  <c r="F1073" i="45"/>
  <c r="G1073" i="45"/>
  <c r="H1073" i="45"/>
  <c r="I1073" i="45"/>
  <c r="J1073" i="45"/>
  <c r="K1073" i="45"/>
  <c r="F1074" i="45"/>
  <c r="G1074" i="45"/>
  <c r="H1074" i="45"/>
  <c r="I1074" i="45"/>
  <c r="J1074" i="45"/>
  <c r="K1074" i="45"/>
  <c r="F1075" i="45"/>
  <c r="G1075" i="45"/>
  <c r="H1075" i="45"/>
  <c r="I1075" i="45"/>
  <c r="J1075" i="45"/>
  <c r="K1075" i="45"/>
  <c r="F1076" i="45"/>
  <c r="G1076" i="45"/>
  <c r="H1076" i="45"/>
  <c r="I1076" i="45"/>
  <c r="J1076" i="45"/>
  <c r="K1076" i="45"/>
  <c r="F1077" i="45"/>
  <c r="G1077" i="45"/>
  <c r="H1077" i="45"/>
  <c r="I1077" i="45"/>
  <c r="J1077" i="45"/>
  <c r="K1077" i="45"/>
  <c r="F1078" i="45"/>
  <c r="G1078" i="45"/>
  <c r="H1078" i="45"/>
  <c r="I1078" i="45"/>
  <c r="J1078" i="45"/>
  <c r="K1078" i="45"/>
  <c r="F1079" i="45"/>
  <c r="G1079" i="45"/>
  <c r="H1079" i="45"/>
  <c r="I1079" i="45"/>
  <c r="J1079" i="45"/>
  <c r="K1079" i="45"/>
  <c r="F1080" i="45"/>
  <c r="G1080" i="45"/>
  <c r="H1080" i="45"/>
  <c r="I1080" i="45"/>
  <c r="J1080" i="45"/>
  <c r="K1080" i="45"/>
  <c r="F1081" i="45"/>
  <c r="G1081" i="45"/>
  <c r="H1081" i="45"/>
  <c r="I1081" i="45"/>
  <c r="J1081" i="45"/>
  <c r="K1081" i="45"/>
  <c r="F1082" i="45"/>
  <c r="G1082" i="45"/>
  <c r="H1082" i="45"/>
  <c r="I1082" i="45"/>
  <c r="J1082" i="45"/>
  <c r="K1082" i="45"/>
  <c r="F1083" i="45"/>
  <c r="G1083" i="45"/>
  <c r="H1083" i="45"/>
  <c r="I1083" i="45"/>
  <c r="J1083" i="45"/>
  <c r="K1083" i="45"/>
  <c r="F1084" i="45"/>
  <c r="G1084" i="45"/>
  <c r="H1084" i="45"/>
  <c r="I1084" i="45"/>
  <c r="J1084" i="45"/>
  <c r="K1084" i="45"/>
  <c r="F1085" i="45"/>
  <c r="G1085" i="45"/>
  <c r="H1085" i="45"/>
  <c r="I1085" i="45"/>
  <c r="J1085" i="45"/>
  <c r="K1085" i="45"/>
  <c r="F1086" i="45"/>
  <c r="G1086" i="45"/>
  <c r="H1086" i="45"/>
  <c r="I1086" i="45"/>
  <c r="J1086" i="45"/>
  <c r="K1086" i="45"/>
  <c r="F1087" i="45"/>
  <c r="G1087" i="45"/>
  <c r="H1087" i="45"/>
  <c r="I1087" i="45"/>
  <c r="J1087" i="45"/>
  <c r="K1087" i="45"/>
  <c r="F1088" i="45"/>
  <c r="G1088" i="45"/>
  <c r="H1088" i="45"/>
  <c r="I1088" i="45"/>
  <c r="J1088" i="45"/>
  <c r="K1088" i="45"/>
  <c r="F1089" i="45"/>
  <c r="G1089" i="45"/>
  <c r="H1089" i="45"/>
  <c r="I1089" i="45"/>
  <c r="J1089" i="45"/>
  <c r="K1089" i="45"/>
  <c r="F1090" i="45"/>
  <c r="G1090" i="45"/>
  <c r="H1090" i="45"/>
  <c r="I1090" i="45"/>
  <c r="J1090" i="45"/>
  <c r="K1090" i="45"/>
  <c r="F1091" i="45"/>
  <c r="G1091" i="45"/>
  <c r="H1091" i="45"/>
  <c r="I1091" i="45"/>
  <c r="J1091" i="45"/>
  <c r="K1091" i="45"/>
  <c r="F1092" i="45"/>
  <c r="G1092" i="45"/>
  <c r="H1092" i="45"/>
  <c r="I1092" i="45"/>
  <c r="J1092" i="45"/>
  <c r="K1092" i="45"/>
  <c r="F1093" i="45"/>
  <c r="G1093" i="45"/>
  <c r="H1093" i="45"/>
  <c r="I1093" i="45"/>
  <c r="J1093" i="45"/>
  <c r="K1093" i="45"/>
  <c r="F1094" i="45"/>
  <c r="G1094" i="45"/>
  <c r="H1094" i="45"/>
  <c r="I1094" i="45"/>
  <c r="J1094" i="45"/>
  <c r="K1094" i="45"/>
  <c r="F1095" i="45"/>
  <c r="G1095" i="45"/>
  <c r="H1095" i="45"/>
  <c r="I1095" i="45"/>
  <c r="J1095" i="45"/>
  <c r="K1095" i="45"/>
  <c r="F1096" i="45"/>
  <c r="G1096" i="45"/>
  <c r="H1096" i="45"/>
  <c r="I1096" i="45"/>
  <c r="J1096" i="45"/>
  <c r="K1096" i="45"/>
  <c r="F1097" i="45"/>
  <c r="G1097" i="45"/>
  <c r="H1097" i="45"/>
  <c r="I1097" i="45"/>
  <c r="J1097" i="45"/>
  <c r="K1097" i="45"/>
  <c r="F1098" i="45"/>
  <c r="G1098" i="45"/>
  <c r="H1098" i="45"/>
  <c r="I1098" i="45"/>
  <c r="J1098" i="45"/>
  <c r="K1098" i="45"/>
  <c r="F1099" i="45"/>
  <c r="G1099" i="45"/>
  <c r="H1099" i="45"/>
  <c r="I1099" i="45"/>
  <c r="J1099" i="45"/>
  <c r="K1099" i="45"/>
  <c r="F1100" i="45"/>
  <c r="G1100" i="45"/>
  <c r="H1100" i="45"/>
  <c r="I1100" i="45"/>
  <c r="J1100" i="45"/>
  <c r="K1100" i="45"/>
  <c r="F1101" i="45"/>
  <c r="G1101" i="45"/>
  <c r="H1101" i="45"/>
  <c r="I1101" i="45"/>
  <c r="J1101" i="45"/>
  <c r="K1101" i="45"/>
  <c r="F1102" i="45"/>
  <c r="G1102" i="45"/>
  <c r="H1102" i="45"/>
  <c r="I1102" i="45"/>
  <c r="J1102" i="45"/>
  <c r="K1102" i="45"/>
  <c r="F1103" i="45"/>
  <c r="G1103" i="45"/>
  <c r="H1103" i="45"/>
  <c r="I1103" i="45"/>
  <c r="J1103" i="45"/>
  <c r="K1103" i="45"/>
  <c r="F1104" i="45"/>
  <c r="G1104" i="45"/>
  <c r="H1104" i="45"/>
  <c r="I1104" i="45"/>
  <c r="J1104" i="45"/>
  <c r="K1104" i="45"/>
  <c r="F1105" i="45"/>
  <c r="G1105" i="45"/>
  <c r="H1105" i="45"/>
  <c r="I1105" i="45"/>
  <c r="J1105" i="45"/>
  <c r="K1105" i="45"/>
  <c r="F1106" i="45"/>
  <c r="G1106" i="45"/>
  <c r="H1106" i="45"/>
  <c r="I1106" i="45"/>
  <c r="J1106" i="45"/>
  <c r="K1106" i="45"/>
  <c r="F1107" i="45"/>
  <c r="G1107" i="45"/>
  <c r="H1107" i="45"/>
  <c r="I1107" i="45"/>
  <c r="J1107" i="45"/>
  <c r="K1107" i="45"/>
  <c r="F1108" i="45"/>
  <c r="G1108" i="45"/>
  <c r="H1108" i="45"/>
  <c r="I1108" i="45"/>
  <c r="J1108" i="45"/>
  <c r="K1108" i="45"/>
  <c r="F1109" i="45"/>
  <c r="G1109" i="45"/>
  <c r="H1109" i="45"/>
  <c r="I1109" i="45"/>
  <c r="J1109" i="45"/>
  <c r="K1109" i="45"/>
  <c r="F1110" i="45"/>
  <c r="G1110" i="45"/>
  <c r="H1110" i="45"/>
  <c r="I1110" i="45"/>
  <c r="J1110" i="45"/>
  <c r="K1110" i="45"/>
  <c r="F1111" i="45"/>
  <c r="G1111" i="45"/>
  <c r="H1111" i="45"/>
  <c r="I1111" i="45"/>
  <c r="J1111" i="45"/>
  <c r="K1111" i="45"/>
  <c r="F1112" i="45"/>
  <c r="G1112" i="45"/>
  <c r="H1112" i="45"/>
  <c r="I1112" i="45"/>
  <c r="J1112" i="45"/>
  <c r="K1112" i="45"/>
  <c r="F1113" i="45"/>
  <c r="G1113" i="45"/>
  <c r="H1113" i="45"/>
  <c r="I1113" i="45"/>
  <c r="J1113" i="45"/>
  <c r="K1113" i="45"/>
  <c r="F1114" i="45"/>
  <c r="G1114" i="45"/>
  <c r="H1114" i="45"/>
  <c r="I1114" i="45"/>
  <c r="J1114" i="45"/>
  <c r="K1114" i="45"/>
  <c r="F1115" i="45"/>
  <c r="G1115" i="45"/>
  <c r="H1115" i="45"/>
  <c r="I1115" i="45"/>
  <c r="J1115" i="45"/>
  <c r="K1115" i="45"/>
  <c r="F1116" i="45"/>
  <c r="G1116" i="45"/>
  <c r="H1116" i="45"/>
  <c r="I1116" i="45"/>
  <c r="J1116" i="45"/>
  <c r="K1116" i="45"/>
  <c r="F1117" i="45"/>
  <c r="G1117" i="45"/>
  <c r="H1117" i="45"/>
  <c r="I1117" i="45"/>
  <c r="J1117" i="45"/>
  <c r="K1117" i="45"/>
  <c r="F1118" i="45"/>
  <c r="G1118" i="45"/>
  <c r="H1118" i="45"/>
  <c r="I1118" i="45"/>
  <c r="J1118" i="45"/>
  <c r="K1118" i="45"/>
  <c r="F1119" i="45"/>
  <c r="G1119" i="45"/>
  <c r="H1119" i="45"/>
  <c r="I1119" i="45"/>
  <c r="J1119" i="45"/>
  <c r="K1119" i="45"/>
  <c r="F1120" i="45"/>
  <c r="G1120" i="45"/>
  <c r="H1120" i="45"/>
  <c r="I1120" i="45"/>
  <c r="J1120" i="45"/>
  <c r="K1120" i="45"/>
  <c r="F1121" i="45"/>
  <c r="G1121" i="45"/>
  <c r="H1121" i="45"/>
  <c r="I1121" i="45"/>
  <c r="J1121" i="45"/>
  <c r="K1121" i="45"/>
  <c r="F1122" i="45"/>
  <c r="G1122" i="45"/>
  <c r="H1122" i="45"/>
  <c r="I1122" i="45"/>
  <c r="J1122" i="45"/>
  <c r="K1122" i="45"/>
  <c r="F1123" i="45"/>
  <c r="G1123" i="45"/>
  <c r="H1123" i="45"/>
  <c r="I1123" i="45"/>
  <c r="J1123" i="45"/>
  <c r="K1123" i="45"/>
  <c r="F1124" i="45"/>
  <c r="G1124" i="45"/>
  <c r="H1124" i="45"/>
  <c r="I1124" i="45"/>
  <c r="J1124" i="45"/>
  <c r="K1124" i="45"/>
  <c r="F1125" i="45"/>
  <c r="G1125" i="45"/>
  <c r="H1125" i="45"/>
  <c r="I1125" i="45"/>
  <c r="J1125" i="45"/>
  <c r="K1125" i="45"/>
  <c r="F1126" i="45"/>
  <c r="G1126" i="45"/>
  <c r="H1126" i="45"/>
  <c r="I1126" i="45"/>
  <c r="J1126" i="45"/>
  <c r="K1126" i="45"/>
  <c r="F1127" i="45"/>
  <c r="G1127" i="45"/>
  <c r="H1127" i="45"/>
  <c r="I1127" i="45"/>
  <c r="J1127" i="45"/>
  <c r="K1127" i="45"/>
  <c r="F1128" i="45"/>
  <c r="G1128" i="45"/>
  <c r="H1128" i="45"/>
  <c r="I1128" i="45"/>
  <c r="J1128" i="45"/>
  <c r="K1128" i="45"/>
  <c r="F1129" i="45"/>
  <c r="G1129" i="45"/>
  <c r="H1129" i="45"/>
  <c r="I1129" i="45"/>
  <c r="J1129" i="45"/>
  <c r="K1129" i="45"/>
  <c r="F1130" i="45"/>
  <c r="G1130" i="45"/>
  <c r="H1130" i="45"/>
  <c r="I1130" i="45"/>
  <c r="J1130" i="45"/>
  <c r="K1130" i="45"/>
  <c r="F1131" i="45"/>
  <c r="G1131" i="45"/>
  <c r="H1131" i="45"/>
  <c r="I1131" i="45"/>
  <c r="J1131" i="45"/>
  <c r="K1131" i="45"/>
  <c r="F1132" i="45"/>
  <c r="G1132" i="45"/>
  <c r="H1132" i="45"/>
  <c r="I1132" i="45"/>
  <c r="J1132" i="45"/>
  <c r="K1132" i="45"/>
  <c r="F1133" i="45"/>
  <c r="G1133" i="45"/>
  <c r="H1133" i="45"/>
  <c r="I1133" i="45"/>
  <c r="J1133" i="45"/>
  <c r="K1133" i="45"/>
  <c r="F1134" i="45"/>
  <c r="G1134" i="45"/>
  <c r="H1134" i="45"/>
  <c r="I1134" i="45"/>
  <c r="J1134" i="45"/>
  <c r="K1134" i="45"/>
  <c r="F1135" i="45"/>
  <c r="G1135" i="45"/>
  <c r="H1135" i="45"/>
  <c r="I1135" i="45"/>
  <c r="J1135" i="45"/>
  <c r="K1135" i="45"/>
  <c r="F1136" i="45"/>
  <c r="G1136" i="45"/>
  <c r="H1136" i="45"/>
  <c r="I1136" i="45"/>
  <c r="J1136" i="45"/>
  <c r="K1136" i="45"/>
  <c r="F1137" i="45"/>
  <c r="G1137" i="45"/>
  <c r="H1137" i="45"/>
  <c r="I1137" i="45"/>
  <c r="J1137" i="45"/>
  <c r="K1137" i="45"/>
  <c r="F1138" i="45"/>
  <c r="G1138" i="45"/>
  <c r="H1138" i="45"/>
  <c r="I1138" i="45"/>
  <c r="J1138" i="45"/>
  <c r="K1138" i="45"/>
  <c r="F1139" i="45"/>
  <c r="G1139" i="45"/>
  <c r="H1139" i="45"/>
  <c r="I1139" i="45"/>
  <c r="J1139" i="45"/>
  <c r="K1139" i="45"/>
  <c r="F1140" i="45"/>
  <c r="G1140" i="45"/>
  <c r="H1140" i="45"/>
  <c r="I1140" i="45"/>
  <c r="J1140" i="45"/>
  <c r="K1140" i="45"/>
  <c r="F1141" i="45"/>
  <c r="G1141" i="45"/>
  <c r="H1141" i="45"/>
  <c r="I1141" i="45"/>
  <c r="J1141" i="45"/>
  <c r="K1141" i="45"/>
  <c r="F1142" i="45"/>
  <c r="G1142" i="45"/>
  <c r="H1142" i="45"/>
  <c r="I1142" i="45"/>
  <c r="J1142" i="45"/>
  <c r="K1142" i="45"/>
  <c r="F1143" i="45"/>
  <c r="G1143" i="45"/>
  <c r="H1143" i="45"/>
  <c r="I1143" i="45"/>
  <c r="J1143" i="45"/>
  <c r="K1143" i="45"/>
  <c r="F1144" i="45"/>
  <c r="G1144" i="45"/>
  <c r="H1144" i="45"/>
  <c r="I1144" i="45"/>
  <c r="J1144" i="45"/>
  <c r="K1144" i="45"/>
  <c r="F1145" i="45"/>
  <c r="G1145" i="45"/>
  <c r="H1145" i="45"/>
  <c r="I1145" i="45"/>
  <c r="J1145" i="45"/>
  <c r="K1145" i="45"/>
  <c r="F1146" i="45"/>
  <c r="G1146" i="45"/>
  <c r="H1146" i="45"/>
  <c r="I1146" i="45"/>
  <c r="J1146" i="45"/>
  <c r="K1146" i="45"/>
  <c r="F1147" i="45"/>
  <c r="G1147" i="45"/>
  <c r="H1147" i="45"/>
  <c r="I1147" i="45"/>
  <c r="J1147" i="45"/>
  <c r="K1147" i="45"/>
  <c r="F1148" i="45"/>
  <c r="G1148" i="45"/>
  <c r="H1148" i="45"/>
  <c r="I1148" i="45"/>
  <c r="J1148" i="45"/>
  <c r="K1148" i="45"/>
  <c r="F1149" i="45"/>
  <c r="G1149" i="45"/>
  <c r="H1149" i="45"/>
  <c r="I1149" i="45"/>
  <c r="J1149" i="45"/>
  <c r="K1149" i="45"/>
  <c r="F1150" i="45"/>
  <c r="G1150" i="45"/>
  <c r="H1150" i="45"/>
  <c r="I1150" i="45"/>
  <c r="J1150" i="45"/>
  <c r="K1150" i="45"/>
  <c r="F1151" i="45"/>
  <c r="G1151" i="45"/>
  <c r="H1151" i="45"/>
  <c r="I1151" i="45"/>
  <c r="J1151" i="45"/>
  <c r="K1151" i="45"/>
  <c r="F1152" i="45"/>
  <c r="G1152" i="45"/>
  <c r="H1152" i="45"/>
  <c r="I1152" i="45"/>
  <c r="J1152" i="45"/>
  <c r="K1152" i="45"/>
  <c r="F1153" i="45"/>
  <c r="G1153" i="45"/>
  <c r="H1153" i="45"/>
  <c r="I1153" i="45"/>
  <c r="J1153" i="45"/>
  <c r="K1153" i="45"/>
  <c r="F1154" i="45"/>
  <c r="G1154" i="45"/>
  <c r="H1154" i="45"/>
  <c r="I1154" i="45"/>
  <c r="J1154" i="45"/>
  <c r="K1154" i="45"/>
  <c r="F1155" i="45"/>
  <c r="G1155" i="45"/>
  <c r="H1155" i="45"/>
  <c r="I1155" i="45"/>
  <c r="J1155" i="45"/>
  <c r="K1155" i="45"/>
  <c r="F1156" i="45"/>
  <c r="G1156" i="45"/>
  <c r="H1156" i="45"/>
  <c r="I1156" i="45"/>
  <c r="J1156" i="45"/>
  <c r="K1156" i="45"/>
  <c r="F1157" i="45"/>
  <c r="G1157" i="45"/>
  <c r="H1157" i="45"/>
  <c r="I1157" i="45"/>
  <c r="J1157" i="45"/>
  <c r="K1157" i="45"/>
  <c r="F1158" i="45"/>
  <c r="G1158" i="45"/>
  <c r="H1158" i="45"/>
  <c r="I1158" i="45"/>
  <c r="J1158" i="45"/>
  <c r="K1158" i="45"/>
  <c r="F1159" i="45"/>
  <c r="G1159" i="45"/>
  <c r="H1159" i="45"/>
  <c r="I1159" i="45"/>
  <c r="J1159" i="45"/>
  <c r="K1159" i="45"/>
  <c r="F1160" i="45"/>
  <c r="G1160" i="45"/>
  <c r="H1160" i="45"/>
  <c r="I1160" i="45"/>
  <c r="J1160" i="45"/>
  <c r="K1160" i="45"/>
  <c r="F1161" i="45"/>
  <c r="G1161" i="45"/>
  <c r="H1161" i="45"/>
  <c r="I1161" i="45"/>
  <c r="J1161" i="45"/>
  <c r="K1161" i="45"/>
  <c r="F1162" i="45"/>
  <c r="G1162" i="45"/>
  <c r="H1162" i="45"/>
  <c r="I1162" i="45"/>
  <c r="J1162" i="45"/>
  <c r="K1162" i="45"/>
  <c r="F1163" i="45"/>
  <c r="G1163" i="45"/>
  <c r="H1163" i="45"/>
  <c r="I1163" i="45"/>
  <c r="J1163" i="45"/>
  <c r="K1163" i="45"/>
  <c r="F1164" i="45"/>
  <c r="G1164" i="45"/>
  <c r="H1164" i="45"/>
  <c r="I1164" i="45"/>
  <c r="J1164" i="45"/>
  <c r="K1164" i="45"/>
  <c r="F1165" i="45"/>
  <c r="G1165" i="45"/>
  <c r="H1165" i="45"/>
  <c r="I1165" i="45"/>
  <c r="J1165" i="45"/>
  <c r="K1165" i="45"/>
  <c r="F1166" i="45"/>
  <c r="G1166" i="45"/>
  <c r="H1166" i="45"/>
  <c r="I1166" i="45"/>
  <c r="J1166" i="45"/>
  <c r="K1166" i="45"/>
  <c r="F1167" i="45"/>
  <c r="G1167" i="45"/>
  <c r="H1167" i="45"/>
  <c r="I1167" i="45"/>
  <c r="J1167" i="45"/>
  <c r="K1167" i="45"/>
  <c r="F1168" i="45"/>
  <c r="G1168" i="45"/>
  <c r="H1168" i="45"/>
  <c r="I1168" i="45"/>
  <c r="J1168" i="45"/>
  <c r="K1168" i="45"/>
  <c r="F1169" i="45"/>
  <c r="G1169" i="45"/>
  <c r="H1169" i="45"/>
  <c r="I1169" i="45"/>
  <c r="J1169" i="45"/>
  <c r="K1169" i="45"/>
  <c r="F1170" i="45"/>
  <c r="G1170" i="45"/>
  <c r="H1170" i="45"/>
  <c r="I1170" i="45"/>
  <c r="J1170" i="45"/>
  <c r="K1170" i="45"/>
  <c r="F1171" i="45"/>
  <c r="G1171" i="45"/>
  <c r="H1171" i="45"/>
  <c r="I1171" i="45"/>
  <c r="J1171" i="45"/>
  <c r="K1171" i="45"/>
  <c r="F1172" i="45"/>
  <c r="G1172" i="45"/>
  <c r="H1172" i="45"/>
  <c r="I1172" i="45"/>
  <c r="J1172" i="45"/>
  <c r="K1172" i="45"/>
  <c r="F1173" i="45"/>
  <c r="G1173" i="45"/>
  <c r="H1173" i="45"/>
  <c r="I1173" i="45"/>
  <c r="J1173" i="45"/>
  <c r="K1173" i="45"/>
  <c r="F1174" i="45"/>
  <c r="G1174" i="45"/>
  <c r="H1174" i="45"/>
  <c r="I1174" i="45"/>
  <c r="J1174" i="45"/>
  <c r="K1174" i="45"/>
  <c r="F1175" i="45"/>
  <c r="G1175" i="45"/>
  <c r="H1175" i="45"/>
  <c r="I1175" i="45"/>
  <c r="J1175" i="45"/>
  <c r="K1175" i="45"/>
  <c r="F1176" i="45"/>
  <c r="G1176" i="45"/>
  <c r="H1176" i="45"/>
  <c r="I1176" i="45"/>
  <c r="J1176" i="45"/>
  <c r="K1176" i="45"/>
  <c r="F1177" i="45"/>
  <c r="G1177" i="45"/>
  <c r="H1177" i="45"/>
  <c r="I1177" i="45"/>
  <c r="J1177" i="45"/>
  <c r="K1177" i="45"/>
  <c r="F1178" i="45"/>
  <c r="G1178" i="45"/>
  <c r="H1178" i="45"/>
  <c r="I1178" i="45"/>
  <c r="J1178" i="45"/>
  <c r="K1178" i="45"/>
  <c r="F1179" i="45"/>
  <c r="G1179" i="45"/>
  <c r="H1179" i="45"/>
  <c r="I1179" i="45"/>
  <c r="J1179" i="45"/>
  <c r="K1179" i="45"/>
  <c r="F1180" i="45"/>
  <c r="G1180" i="45"/>
  <c r="H1180" i="45"/>
  <c r="I1180" i="45"/>
  <c r="J1180" i="45"/>
  <c r="K1180" i="45"/>
  <c r="F1181" i="45"/>
  <c r="G1181" i="45"/>
  <c r="H1181" i="45"/>
  <c r="I1181" i="45"/>
  <c r="J1181" i="45"/>
  <c r="K1181" i="45"/>
  <c r="F1182" i="45"/>
  <c r="G1182" i="45"/>
  <c r="H1182" i="45"/>
  <c r="I1182" i="45"/>
  <c r="J1182" i="45"/>
  <c r="K1182" i="45"/>
  <c r="F1183" i="45"/>
  <c r="G1183" i="45"/>
  <c r="H1183" i="45"/>
  <c r="I1183" i="45"/>
  <c r="J1183" i="45"/>
  <c r="K1183" i="45"/>
  <c r="F1184" i="45"/>
  <c r="G1184" i="45"/>
  <c r="H1184" i="45"/>
  <c r="I1184" i="45"/>
  <c r="J1184" i="45"/>
  <c r="K1184" i="45"/>
  <c r="F1185" i="45"/>
  <c r="G1185" i="45"/>
  <c r="H1185" i="45"/>
  <c r="I1185" i="45"/>
  <c r="J1185" i="45"/>
  <c r="K1185" i="45"/>
  <c r="F1186" i="45"/>
  <c r="G1186" i="45"/>
  <c r="H1186" i="45"/>
  <c r="I1186" i="45"/>
  <c r="J1186" i="45"/>
  <c r="K1186" i="45"/>
  <c r="F1187" i="45"/>
  <c r="G1187" i="45"/>
  <c r="H1187" i="45"/>
  <c r="I1187" i="45"/>
  <c r="J1187" i="45"/>
  <c r="K1187" i="45"/>
  <c r="F1188" i="45"/>
  <c r="G1188" i="45"/>
  <c r="H1188" i="45"/>
  <c r="I1188" i="45"/>
  <c r="J1188" i="45"/>
  <c r="K1188" i="45"/>
  <c r="F1189" i="45"/>
  <c r="G1189" i="45"/>
  <c r="H1189" i="45"/>
  <c r="I1189" i="45"/>
  <c r="J1189" i="45"/>
  <c r="K1189" i="45"/>
  <c r="F1190" i="45"/>
  <c r="G1190" i="45"/>
  <c r="H1190" i="45"/>
  <c r="I1190" i="45"/>
  <c r="J1190" i="45"/>
  <c r="K1190" i="45"/>
  <c r="F1191" i="45"/>
  <c r="G1191" i="45"/>
  <c r="H1191" i="45"/>
  <c r="I1191" i="45"/>
  <c r="J1191" i="45"/>
  <c r="K1191" i="45"/>
  <c r="F1192" i="45"/>
  <c r="G1192" i="45"/>
  <c r="H1192" i="45"/>
  <c r="I1192" i="45"/>
  <c r="J1192" i="45"/>
  <c r="K1192" i="45"/>
  <c r="F1193" i="45"/>
  <c r="G1193" i="45"/>
  <c r="H1193" i="45"/>
  <c r="I1193" i="45"/>
  <c r="J1193" i="45"/>
  <c r="K1193" i="45"/>
  <c r="F1194" i="45"/>
  <c r="G1194" i="45"/>
  <c r="H1194" i="45"/>
  <c r="I1194" i="45"/>
  <c r="J1194" i="45"/>
  <c r="K1194" i="45"/>
  <c r="F1195" i="45"/>
  <c r="G1195" i="45"/>
  <c r="H1195" i="45"/>
  <c r="I1195" i="45"/>
  <c r="J1195" i="45"/>
  <c r="K1195" i="45"/>
  <c r="F1196" i="45"/>
  <c r="G1196" i="45"/>
  <c r="H1196" i="45"/>
  <c r="I1196" i="45"/>
  <c r="J1196" i="45"/>
  <c r="K1196" i="45"/>
  <c r="F1197" i="45"/>
  <c r="G1197" i="45"/>
  <c r="H1197" i="45"/>
  <c r="I1197" i="45"/>
  <c r="J1197" i="45"/>
  <c r="K1197" i="45"/>
  <c r="F1198" i="45"/>
  <c r="G1198" i="45"/>
  <c r="H1198" i="45"/>
  <c r="I1198" i="45"/>
  <c r="J1198" i="45"/>
  <c r="K1198" i="45"/>
  <c r="F1199" i="45"/>
  <c r="G1199" i="45"/>
  <c r="H1199" i="45"/>
  <c r="I1199" i="45"/>
  <c r="J1199" i="45"/>
  <c r="K1199" i="45"/>
  <c r="F1200" i="45"/>
  <c r="G1200" i="45"/>
  <c r="H1200" i="45"/>
  <c r="I1200" i="45"/>
  <c r="J1200" i="45"/>
  <c r="K1200" i="45"/>
  <c r="F1201" i="45"/>
  <c r="G1201" i="45"/>
  <c r="H1201" i="45"/>
  <c r="I1201" i="45"/>
  <c r="J1201" i="45"/>
  <c r="K1201" i="45"/>
  <c r="F1202" i="45"/>
  <c r="G1202" i="45"/>
  <c r="H1202" i="45"/>
  <c r="I1202" i="45"/>
  <c r="J1202" i="45"/>
  <c r="K1202" i="45"/>
  <c r="F1203" i="45"/>
  <c r="G1203" i="45"/>
  <c r="H1203" i="45"/>
  <c r="I1203" i="45"/>
  <c r="J1203" i="45"/>
  <c r="K1203" i="45"/>
  <c r="F1204" i="45"/>
  <c r="G1204" i="45"/>
  <c r="H1204" i="45"/>
  <c r="I1204" i="45"/>
  <c r="J1204" i="45"/>
  <c r="K1204" i="45"/>
  <c r="F1205" i="45"/>
  <c r="G1205" i="45"/>
  <c r="H1205" i="45"/>
  <c r="I1205" i="45"/>
  <c r="J1205" i="45"/>
  <c r="K1205" i="45"/>
  <c r="F1206" i="45"/>
  <c r="G1206" i="45"/>
  <c r="H1206" i="45"/>
  <c r="I1206" i="45"/>
  <c r="J1206" i="45"/>
  <c r="K1206" i="45"/>
  <c r="F1207" i="45"/>
  <c r="G1207" i="45"/>
  <c r="H1207" i="45"/>
  <c r="I1207" i="45"/>
  <c r="J1207" i="45"/>
  <c r="K1207" i="45"/>
  <c r="F1208" i="45"/>
  <c r="G1208" i="45"/>
  <c r="H1208" i="45"/>
  <c r="I1208" i="45"/>
  <c r="J1208" i="45"/>
  <c r="K1208" i="45"/>
  <c r="F1209" i="45"/>
  <c r="G1209" i="45"/>
  <c r="H1209" i="45"/>
  <c r="I1209" i="45"/>
  <c r="J1209" i="45"/>
  <c r="K1209" i="45"/>
  <c r="F1210" i="45"/>
  <c r="G1210" i="45"/>
  <c r="H1210" i="45"/>
  <c r="I1210" i="45"/>
  <c r="J1210" i="45"/>
  <c r="K1210" i="45"/>
  <c r="F1211" i="45"/>
  <c r="G1211" i="45"/>
  <c r="H1211" i="45"/>
  <c r="I1211" i="45"/>
  <c r="J1211" i="45"/>
  <c r="K1211" i="45"/>
  <c r="F1212" i="45"/>
  <c r="G1212" i="45"/>
  <c r="H1212" i="45"/>
  <c r="I1212" i="45"/>
  <c r="J1212" i="45"/>
  <c r="K1212" i="45"/>
  <c r="F1213" i="45"/>
  <c r="G1213" i="45"/>
  <c r="H1213" i="45"/>
  <c r="I1213" i="45"/>
  <c r="J1213" i="45"/>
  <c r="K1213" i="45"/>
  <c r="F1214" i="45"/>
  <c r="G1214" i="45"/>
  <c r="H1214" i="45"/>
  <c r="I1214" i="45"/>
  <c r="J1214" i="45"/>
  <c r="K1214" i="45"/>
  <c r="F1215" i="45"/>
  <c r="G1215" i="45"/>
  <c r="H1215" i="45"/>
  <c r="I1215" i="45"/>
  <c r="J1215" i="45"/>
  <c r="K1215" i="45"/>
  <c r="F1216" i="45"/>
  <c r="G1216" i="45"/>
  <c r="H1216" i="45"/>
  <c r="I1216" i="45"/>
  <c r="J1216" i="45"/>
  <c r="K1216" i="45"/>
  <c r="F1217" i="45"/>
  <c r="G1217" i="45"/>
  <c r="H1217" i="45"/>
  <c r="I1217" i="45"/>
  <c r="J1217" i="45"/>
  <c r="K1217" i="45"/>
  <c r="F1218" i="45"/>
  <c r="G1218" i="45"/>
  <c r="H1218" i="45"/>
  <c r="I1218" i="45"/>
  <c r="J1218" i="45"/>
  <c r="K1218" i="45"/>
  <c r="F1219" i="45"/>
  <c r="G1219" i="45"/>
  <c r="H1219" i="45"/>
  <c r="I1219" i="45"/>
  <c r="J1219" i="45"/>
  <c r="K1219" i="45"/>
  <c r="F1220" i="45"/>
  <c r="G1220" i="45"/>
  <c r="H1220" i="45"/>
  <c r="I1220" i="45"/>
  <c r="J1220" i="45"/>
  <c r="K1220" i="45"/>
  <c r="F1221" i="45"/>
  <c r="G1221" i="45"/>
  <c r="H1221" i="45"/>
  <c r="I1221" i="45"/>
  <c r="J1221" i="45"/>
  <c r="K1221" i="45"/>
  <c r="F1222" i="45"/>
  <c r="G1222" i="45"/>
  <c r="H1222" i="45"/>
  <c r="I1222" i="45"/>
  <c r="J1222" i="45"/>
  <c r="K1222" i="45"/>
  <c r="F1223" i="45"/>
  <c r="G1223" i="45"/>
  <c r="H1223" i="45"/>
  <c r="I1223" i="45"/>
  <c r="J1223" i="45"/>
  <c r="K1223" i="45"/>
  <c r="F1224" i="45"/>
  <c r="G1224" i="45"/>
  <c r="H1224" i="45"/>
  <c r="I1224" i="45"/>
  <c r="J1224" i="45"/>
  <c r="K1224" i="45"/>
  <c r="F1225" i="45"/>
  <c r="G1225" i="45"/>
  <c r="H1225" i="45"/>
  <c r="I1225" i="45"/>
  <c r="J1225" i="45"/>
  <c r="K1225" i="45"/>
  <c r="F1226" i="45"/>
  <c r="G1226" i="45"/>
  <c r="H1226" i="45"/>
  <c r="I1226" i="45"/>
  <c r="J1226" i="45"/>
  <c r="K1226" i="45"/>
  <c r="F1227" i="45"/>
  <c r="G1227" i="45"/>
  <c r="H1227" i="45"/>
  <c r="I1227" i="45"/>
  <c r="J1227" i="45"/>
  <c r="K1227" i="45"/>
  <c r="F1228" i="45"/>
  <c r="G1228" i="45"/>
  <c r="H1228" i="45"/>
  <c r="I1228" i="45"/>
  <c r="J1228" i="45"/>
  <c r="K1228" i="45"/>
  <c r="F1229" i="45"/>
  <c r="G1229" i="45"/>
  <c r="H1229" i="45"/>
  <c r="I1229" i="45"/>
  <c r="J1229" i="45"/>
  <c r="K1229" i="45"/>
  <c r="F1230" i="45"/>
  <c r="G1230" i="45"/>
  <c r="H1230" i="45"/>
  <c r="I1230" i="45"/>
  <c r="J1230" i="45"/>
  <c r="K1230" i="45"/>
  <c r="F1231" i="45"/>
  <c r="G1231" i="45"/>
  <c r="H1231" i="45"/>
  <c r="I1231" i="45"/>
  <c r="J1231" i="45"/>
  <c r="K1231" i="45"/>
  <c r="F1232" i="45"/>
  <c r="G1232" i="45"/>
  <c r="H1232" i="45"/>
  <c r="I1232" i="45"/>
  <c r="J1232" i="45"/>
  <c r="K1232" i="45"/>
  <c r="F1233" i="45"/>
  <c r="G1233" i="45"/>
  <c r="H1233" i="45"/>
  <c r="I1233" i="45"/>
  <c r="J1233" i="45"/>
  <c r="K1233" i="45"/>
  <c r="F1234" i="45"/>
  <c r="G1234" i="45"/>
  <c r="H1234" i="45"/>
  <c r="I1234" i="45"/>
  <c r="J1234" i="45"/>
  <c r="K1234" i="45"/>
  <c r="F1235" i="45"/>
  <c r="G1235" i="45"/>
  <c r="H1235" i="45"/>
  <c r="I1235" i="45"/>
  <c r="J1235" i="45"/>
  <c r="K1235" i="45"/>
  <c r="F1236" i="45"/>
  <c r="G1236" i="45"/>
  <c r="H1236" i="45"/>
  <c r="I1236" i="45"/>
  <c r="J1236" i="45"/>
  <c r="K1236" i="45"/>
  <c r="F1237" i="45"/>
  <c r="G1237" i="45"/>
  <c r="H1237" i="45"/>
  <c r="I1237" i="45"/>
  <c r="J1237" i="45"/>
  <c r="K1237" i="45"/>
  <c r="F1238" i="45"/>
  <c r="G1238" i="45"/>
  <c r="H1238" i="45"/>
  <c r="I1238" i="45"/>
  <c r="J1238" i="45"/>
  <c r="K1238" i="45"/>
  <c r="F1239" i="45"/>
  <c r="G1239" i="45"/>
  <c r="H1239" i="45"/>
  <c r="I1239" i="45"/>
  <c r="J1239" i="45"/>
  <c r="K1239" i="45"/>
  <c r="F1240" i="45"/>
  <c r="G1240" i="45"/>
  <c r="H1240" i="45"/>
  <c r="I1240" i="45"/>
  <c r="J1240" i="45"/>
  <c r="K1240" i="45"/>
  <c r="F1241" i="45"/>
  <c r="G1241" i="45"/>
  <c r="H1241" i="45"/>
  <c r="I1241" i="45"/>
  <c r="J1241" i="45"/>
  <c r="K1241" i="45"/>
  <c r="F1242" i="45"/>
  <c r="G1242" i="45"/>
  <c r="H1242" i="45"/>
  <c r="I1242" i="45"/>
  <c r="J1242" i="45"/>
  <c r="K1242" i="45"/>
  <c r="F1243" i="45"/>
  <c r="G1243" i="45"/>
  <c r="H1243" i="45"/>
  <c r="I1243" i="45"/>
  <c r="J1243" i="45"/>
  <c r="K1243" i="45"/>
  <c r="F1244" i="45"/>
  <c r="G1244" i="45"/>
  <c r="H1244" i="45"/>
  <c r="I1244" i="45"/>
  <c r="J1244" i="45"/>
  <c r="K1244" i="45"/>
  <c r="F1245" i="45"/>
  <c r="G1245" i="45"/>
  <c r="H1245" i="45"/>
  <c r="I1245" i="45"/>
  <c r="J1245" i="45"/>
  <c r="K1245" i="45"/>
  <c r="F1246" i="45"/>
  <c r="G1246" i="45"/>
  <c r="H1246" i="45"/>
  <c r="I1246" i="45"/>
  <c r="J1246" i="45"/>
  <c r="K1246" i="45"/>
  <c r="F1247" i="45"/>
  <c r="G1247" i="45"/>
  <c r="H1247" i="45"/>
  <c r="I1247" i="45"/>
  <c r="J1247" i="45"/>
  <c r="K1247" i="45"/>
  <c r="F1248" i="45"/>
  <c r="G1248" i="45"/>
  <c r="H1248" i="45"/>
  <c r="I1248" i="45"/>
  <c r="J1248" i="45"/>
  <c r="K1248" i="45"/>
  <c r="F1249" i="45"/>
  <c r="G1249" i="45"/>
  <c r="H1249" i="45"/>
  <c r="I1249" i="45"/>
  <c r="J1249" i="45"/>
  <c r="K1249" i="45"/>
  <c r="F1250" i="45"/>
  <c r="G1250" i="45"/>
  <c r="H1250" i="45"/>
  <c r="I1250" i="45"/>
  <c r="J1250" i="45"/>
  <c r="K1250" i="45"/>
  <c r="F1251" i="45"/>
  <c r="G1251" i="45"/>
  <c r="H1251" i="45"/>
  <c r="I1251" i="45"/>
  <c r="J1251" i="45"/>
  <c r="K1251" i="45"/>
  <c r="F1252" i="45"/>
  <c r="G1252" i="45"/>
  <c r="H1252" i="45"/>
  <c r="I1252" i="45"/>
  <c r="J1252" i="45"/>
  <c r="K1252" i="45"/>
  <c r="F1253" i="45"/>
  <c r="G1253" i="45"/>
  <c r="H1253" i="45"/>
  <c r="I1253" i="45"/>
  <c r="J1253" i="45"/>
  <c r="K1253" i="45"/>
  <c r="F1254" i="45"/>
  <c r="G1254" i="45"/>
  <c r="H1254" i="45"/>
  <c r="I1254" i="45"/>
  <c r="J1254" i="45"/>
  <c r="K1254" i="45"/>
  <c r="F1255" i="45"/>
  <c r="G1255" i="45"/>
  <c r="H1255" i="45"/>
  <c r="I1255" i="45"/>
  <c r="J1255" i="45"/>
  <c r="K1255" i="45"/>
  <c r="F1256" i="45"/>
  <c r="G1256" i="45"/>
  <c r="H1256" i="45"/>
  <c r="I1256" i="45"/>
  <c r="J1256" i="45"/>
  <c r="K1256" i="45"/>
  <c r="F1257" i="45"/>
  <c r="G1257" i="45"/>
  <c r="H1257" i="45"/>
  <c r="I1257" i="45"/>
  <c r="J1257" i="45"/>
  <c r="K1257" i="45"/>
  <c r="F1258" i="45"/>
  <c r="G1258" i="45"/>
  <c r="H1258" i="45"/>
  <c r="I1258" i="45"/>
  <c r="J1258" i="45"/>
  <c r="K1258" i="45"/>
  <c r="F1259" i="45"/>
  <c r="G1259" i="45"/>
  <c r="H1259" i="45"/>
  <c r="I1259" i="45"/>
  <c r="J1259" i="45"/>
  <c r="K1259" i="45"/>
  <c r="F1260" i="45"/>
  <c r="G1260" i="45"/>
  <c r="H1260" i="45"/>
  <c r="I1260" i="45"/>
  <c r="J1260" i="45"/>
  <c r="K1260" i="45"/>
  <c r="F1261" i="45"/>
  <c r="G1261" i="45"/>
  <c r="H1261" i="45"/>
  <c r="I1261" i="45"/>
  <c r="J1261" i="45"/>
  <c r="K1261" i="45"/>
  <c r="F1262" i="45"/>
  <c r="G1262" i="45"/>
  <c r="H1262" i="45"/>
  <c r="I1262" i="45"/>
  <c r="J1262" i="45"/>
  <c r="K1262" i="45"/>
  <c r="F1263" i="45"/>
  <c r="G1263" i="45"/>
  <c r="H1263" i="45"/>
  <c r="I1263" i="45"/>
  <c r="J1263" i="45"/>
  <c r="K1263" i="45"/>
  <c r="F1264" i="45"/>
  <c r="G1264" i="45"/>
  <c r="H1264" i="45"/>
  <c r="I1264" i="45"/>
  <c r="J1264" i="45"/>
  <c r="K1264" i="45"/>
  <c r="F1265" i="45"/>
  <c r="G1265" i="45"/>
  <c r="H1265" i="45"/>
  <c r="I1265" i="45"/>
  <c r="J1265" i="45"/>
  <c r="K1265" i="45"/>
  <c r="F1266" i="45"/>
  <c r="G1266" i="45"/>
  <c r="H1266" i="45"/>
  <c r="I1266" i="45"/>
  <c r="J1266" i="45"/>
  <c r="K1266" i="45"/>
  <c r="F1267" i="45"/>
  <c r="G1267" i="45"/>
  <c r="H1267" i="45"/>
  <c r="I1267" i="45"/>
  <c r="J1267" i="45"/>
  <c r="K1267" i="45"/>
  <c r="F1268" i="45"/>
  <c r="G1268" i="45"/>
  <c r="H1268" i="45"/>
  <c r="I1268" i="45"/>
  <c r="J1268" i="45"/>
  <c r="K1268" i="45"/>
  <c r="F1269" i="45"/>
  <c r="G1269" i="45"/>
  <c r="H1269" i="45"/>
  <c r="I1269" i="45"/>
  <c r="J1269" i="45"/>
  <c r="K1269" i="45"/>
  <c r="F1270" i="45"/>
  <c r="G1270" i="45"/>
  <c r="H1270" i="45"/>
  <c r="I1270" i="45"/>
  <c r="J1270" i="45"/>
  <c r="K1270" i="45"/>
  <c r="F1271" i="45"/>
  <c r="G1271" i="45"/>
  <c r="H1271" i="45"/>
  <c r="I1271" i="45"/>
  <c r="J1271" i="45"/>
  <c r="K1271" i="45"/>
  <c r="F1272" i="45"/>
  <c r="G1272" i="45"/>
  <c r="H1272" i="45"/>
  <c r="I1272" i="45"/>
  <c r="J1272" i="45"/>
  <c r="K1272" i="45"/>
  <c r="F1273" i="45"/>
  <c r="G1273" i="45"/>
  <c r="H1273" i="45"/>
  <c r="I1273" i="45"/>
  <c r="J1273" i="45"/>
  <c r="K1273" i="45"/>
  <c r="F1274" i="45"/>
  <c r="G1274" i="45"/>
  <c r="H1274" i="45"/>
  <c r="I1274" i="45"/>
  <c r="J1274" i="45"/>
  <c r="K1274" i="45"/>
  <c r="F1275" i="45"/>
  <c r="G1275" i="45"/>
  <c r="H1275" i="45"/>
  <c r="I1275" i="45"/>
  <c r="J1275" i="45"/>
  <c r="K1275" i="45"/>
  <c r="F1276" i="45"/>
  <c r="G1276" i="45"/>
  <c r="H1276" i="45"/>
  <c r="I1276" i="45"/>
  <c r="J1276" i="45"/>
  <c r="K1276" i="45"/>
  <c r="F1277" i="45"/>
  <c r="G1277" i="45"/>
  <c r="H1277" i="45"/>
  <c r="I1277" i="45"/>
  <c r="J1277" i="45"/>
  <c r="K1277" i="45"/>
  <c r="F1278" i="45"/>
  <c r="G1278" i="45"/>
  <c r="H1278" i="45"/>
  <c r="I1278" i="45"/>
  <c r="J1278" i="45"/>
  <c r="K1278" i="45"/>
  <c r="F1279" i="45"/>
  <c r="G1279" i="45"/>
  <c r="H1279" i="45"/>
  <c r="I1279" i="45"/>
  <c r="J1279" i="45"/>
  <c r="K1279" i="45"/>
  <c r="F1280" i="45"/>
  <c r="G1280" i="45"/>
  <c r="H1280" i="45"/>
  <c r="I1280" i="45"/>
  <c r="J1280" i="45"/>
  <c r="K1280" i="45"/>
  <c r="F1281" i="45"/>
  <c r="G1281" i="45"/>
  <c r="H1281" i="45"/>
  <c r="I1281" i="45"/>
  <c r="J1281" i="45"/>
  <c r="K1281" i="45"/>
  <c r="F1282" i="45"/>
  <c r="G1282" i="45"/>
  <c r="H1282" i="45"/>
  <c r="I1282" i="45"/>
  <c r="J1282" i="45"/>
  <c r="K1282" i="45"/>
  <c r="F1283" i="45"/>
  <c r="G1283" i="45"/>
  <c r="H1283" i="45"/>
  <c r="I1283" i="45"/>
  <c r="J1283" i="45"/>
  <c r="K1283" i="45"/>
  <c r="F1284" i="45"/>
  <c r="G1284" i="45"/>
  <c r="H1284" i="45"/>
  <c r="I1284" i="45"/>
  <c r="J1284" i="45"/>
  <c r="K1284" i="45"/>
  <c r="F1285" i="45"/>
  <c r="G1285" i="45"/>
  <c r="H1285" i="45"/>
  <c r="I1285" i="45"/>
  <c r="J1285" i="45"/>
  <c r="K1285" i="45"/>
  <c r="F1286" i="45"/>
  <c r="G1286" i="45"/>
  <c r="H1286" i="45"/>
  <c r="I1286" i="45"/>
  <c r="J1286" i="45"/>
  <c r="K1286" i="45"/>
  <c r="F1287" i="45"/>
  <c r="G1287" i="45"/>
  <c r="H1287" i="45"/>
  <c r="I1287" i="45"/>
  <c r="J1287" i="45"/>
  <c r="K1287" i="45"/>
  <c r="F1288" i="45"/>
  <c r="G1288" i="45"/>
  <c r="H1288" i="45"/>
  <c r="I1288" i="45"/>
  <c r="J1288" i="45"/>
  <c r="K1288" i="45"/>
  <c r="F1289" i="45"/>
  <c r="G1289" i="45"/>
  <c r="H1289" i="45"/>
  <c r="I1289" i="45"/>
  <c r="J1289" i="45"/>
  <c r="K1289" i="45"/>
  <c r="F1290" i="45"/>
  <c r="G1290" i="45"/>
  <c r="H1290" i="45"/>
  <c r="I1290" i="45"/>
  <c r="J1290" i="45"/>
  <c r="K1290" i="45"/>
  <c r="F1291" i="45"/>
  <c r="G1291" i="45"/>
  <c r="H1291" i="45"/>
  <c r="I1291" i="45"/>
  <c r="J1291" i="45"/>
  <c r="K1291" i="45"/>
  <c r="F1292" i="45"/>
  <c r="G1292" i="45"/>
  <c r="H1292" i="45"/>
  <c r="I1292" i="45"/>
  <c r="J1292" i="45"/>
  <c r="K1292" i="45"/>
  <c r="F1293" i="45"/>
  <c r="G1293" i="45"/>
  <c r="H1293" i="45"/>
  <c r="I1293" i="45"/>
  <c r="J1293" i="45"/>
  <c r="K1293" i="45"/>
  <c r="F1294" i="45"/>
  <c r="G1294" i="45"/>
  <c r="H1294" i="45"/>
  <c r="I1294" i="45"/>
  <c r="J1294" i="45"/>
  <c r="K1294" i="45"/>
  <c r="F1295" i="45"/>
  <c r="G1295" i="45"/>
  <c r="H1295" i="45"/>
  <c r="I1295" i="45"/>
  <c r="J1295" i="45"/>
  <c r="K1295" i="45"/>
  <c r="F1296" i="45"/>
  <c r="G1296" i="45"/>
  <c r="H1296" i="45"/>
  <c r="I1296" i="45"/>
  <c r="J1296" i="45"/>
  <c r="K1296" i="45"/>
  <c r="F1297" i="45"/>
  <c r="G1297" i="45"/>
  <c r="H1297" i="45"/>
  <c r="I1297" i="45"/>
  <c r="J1297" i="45"/>
  <c r="K1297" i="45"/>
  <c r="F1298" i="45"/>
  <c r="G1298" i="45"/>
  <c r="H1298" i="45"/>
  <c r="I1298" i="45"/>
  <c r="J1298" i="45"/>
  <c r="K1298" i="45"/>
  <c r="F1299" i="45"/>
  <c r="G1299" i="45"/>
  <c r="H1299" i="45"/>
  <c r="I1299" i="45"/>
  <c r="J1299" i="45"/>
  <c r="K1299" i="45"/>
  <c r="F1300" i="45"/>
  <c r="G1300" i="45"/>
  <c r="H1300" i="45"/>
  <c r="I1300" i="45"/>
  <c r="J1300" i="45"/>
  <c r="K1300" i="45"/>
  <c r="F1301" i="45"/>
  <c r="G1301" i="45"/>
  <c r="H1301" i="45"/>
  <c r="I1301" i="45"/>
  <c r="J1301" i="45"/>
  <c r="K1301" i="45"/>
  <c r="F1302" i="45"/>
  <c r="G1302" i="45"/>
  <c r="H1302" i="45"/>
  <c r="I1302" i="45"/>
  <c r="J1302" i="45"/>
  <c r="K1302" i="45"/>
  <c r="F1303" i="45"/>
  <c r="G1303" i="45"/>
  <c r="H1303" i="45"/>
  <c r="I1303" i="45"/>
  <c r="J1303" i="45"/>
  <c r="K1303" i="45"/>
  <c r="F1304" i="45"/>
  <c r="G1304" i="45"/>
  <c r="H1304" i="45"/>
  <c r="I1304" i="45"/>
  <c r="J1304" i="45"/>
  <c r="K1304" i="45"/>
  <c r="F1305" i="45"/>
  <c r="G1305" i="45"/>
  <c r="H1305" i="45"/>
  <c r="I1305" i="45"/>
  <c r="J1305" i="45"/>
  <c r="K1305" i="45"/>
  <c r="F1306" i="45"/>
  <c r="G1306" i="45"/>
  <c r="H1306" i="45"/>
  <c r="I1306" i="45"/>
  <c r="J1306" i="45"/>
  <c r="K1306" i="45"/>
  <c r="F1307" i="45"/>
  <c r="G1307" i="45"/>
  <c r="H1307" i="45"/>
  <c r="I1307" i="45"/>
  <c r="J1307" i="45"/>
  <c r="K1307" i="45"/>
  <c r="F1308" i="45"/>
  <c r="G1308" i="45"/>
  <c r="H1308" i="45"/>
  <c r="I1308" i="45"/>
  <c r="J1308" i="45"/>
  <c r="K1308" i="45"/>
  <c r="F1309" i="45"/>
  <c r="G1309" i="45"/>
  <c r="H1309" i="45"/>
  <c r="I1309" i="45"/>
  <c r="J1309" i="45"/>
  <c r="K1309" i="45"/>
  <c r="F1310" i="45"/>
  <c r="G1310" i="45"/>
  <c r="H1310" i="45"/>
  <c r="I1310" i="45"/>
  <c r="J1310" i="45"/>
  <c r="K1310" i="45"/>
  <c r="F1311" i="45"/>
  <c r="G1311" i="45"/>
  <c r="H1311" i="45"/>
  <c r="I1311" i="45"/>
  <c r="J1311" i="45"/>
  <c r="K1311" i="45"/>
  <c r="F1312" i="45"/>
  <c r="G1312" i="45"/>
  <c r="H1312" i="45"/>
  <c r="I1312" i="45"/>
  <c r="J1312" i="45"/>
  <c r="K1312" i="45"/>
  <c r="F1313" i="45"/>
  <c r="G1313" i="45"/>
  <c r="H1313" i="45"/>
  <c r="I1313" i="45"/>
  <c r="J1313" i="45"/>
  <c r="K1313" i="45"/>
  <c r="F1314" i="45"/>
  <c r="G1314" i="45"/>
  <c r="H1314" i="45"/>
  <c r="I1314" i="45"/>
  <c r="J1314" i="45"/>
  <c r="K1314" i="45"/>
  <c r="F1315" i="45"/>
  <c r="G1315" i="45"/>
  <c r="H1315" i="45"/>
  <c r="I1315" i="45"/>
  <c r="J1315" i="45"/>
  <c r="K1315" i="45"/>
  <c r="F1316" i="45"/>
  <c r="G1316" i="45"/>
  <c r="H1316" i="45"/>
  <c r="I1316" i="45"/>
  <c r="J1316" i="45"/>
  <c r="K1316" i="45"/>
  <c r="F1317" i="45"/>
  <c r="G1317" i="45"/>
  <c r="H1317" i="45"/>
  <c r="I1317" i="45"/>
  <c r="J1317" i="45"/>
  <c r="K1317" i="45"/>
  <c r="F1318" i="45"/>
  <c r="G1318" i="45"/>
  <c r="H1318" i="45"/>
  <c r="I1318" i="45"/>
  <c r="J1318" i="45"/>
  <c r="K1318" i="45"/>
  <c r="F1319" i="45"/>
  <c r="G1319" i="45"/>
  <c r="H1319" i="45"/>
  <c r="I1319" i="45"/>
  <c r="J1319" i="45"/>
  <c r="K1319" i="45"/>
  <c r="F1320" i="45"/>
  <c r="G1320" i="45"/>
  <c r="H1320" i="45"/>
  <c r="I1320" i="45"/>
  <c r="J1320" i="45"/>
  <c r="K1320" i="45"/>
  <c r="F1321" i="45"/>
  <c r="G1321" i="45"/>
  <c r="H1321" i="45"/>
  <c r="I1321" i="45"/>
  <c r="J1321" i="45"/>
  <c r="K1321" i="45"/>
  <c r="F1322" i="45"/>
  <c r="G1322" i="45"/>
  <c r="H1322" i="45"/>
  <c r="I1322" i="45"/>
  <c r="J1322" i="45"/>
  <c r="K1322" i="45"/>
  <c r="F1323" i="45"/>
  <c r="G1323" i="45"/>
  <c r="H1323" i="45"/>
  <c r="I1323" i="45"/>
  <c r="J1323" i="45"/>
  <c r="K1323" i="45"/>
  <c r="F1324" i="45"/>
  <c r="G1324" i="45"/>
  <c r="H1324" i="45"/>
  <c r="I1324" i="45"/>
  <c r="J1324" i="45"/>
  <c r="K1324" i="45"/>
  <c r="F1325" i="45"/>
  <c r="G1325" i="45"/>
  <c r="H1325" i="45"/>
  <c r="I1325" i="45"/>
  <c r="J1325" i="45"/>
  <c r="K1325" i="45"/>
  <c r="F1326" i="45"/>
  <c r="G1326" i="45"/>
  <c r="H1326" i="45"/>
  <c r="I1326" i="45"/>
  <c r="J1326" i="45"/>
  <c r="K1326" i="45"/>
  <c r="F1327" i="45"/>
  <c r="G1327" i="45"/>
  <c r="H1327" i="45"/>
  <c r="I1327" i="45"/>
  <c r="J1327" i="45"/>
  <c r="K1327" i="45"/>
  <c r="F1328" i="45"/>
  <c r="G1328" i="45"/>
  <c r="H1328" i="45"/>
  <c r="I1328" i="45"/>
  <c r="J1328" i="45"/>
  <c r="K1328" i="45"/>
  <c r="F1329" i="45"/>
  <c r="G1329" i="45"/>
  <c r="H1329" i="45"/>
  <c r="I1329" i="45"/>
  <c r="J1329" i="45"/>
  <c r="K1329" i="45"/>
  <c r="F1330" i="45"/>
  <c r="G1330" i="45"/>
  <c r="H1330" i="45"/>
  <c r="I1330" i="45"/>
  <c r="J1330" i="45"/>
  <c r="K1330" i="45"/>
  <c r="F1331" i="45"/>
  <c r="G1331" i="45"/>
  <c r="H1331" i="45"/>
  <c r="I1331" i="45"/>
  <c r="J1331" i="45"/>
  <c r="K1331" i="45"/>
  <c r="F1332" i="45"/>
  <c r="G1332" i="45"/>
  <c r="H1332" i="45"/>
  <c r="I1332" i="45"/>
  <c r="J1332" i="45"/>
  <c r="K1332" i="45"/>
  <c r="F1333" i="45"/>
  <c r="G1333" i="45"/>
  <c r="H1333" i="45"/>
  <c r="I1333" i="45"/>
  <c r="J1333" i="45"/>
  <c r="K1333" i="45"/>
  <c r="F1334" i="45"/>
  <c r="G1334" i="45"/>
  <c r="H1334" i="45"/>
  <c r="I1334" i="45"/>
  <c r="J1334" i="45"/>
  <c r="K1334" i="45"/>
  <c r="F1335" i="45"/>
  <c r="G1335" i="45"/>
  <c r="H1335" i="45"/>
  <c r="I1335" i="45"/>
  <c r="J1335" i="45"/>
  <c r="K1335" i="45"/>
  <c r="F1336" i="45"/>
  <c r="G1336" i="45"/>
  <c r="H1336" i="45"/>
  <c r="I1336" i="45"/>
  <c r="J1336" i="45"/>
  <c r="K1336" i="45"/>
  <c r="F1337" i="45"/>
  <c r="G1337" i="45"/>
  <c r="H1337" i="45"/>
  <c r="I1337" i="45"/>
  <c r="J1337" i="45"/>
  <c r="K1337" i="45"/>
  <c r="F1338" i="45"/>
  <c r="G1338" i="45"/>
  <c r="H1338" i="45"/>
  <c r="I1338" i="45"/>
  <c r="J1338" i="45"/>
  <c r="K1338" i="45"/>
  <c r="F1339" i="45"/>
  <c r="G1339" i="45"/>
  <c r="H1339" i="45"/>
  <c r="I1339" i="45"/>
  <c r="J1339" i="45"/>
  <c r="K1339" i="45"/>
  <c r="F1340" i="45"/>
  <c r="G1340" i="45"/>
  <c r="H1340" i="45"/>
  <c r="I1340" i="45"/>
  <c r="J1340" i="45"/>
  <c r="K1340" i="45"/>
  <c r="F1341" i="45"/>
  <c r="G1341" i="45"/>
  <c r="H1341" i="45"/>
  <c r="I1341" i="45"/>
  <c r="J1341" i="45"/>
  <c r="K1341" i="45"/>
  <c r="F1342" i="45"/>
  <c r="G1342" i="45"/>
  <c r="H1342" i="45"/>
  <c r="I1342" i="45"/>
  <c r="J1342" i="45"/>
  <c r="K1342" i="45"/>
  <c r="F1343" i="45"/>
  <c r="G1343" i="45"/>
  <c r="H1343" i="45"/>
  <c r="I1343" i="45"/>
  <c r="J1343" i="45"/>
  <c r="K1343" i="45"/>
  <c r="F1344" i="45"/>
  <c r="G1344" i="45"/>
  <c r="H1344" i="45"/>
  <c r="I1344" i="45"/>
  <c r="J1344" i="45"/>
  <c r="K1344" i="45"/>
  <c r="F1345" i="45"/>
  <c r="G1345" i="45"/>
  <c r="H1345" i="45"/>
  <c r="I1345" i="45"/>
  <c r="J1345" i="45"/>
  <c r="K1345" i="45"/>
  <c r="F1346" i="45"/>
  <c r="G1346" i="45"/>
  <c r="H1346" i="45"/>
  <c r="I1346" i="45"/>
  <c r="J1346" i="45"/>
  <c r="K1346" i="45"/>
  <c r="F1347" i="45"/>
  <c r="G1347" i="45"/>
  <c r="H1347" i="45"/>
  <c r="I1347" i="45"/>
  <c r="J1347" i="45"/>
  <c r="K1347" i="45"/>
  <c r="F1348" i="45"/>
  <c r="G1348" i="45"/>
  <c r="H1348" i="45"/>
  <c r="I1348" i="45"/>
  <c r="J1348" i="45"/>
  <c r="K1348" i="45"/>
  <c r="F1349" i="45"/>
  <c r="G1349" i="45"/>
  <c r="H1349" i="45"/>
  <c r="I1349" i="45"/>
  <c r="J1349" i="45"/>
  <c r="K1349" i="45"/>
  <c r="F1350" i="45"/>
  <c r="G1350" i="45"/>
  <c r="H1350" i="45"/>
  <c r="I1350" i="45"/>
  <c r="J1350" i="45"/>
  <c r="K1350" i="45"/>
  <c r="F1351" i="45"/>
  <c r="G1351" i="45"/>
  <c r="H1351" i="45"/>
  <c r="I1351" i="45"/>
  <c r="J1351" i="45"/>
  <c r="K1351" i="45"/>
  <c r="F1352" i="45"/>
  <c r="G1352" i="45"/>
  <c r="H1352" i="45"/>
  <c r="I1352" i="45"/>
  <c r="J1352" i="45"/>
  <c r="K1352" i="45"/>
  <c r="F1353" i="45"/>
  <c r="G1353" i="45"/>
  <c r="H1353" i="45"/>
  <c r="I1353" i="45"/>
  <c r="J1353" i="45"/>
  <c r="K1353" i="45"/>
  <c r="F1354" i="45"/>
  <c r="G1354" i="45"/>
  <c r="H1354" i="45"/>
  <c r="I1354" i="45"/>
  <c r="J1354" i="45"/>
  <c r="K1354" i="45"/>
  <c r="F1355" i="45"/>
  <c r="G1355" i="45"/>
  <c r="H1355" i="45"/>
  <c r="I1355" i="45"/>
  <c r="J1355" i="45"/>
  <c r="K1355" i="45"/>
  <c r="F1356" i="45"/>
  <c r="G1356" i="45"/>
  <c r="H1356" i="45"/>
  <c r="I1356" i="45"/>
  <c r="J1356" i="45"/>
  <c r="K1356" i="45"/>
  <c r="F1357" i="45"/>
  <c r="G1357" i="45"/>
  <c r="H1357" i="45"/>
  <c r="I1357" i="45"/>
  <c r="J1357" i="45"/>
  <c r="K1357" i="45"/>
  <c r="F1358" i="45"/>
  <c r="G1358" i="45"/>
  <c r="H1358" i="45"/>
  <c r="I1358" i="45"/>
  <c r="J1358" i="45"/>
  <c r="K1358" i="45"/>
  <c r="F1359" i="45"/>
  <c r="G1359" i="45"/>
  <c r="H1359" i="45"/>
  <c r="I1359" i="45"/>
  <c r="J1359" i="45"/>
  <c r="K1359" i="45"/>
  <c r="F1360" i="45"/>
  <c r="G1360" i="45"/>
  <c r="H1360" i="45"/>
  <c r="I1360" i="45"/>
  <c r="J1360" i="45"/>
  <c r="K1360" i="45"/>
  <c r="F1361" i="45"/>
  <c r="G1361" i="45"/>
  <c r="H1361" i="45"/>
  <c r="I1361" i="45"/>
  <c r="J1361" i="45"/>
  <c r="K1361" i="45"/>
  <c r="F1362" i="45"/>
  <c r="G1362" i="45"/>
  <c r="H1362" i="45"/>
  <c r="I1362" i="45"/>
  <c r="J1362" i="45"/>
  <c r="K1362" i="45"/>
  <c r="F1363" i="45"/>
  <c r="G1363" i="45"/>
  <c r="H1363" i="45"/>
  <c r="I1363" i="45"/>
  <c r="J1363" i="45"/>
  <c r="K1363" i="45"/>
  <c r="F1364" i="45"/>
  <c r="G1364" i="45"/>
  <c r="H1364" i="45"/>
  <c r="I1364" i="45"/>
  <c r="J1364" i="45"/>
  <c r="K1364" i="45"/>
  <c r="F1365" i="45"/>
  <c r="G1365" i="45"/>
  <c r="H1365" i="45"/>
  <c r="I1365" i="45"/>
  <c r="J1365" i="45"/>
  <c r="K1365" i="45"/>
  <c r="F1366" i="45"/>
  <c r="G1366" i="45"/>
  <c r="H1366" i="45"/>
  <c r="I1366" i="45"/>
  <c r="J1366" i="45"/>
  <c r="K1366" i="45"/>
  <c r="F1367" i="45"/>
  <c r="G1367" i="45"/>
  <c r="H1367" i="45"/>
  <c r="I1367" i="45"/>
  <c r="J1367" i="45"/>
  <c r="K1367" i="45"/>
  <c r="F1368" i="45"/>
  <c r="G1368" i="45"/>
  <c r="H1368" i="45"/>
  <c r="I1368" i="45"/>
  <c r="J1368" i="45"/>
  <c r="K1368" i="45"/>
  <c r="F1369" i="45"/>
  <c r="G1369" i="45"/>
  <c r="H1369" i="45"/>
  <c r="I1369" i="45"/>
  <c r="J1369" i="45"/>
  <c r="K1369" i="45"/>
  <c r="F1370" i="45"/>
  <c r="G1370" i="45"/>
  <c r="H1370" i="45"/>
  <c r="I1370" i="45"/>
  <c r="J1370" i="45"/>
  <c r="K1370" i="45"/>
  <c r="F1371" i="45"/>
  <c r="G1371" i="45"/>
  <c r="H1371" i="45"/>
  <c r="I1371" i="45"/>
  <c r="J1371" i="45"/>
  <c r="K1371" i="45"/>
  <c r="F1372" i="45"/>
  <c r="G1372" i="45"/>
  <c r="H1372" i="45"/>
  <c r="I1372" i="45"/>
  <c r="J1372" i="45"/>
  <c r="K1372" i="45"/>
  <c r="F1373" i="45"/>
  <c r="G1373" i="45"/>
  <c r="H1373" i="45"/>
  <c r="I1373" i="45"/>
  <c r="J1373" i="45"/>
  <c r="K1373" i="45"/>
  <c r="F1374" i="45"/>
  <c r="G1374" i="45"/>
  <c r="H1374" i="45"/>
  <c r="I1374" i="45"/>
  <c r="J1374" i="45"/>
  <c r="K1374" i="45"/>
  <c r="F1375" i="45"/>
  <c r="G1375" i="45"/>
  <c r="H1375" i="45"/>
  <c r="I1375" i="45"/>
  <c r="J1375" i="45"/>
  <c r="K1375" i="45"/>
  <c r="F1376" i="45"/>
  <c r="G1376" i="45"/>
  <c r="H1376" i="45"/>
  <c r="I1376" i="45"/>
  <c r="J1376" i="45"/>
  <c r="K1376" i="45"/>
  <c r="F1377" i="45"/>
  <c r="G1377" i="45"/>
  <c r="H1377" i="45"/>
  <c r="I1377" i="45"/>
  <c r="J1377" i="45"/>
  <c r="K1377" i="45"/>
  <c r="F1378" i="45"/>
  <c r="G1378" i="45"/>
  <c r="H1378" i="45"/>
  <c r="I1378" i="45"/>
  <c r="J1378" i="45"/>
  <c r="K1378" i="45"/>
  <c r="F1379" i="45"/>
  <c r="G1379" i="45"/>
  <c r="H1379" i="45"/>
  <c r="I1379" i="45"/>
  <c r="J1379" i="45"/>
  <c r="K1379" i="45"/>
  <c r="F1380" i="45"/>
  <c r="G1380" i="45"/>
  <c r="H1380" i="45"/>
  <c r="I1380" i="45"/>
  <c r="J1380" i="45"/>
  <c r="K1380" i="45"/>
  <c r="F1381" i="45"/>
  <c r="G1381" i="45"/>
  <c r="H1381" i="45"/>
  <c r="I1381" i="45"/>
  <c r="J1381" i="45"/>
  <c r="K1381" i="45"/>
  <c r="F1382" i="45"/>
  <c r="G1382" i="45"/>
  <c r="H1382" i="45"/>
  <c r="I1382" i="45"/>
  <c r="J1382" i="45"/>
  <c r="K1382" i="45"/>
  <c r="F1383" i="45"/>
  <c r="G1383" i="45"/>
  <c r="H1383" i="45"/>
  <c r="I1383" i="45"/>
  <c r="J1383" i="45"/>
  <c r="K1383" i="45"/>
  <c r="F1384" i="45"/>
  <c r="G1384" i="45"/>
  <c r="H1384" i="45"/>
  <c r="I1384" i="45"/>
  <c r="J1384" i="45"/>
  <c r="K1384" i="45"/>
  <c r="F1385" i="45"/>
  <c r="G1385" i="45"/>
  <c r="H1385" i="45"/>
  <c r="I1385" i="45"/>
  <c r="J1385" i="45"/>
  <c r="K1385" i="45"/>
  <c r="F1386" i="45"/>
  <c r="G1386" i="45"/>
  <c r="H1386" i="45"/>
  <c r="I1386" i="45"/>
  <c r="J1386" i="45"/>
  <c r="K1386" i="45"/>
  <c r="F1387" i="45"/>
  <c r="G1387" i="45"/>
  <c r="H1387" i="45"/>
  <c r="I1387" i="45"/>
  <c r="J1387" i="45"/>
  <c r="K1387" i="45"/>
  <c r="F1388" i="45"/>
  <c r="G1388" i="45"/>
  <c r="H1388" i="45"/>
  <c r="I1388" i="45"/>
  <c r="J1388" i="45"/>
  <c r="K1388" i="45"/>
  <c r="F1389" i="45"/>
  <c r="G1389" i="45"/>
  <c r="H1389" i="45"/>
  <c r="I1389" i="45"/>
  <c r="J1389" i="45"/>
  <c r="K1389" i="45"/>
  <c r="F1390" i="45"/>
  <c r="G1390" i="45"/>
  <c r="H1390" i="45"/>
  <c r="I1390" i="45"/>
  <c r="J1390" i="45"/>
  <c r="K1390" i="45"/>
  <c r="F1391" i="45"/>
  <c r="G1391" i="45"/>
  <c r="H1391" i="45"/>
  <c r="I1391" i="45"/>
  <c r="J1391" i="45"/>
  <c r="K1391" i="45"/>
  <c r="F1392" i="45"/>
  <c r="G1392" i="45"/>
  <c r="H1392" i="45"/>
  <c r="I1392" i="45"/>
  <c r="J1392" i="45"/>
  <c r="K1392" i="45"/>
  <c r="F1393" i="45"/>
  <c r="G1393" i="45"/>
  <c r="H1393" i="45"/>
  <c r="I1393" i="45"/>
  <c r="J1393" i="45"/>
  <c r="K1393" i="45"/>
  <c r="F1394" i="45"/>
  <c r="G1394" i="45"/>
  <c r="H1394" i="45"/>
  <c r="I1394" i="45"/>
  <c r="J1394" i="45"/>
  <c r="K1394" i="45"/>
  <c r="F1395" i="45"/>
  <c r="G1395" i="45"/>
  <c r="H1395" i="45"/>
  <c r="I1395" i="45"/>
  <c r="J1395" i="45"/>
  <c r="K1395" i="45"/>
  <c r="F1396" i="45"/>
  <c r="G1396" i="45"/>
  <c r="H1396" i="45"/>
  <c r="I1396" i="45"/>
  <c r="J1396" i="45"/>
  <c r="K1396" i="45"/>
  <c r="F1397" i="45"/>
  <c r="G1397" i="45"/>
  <c r="H1397" i="45"/>
  <c r="I1397" i="45"/>
  <c r="J1397" i="45"/>
  <c r="K1397" i="45"/>
  <c r="F1398" i="45"/>
  <c r="G1398" i="45"/>
  <c r="H1398" i="45"/>
  <c r="I1398" i="45"/>
  <c r="J1398" i="45"/>
  <c r="K1398" i="45"/>
  <c r="F1399" i="45"/>
  <c r="G1399" i="45"/>
  <c r="H1399" i="45"/>
  <c r="I1399" i="45"/>
  <c r="J1399" i="45"/>
  <c r="K1399" i="45"/>
  <c r="F1400" i="45"/>
  <c r="G1400" i="45"/>
  <c r="H1400" i="45"/>
  <c r="I1400" i="45"/>
  <c r="J1400" i="45"/>
  <c r="K1400" i="45"/>
  <c r="F1401" i="45"/>
  <c r="G1401" i="45"/>
  <c r="H1401" i="45"/>
  <c r="I1401" i="45"/>
  <c r="J1401" i="45"/>
  <c r="K1401" i="45"/>
  <c r="F1402" i="45"/>
  <c r="G1402" i="45"/>
  <c r="H1402" i="45"/>
  <c r="I1402" i="45"/>
  <c r="J1402" i="45"/>
  <c r="K1402" i="45"/>
  <c r="F1403" i="45"/>
  <c r="G1403" i="45"/>
  <c r="H1403" i="45"/>
  <c r="I1403" i="45"/>
  <c r="J1403" i="45"/>
  <c r="K1403" i="45"/>
  <c r="F1404" i="45"/>
  <c r="G1404" i="45"/>
  <c r="H1404" i="45"/>
  <c r="I1404" i="45"/>
  <c r="J1404" i="45"/>
  <c r="K1404" i="45"/>
  <c r="F1405" i="45"/>
  <c r="G1405" i="45"/>
  <c r="H1405" i="45"/>
  <c r="I1405" i="45"/>
  <c r="J1405" i="45"/>
  <c r="K1405" i="45"/>
  <c r="F1406" i="45"/>
  <c r="G1406" i="45"/>
  <c r="H1406" i="45"/>
  <c r="I1406" i="45"/>
  <c r="J1406" i="45"/>
  <c r="K1406" i="45"/>
  <c r="F1407" i="45"/>
  <c r="G1407" i="45"/>
  <c r="H1407" i="45"/>
  <c r="I1407" i="45"/>
  <c r="J1407" i="45"/>
  <c r="K1407" i="45"/>
  <c r="F1408" i="45"/>
  <c r="G1408" i="45"/>
  <c r="H1408" i="45"/>
  <c r="I1408" i="45"/>
  <c r="J1408" i="45"/>
  <c r="K1408" i="45"/>
  <c r="F1409" i="45"/>
  <c r="G1409" i="45"/>
  <c r="H1409" i="45"/>
  <c r="I1409" i="45"/>
  <c r="J1409" i="45"/>
  <c r="K1409" i="45"/>
  <c r="F1410" i="45"/>
  <c r="G1410" i="45"/>
  <c r="H1410" i="45"/>
  <c r="I1410" i="45"/>
  <c r="J1410" i="45"/>
  <c r="K1410" i="45"/>
  <c r="F1411" i="45"/>
  <c r="G1411" i="45"/>
  <c r="H1411" i="45"/>
  <c r="I1411" i="45"/>
  <c r="J1411" i="45"/>
  <c r="K1411" i="45"/>
  <c r="F1412" i="45"/>
  <c r="G1412" i="45"/>
  <c r="H1412" i="45"/>
  <c r="I1412" i="45"/>
  <c r="J1412" i="45"/>
  <c r="K1412" i="45"/>
  <c r="F1413" i="45"/>
  <c r="G1413" i="45"/>
  <c r="H1413" i="45"/>
  <c r="I1413" i="45"/>
  <c r="J1413" i="45"/>
  <c r="K1413" i="45"/>
  <c r="F1414" i="45"/>
  <c r="G1414" i="45"/>
  <c r="H1414" i="45"/>
  <c r="I1414" i="45"/>
  <c r="J1414" i="45"/>
  <c r="K1414" i="45"/>
  <c r="F1415" i="45"/>
  <c r="G1415" i="45"/>
  <c r="H1415" i="45"/>
  <c r="I1415" i="45"/>
  <c r="J1415" i="45"/>
  <c r="K1415" i="45"/>
  <c r="F1416" i="45"/>
  <c r="G1416" i="45"/>
  <c r="H1416" i="45"/>
  <c r="I1416" i="45"/>
  <c r="J1416" i="45"/>
  <c r="K1416" i="45"/>
  <c r="F1417" i="45"/>
  <c r="G1417" i="45"/>
  <c r="H1417" i="45"/>
  <c r="I1417" i="45"/>
  <c r="J1417" i="45"/>
  <c r="K1417" i="45"/>
  <c r="F1418" i="45"/>
  <c r="G1418" i="45"/>
  <c r="H1418" i="45"/>
  <c r="I1418" i="45"/>
  <c r="J1418" i="45"/>
  <c r="K1418" i="45"/>
  <c r="F1419" i="45"/>
  <c r="G1419" i="45"/>
  <c r="H1419" i="45"/>
  <c r="I1419" i="45"/>
  <c r="J1419" i="45"/>
  <c r="K1419" i="45"/>
  <c r="F1420" i="45"/>
  <c r="G1420" i="45"/>
  <c r="H1420" i="45"/>
  <c r="I1420" i="45"/>
  <c r="J1420" i="45"/>
  <c r="K1420" i="45"/>
  <c r="F1421" i="45"/>
  <c r="G1421" i="45"/>
  <c r="H1421" i="45"/>
  <c r="I1421" i="45"/>
  <c r="J1421" i="45"/>
  <c r="K1421" i="45"/>
  <c r="F1422" i="45"/>
  <c r="G1422" i="45"/>
  <c r="H1422" i="45"/>
  <c r="I1422" i="45"/>
  <c r="J1422" i="45"/>
  <c r="K1422" i="45"/>
  <c r="F1423" i="45"/>
  <c r="G1423" i="45"/>
  <c r="H1423" i="45"/>
  <c r="I1423" i="45"/>
  <c r="J1423" i="45"/>
  <c r="K1423" i="45"/>
  <c r="F1424" i="45"/>
  <c r="G1424" i="45"/>
  <c r="H1424" i="45"/>
  <c r="I1424" i="45"/>
  <c r="J1424" i="45"/>
  <c r="K1424" i="45"/>
  <c r="F1425" i="45"/>
  <c r="G1425" i="45"/>
  <c r="H1425" i="45"/>
  <c r="I1425" i="45"/>
  <c r="J1425" i="45"/>
  <c r="K1425" i="45"/>
  <c r="F1426" i="45"/>
  <c r="G1426" i="45"/>
  <c r="H1426" i="45"/>
  <c r="I1426" i="45"/>
  <c r="J1426" i="45"/>
  <c r="K1426" i="45"/>
  <c r="F1427" i="45"/>
  <c r="G1427" i="45"/>
  <c r="H1427" i="45"/>
  <c r="I1427" i="45"/>
  <c r="J1427" i="45"/>
  <c r="K1427" i="45"/>
  <c r="F1428" i="45"/>
  <c r="G1428" i="45"/>
  <c r="H1428" i="45"/>
  <c r="I1428" i="45"/>
  <c r="J1428" i="45"/>
  <c r="K1428" i="45"/>
  <c r="F1429" i="45"/>
  <c r="G1429" i="45"/>
  <c r="H1429" i="45"/>
  <c r="I1429" i="45"/>
  <c r="J1429" i="45"/>
  <c r="K1429" i="45"/>
  <c r="F1430" i="45"/>
  <c r="G1430" i="45"/>
  <c r="H1430" i="45"/>
  <c r="I1430" i="45"/>
  <c r="J1430" i="45"/>
  <c r="K1430" i="45"/>
  <c r="F1431" i="45"/>
  <c r="G1431" i="45"/>
  <c r="H1431" i="45"/>
  <c r="I1431" i="45"/>
  <c r="J1431" i="45"/>
  <c r="K1431" i="45"/>
  <c r="F1432" i="45"/>
  <c r="G1432" i="45"/>
  <c r="H1432" i="45"/>
  <c r="I1432" i="45"/>
  <c r="J1432" i="45"/>
  <c r="K1432" i="45"/>
  <c r="F1433" i="45"/>
  <c r="G1433" i="45"/>
  <c r="H1433" i="45"/>
  <c r="I1433" i="45"/>
  <c r="J1433" i="45"/>
  <c r="K1433" i="45"/>
  <c r="F1434" i="45"/>
  <c r="G1434" i="45"/>
  <c r="H1434" i="45"/>
  <c r="I1434" i="45"/>
  <c r="J1434" i="45"/>
  <c r="K1434" i="45"/>
  <c r="F1435" i="45"/>
  <c r="G1435" i="45"/>
  <c r="H1435" i="45"/>
  <c r="I1435" i="45"/>
  <c r="J1435" i="45"/>
  <c r="K1435" i="45"/>
  <c r="F1436" i="45"/>
  <c r="G1436" i="45"/>
  <c r="H1436" i="45"/>
  <c r="I1436" i="45"/>
  <c r="J1436" i="45"/>
  <c r="K1436" i="45"/>
  <c r="F1437" i="45"/>
  <c r="G1437" i="45"/>
  <c r="H1437" i="45"/>
  <c r="I1437" i="45"/>
  <c r="J1437" i="45"/>
  <c r="K1437" i="45"/>
  <c r="F1438" i="45"/>
  <c r="G1438" i="45"/>
  <c r="H1438" i="45"/>
  <c r="I1438" i="45"/>
  <c r="J1438" i="45"/>
  <c r="K1438" i="45"/>
  <c r="F1439" i="45"/>
  <c r="G1439" i="45"/>
  <c r="H1439" i="45"/>
  <c r="I1439" i="45"/>
  <c r="J1439" i="45"/>
  <c r="K1439" i="45"/>
  <c r="F1440" i="45"/>
  <c r="G1440" i="45"/>
  <c r="H1440" i="45"/>
  <c r="I1440" i="45"/>
  <c r="J1440" i="45"/>
  <c r="K1440" i="45"/>
  <c r="F1441" i="45"/>
  <c r="G1441" i="45"/>
  <c r="H1441" i="45"/>
  <c r="I1441" i="45"/>
  <c r="J1441" i="45"/>
  <c r="K1441" i="45"/>
  <c r="F1442" i="45"/>
  <c r="G1442" i="45"/>
  <c r="H1442" i="45"/>
  <c r="I1442" i="45"/>
  <c r="J1442" i="45"/>
  <c r="K1442" i="45"/>
  <c r="F1443" i="45"/>
  <c r="G1443" i="45"/>
  <c r="H1443" i="45"/>
  <c r="I1443" i="45"/>
  <c r="J1443" i="45"/>
  <c r="K1443" i="45"/>
  <c r="F1444" i="45"/>
  <c r="G1444" i="45"/>
  <c r="H1444" i="45"/>
  <c r="I1444" i="45"/>
  <c r="J1444" i="45"/>
  <c r="K1444" i="45"/>
  <c r="F1445" i="45"/>
  <c r="G1445" i="45"/>
  <c r="H1445" i="45"/>
  <c r="I1445" i="45"/>
  <c r="J1445" i="45"/>
  <c r="K1445" i="45"/>
  <c r="F1446" i="45"/>
  <c r="G1446" i="45"/>
  <c r="H1446" i="45"/>
  <c r="I1446" i="45"/>
  <c r="J1446" i="45"/>
  <c r="K1446" i="45"/>
  <c r="F1447" i="45"/>
  <c r="G1447" i="45"/>
  <c r="H1447" i="45"/>
  <c r="I1447" i="45"/>
  <c r="J1447" i="45"/>
  <c r="K1447" i="45"/>
  <c r="F1448" i="45"/>
  <c r="G1448" i="45"/>
  <c r="H1448" i="45"/>
  <c r="I1448" i="45"/>
  <c r="J1448" i="45"/>
  <c r="K1448" i="45"/>
  <c r="F1449" i="45"/>
  <c r="G1449" i="45"/>
  <c r="H1449" i="45"/>
  <c r="I1449" i="45"/>
  <c r="J1449" i="45"/>
  <c r="K1449" i="45"/>
  <c r="F1450" i="45"/>
  <c r="G1450" i="45"/>
  <c r="H1450" i="45"/>
  <c r="I1450" i="45"/>
  <c r="J1450" i="45"/>
  <c r="K1450" i="45"/>
  <c r="F1451" i="45"/>
  <c r="G1451" i="45"/>
  <c r="H1451" i="45"/>
  <c r="I1451" i="45"/>
  <c r="J1451" i="45"/>
  <c r="K1451" i="45"/>
  <c r="F1452" i="45"/>
  <c r="G1452" i="45"/>
  <c r="H1452" i="45"/>
  <c r="I1452" i="45"/>
  <c r="J1452" i="45"/>
  <c r="K1452" i="45"/>
  <c r="F1453" i="45"/>
  <c r="G1453" i="45"/>
  <c r="H1453" i="45"/>
  <c r="I1453" i="45"/>
  <c r="J1453" i="45"/>
  <c r="K1453" i="45"/>
  <c r="F1454" i="45"/>
  <c r="G1454" i="45"/>
  <c r="H1454" i="45"/>
  <c r="I1454" i="45"/>
  <c r="J1454" i="45"/>
  <c r="K1454" i="45"/>
  <c r="F1455" i="45"/>
  <c r="G1455" i="45"/>
  <c r="H1455" i="45"/>
  <c r="I1455" i="45"/>
  <c r="J1455" i="45"/>
  <c r="K1455" i="45"/>
  <c r="F1456" i="45"/>
  <c r="G1456" i="45"/>
  <c r="H1456" i="45"/>
  <c r="I1456" i="45"/>
  <c r="J1456" i="45"/>
  <c r="K1456" i="45"/>
  <c r="F1457" i="45"/>
  <c r="G1457" i="45"/>
  <c r="H1457" i="45"/>
  <c r="I1457" i="45"/>
  <c r="J1457" i="45"/>
  <c r="K1457" i="45"/>
  <c r="F1458" i="45"/>
  <c r="G1458" i="45"/>
  <c r="H1458" i="45"/>
  <c r="I1458" i="45"/>
  <c r="J1458" i="45"/>
  <c r="K1458" i="45"/>
  <c r="F1459" i="45"/>
  <c r="G1459" i="45"/>
  <c r="H1459" i="45"/>
  <c r="I1459" i="45"/>
  <c r="J1459" i="45"/>
  <c r="K1459" i="45"/>
  <c r="F1460" i="45"/>
  <c r="G1460" i="45"/>
  <c r="H1460" i="45"/>
  <c r="I1460" i="45"/>
  <c r="J1460" i="45"/>
  <c r="K1460" i="45"/>
  <c r="F1461" i="45"/>
  <c r="G1461" i="45"/>
  <c r="H1461" i="45"/>
  <c r="I1461" i="45"/>
  <c r="J1461" i="45"/>
  <c r="K1461" i="45"/>
  <c r="F1462" i="45"/>
  <c r="G1462" i="45"/>
  <c r="H1462" i="45"/>
  <c r="I1462" i="45"/>
  <c r="J1462" i="45"/>
  <c r="K1462" i="45"/>
  <c r="F1463" i="45"/>
  <c r="G1463" i="45"/>
  <c r="H1463" i="45"/>
  <c r="I1463" i="45"/>
  <c r="J1463" i="45"/>
  <c r="K1463" i="45"/>
  <c r="F1464" i="45"/>
  <c r="G1464" i="45"/>
  <c r="H1464" i="45"/>
  <c r="I1464" i="45"/>
  <c r="J1464" i="45"/>
  <c r="K1464" i="45"/>
  <c r="F1465" i="45"/>
  <c r="G1465" i="45"/>
  <c r="H1465" i="45"/>
  <c r="I1465" i="45"/>
  <c r="J1465" i="45"/>
  <c r="K1465" i="45"/>
  <c r="F1466" i="45"/>
  <c r="G1466" i="45"/>
  <c r="H1466" i="45"/>
  <c r="I1466" i="45"/>
  <c r="J1466" i="45"/>
  <c r="K1466" i="45"/>
  <c r="F1467" i="45"/>
  <c r="G1467" i="45"/>
  <c r="H1467" i="45"/>
  <c r="I1467" i="45"/>
  <c r="J1467" i="45"/>
  <c r="K1467" i="45"/>
  <c r="F1468" i="45"/>
  <c r="G1468" i="45"/>
  <c r="H1468" i="45"/>
  <c r="I1468" i="45"/>
  <c r="J1468" i="45"/>
  <c r="K1468" i="45"/>
  <c r="F1469" i="45"/>
  <c r="G1469" i="45"/>
  <c r="H1469" i="45"/>
  <c r="I1469" i="45"/>
  <c r="J1469" i="45"/>
  <c r="K1469" i="45"/>
  <c r="F1470" i="45"/>
  <c r="G1470" i="45"/>
  <c r="H1470" i="45"/>
  <c r="I1470" i="45"/>
  <c r="J1470" i="45"/>
  <c r="K1470" i="45"/>
  <c r="F1471" i="45"/>
  <c r="G1471" i="45"/>
  <c r="H1471" i="45"/>
  <c r="I1471" i="45"/>
  <c r="J1471" i="45"/>
  <c r="K1471" i="45"/>
  <c r="F1472" i="45"/>
  <c r="G1472" i="45"/>
  <c r="H1472" i="45"/>
  <c r="I1472" i="45"/>
  <c r="J1472" i="45"/>
  <c r="K1472" i="45"/>
  <c r="F1473" i="45"/>
  <c r="G1473" i="45"/>
  <c r="H1473" i="45"/>
  <c r="I1473" i="45"/>
  <c r="J1473" i="45"/>
  <c r="K1473" i="45"/>
  <c r="F1474" i="45"/>
  <c r="G1474" i="45"/>
  <c r="H1474" i="45"/>
  <c r="I1474" i="45"/>
  <c r="J1474" i="45"/>
  <c r="K1474" i="45"/>
  <c r="F1475" i="45"/>
  <c r="G1475" i="45"/>
  <c r="H1475" i="45"/>
  <c r="I1475" i="45"/>
  <c r="J1475" i="45"/>
  <c r="K1475" i="45"/>
  <c r="F1476" i="45"/>
  <c r="G1476" i="45"/>
  <c r="H1476" i="45"/>
  <c r="I1476" i="45"/>
  <c r="J1476" i="45"/>
  <c r="K1476" i="45"/>
  <c r="F1477" i="45"/>
  <c r="G1477" i="45"/>
  <c r="H1477" i="45"/>
  <c r="I1477" i="45"/>
  <c r="J1477" i="45"/>
  <c r="K1477" i="45"/>
  <c r="F1478" i="45"/>
  <c r="G1478" i="45"/>
  <c r="H1478" i="45"/>
  <c r="I1478" i="45"/>
  <c r="J1478" i="45"/>
  <c r="K1478" i="45"/>
  <c r="F1479" i="45"/>
  <c r="G1479" i="45"/>
  <c r="H1479" i="45"/>
  <c r="I1479" i="45"/>
  <c r="J1479" i="45"/>
  <c r="K1479" i="45"/>
  <c r="F1480" i="45"/>
  <c r="G1480" i="45"/>
  <c r="H1480" i="45"/>
  <c r="I1480" i="45"/>
  <c r="J1480" i="45"/>
  <c r="K1480" i="45"/>
  <c r="F1481" i="45"/>
  <c r="G1481" i="45"/>
  <c r="H1481" i="45"/>
  <c r="I1481" i="45"/>
  <c r="J1481" i="45"/>
  <c r="K1481" i="45"/>
  <c r="F1482" i="45"/>
  <c r="G1482" i="45"/>
  <c r="H1482" i="45"/>
  <c r="I1482" i="45"/>
  <c r="J1482" i="45"/>
  <c r="K1482" i="45"/>
  <c r="F1483" i="45"/>
  <c r="G1483" i="45"/>
  <c r="H1483" i="45"/>
  <c r="I1483" i="45"/>
  <c r="J1483" i="45"/>
  <c r="K1483" i="45"/>
  <c r="F1484" i="45"/>
  <c r="G1484" i="45"/>
  <c r="H1484" i="45"/>
  <c r="I1484" i="45"/>
  <c r="J1484" i="45"/>
  <c r="K1484" i="45"/>
  <c r="F1485" i="45"/>
  <c r="G1485" i="45"/>
  <c r="H1485" i="45"/>
  <c r="I1485" i="45"/>
  <c r="J1485" i="45"/>
  <c r="K1485" i="45"/>
  <c r="F1486" i="45"/>
  <c r="G1486" i="45"/>
  <c r="H1486" i="45"/>
  <c r="I1486" i="45"/>
  <c r="J1486" i="45"/>
  <c r="K1486" i="45"/>
  <c r="F1487" i="45"/>
  <c r="G1487" i="45"/>
  <c r="H1487" i="45"/>
  <c r="I1487" i="45"/>
  <c r="J1487" i="45"/>
  <c r="K1487" i="45"/>
  <c r="F1488" i="45"/>
  <c r="G1488" i="45"/>
  <c r="H1488" i="45"/>
  <c r="I1488" i="45"/>
  <c r="J1488" i="45"/>
  <c r="K1488" i="45"/>
  <c r="F1489" i="45"/>
  <c r="G1489" i="45"/>
  <c r="H1489" i="45"/>
  <c r="I1489" i="45"/>
  <c r="J1489" i="45"/>
  <c r="K1489" i="45"/>
  <c r="F1490" i="45"/>
  <c r="G1490" i="45"/>
  <c r="H1490" i="45"/>
  <c r="I1490" i="45"/>
  <c r="J1490" i="45"/>
  <c r="K1490" i="45"/>
  <c r="F1491" i="45"/>
  <c r="G1491" i="45"/>
  <c r="H1491" i="45"/>
  <c r="I1491" i="45"/>
  <c r="J1491" i="45"/>
  <c r="K1491" i="45"/>
  <c r="F1492" i="45"/>
  <c r="G1492" i="45"/>
  <c r="H1492" i="45"/>
  <c r="I1492" i="45"/>
  <c r="J1492" i="45"/>
  <c r="K1492" i="45"/>
  <c r="F1493" i="45"/>
  <c r="G1493" i="45"/>
  <c r="H1493" i="45"/>
  <c r="I1493" i="45"/>
  <c r="J1493" i="45"/>
  <c r="K1493" i="45"/>
  <c r="F1494" i="45"/>
  <c r="G1494" i="45"/>
  <c r="H1494" i="45"/>
  <c r="I1494" i="45"/>
  <c r="J1494" i="45"/>
  <c r="K1494" i="45"/>
  <c r="F1495" i="45"/>
  <c r="G1495" i="45"/>
  <c r="H1495" i="45"/>
  <c r="I1495" i="45"/>
  <c r="J1495" i="45"/>
  <c r="K1495" i="45"/>
  <c r="F1496" i="45"/>
  <c r="G1496" i="45"/>
  <c r="H1496" i="45"/>
  <c r="I1496" i="45"/>
  <c r="J1496" i="45"/>
  <c r="K1496" i="45"/>
  <c r="F1497" i="45"/>
  <c r="G1497" i="45"/>
  <c r="H1497" i="45"/>
  <c r="I1497" i="45"/>
  <c r="J1497" i="45"/>
  <c r="K1497" i="45"/>
  <c r="F1498" i="45"/>
  <c r="G1498" i="45"/>
  <c r="H1498" i="45"/>
  <c r="I1498" i="45"/>
  <c r="J1498" i="45"/>
  <c r="K1498" i="45"/>
  <c r="F1499" i="45"/>
  <c r="G1499" i="45"/>
  <c r="H1499" i="45"/>
  <c r="I1499" i="45"/>
  <c r="J1499" i="45"/>
  <c r="K1499" i="45"/>
  <c r="F1500" i="45"/>
  <c r="G1500" i="45"/>
  <c r="H1500" i="45"/>
  <c r="I1500" i="45"/>
  <c r="J1500" i="45"/>
  <c r="K1500" i="45"/>
  <c r="F1501" i="45"/>
  <c r="G1501" i="45"/>
  <c r="H1501" i="45"/>
  <c r="I1501" i="45"/>
  <c r="J1501" i="45"/>
  <c r="K1501" i="45"/>
  <c r="F1502" i="45"/>
  <c r="G1502" i="45"/>
  <c r="H1502" i="45"/>
  <c r="I1502" i="45"/>
  <c r="J1502" i="45"/>
  <c r="K1502" i="45"/>
  <c r="F1503" i="45"/>
  <c r="G1503" i="45"/>
  <c r="H1503" i="45"/>
  <c r="I1503" i="45"/>
  <c r="J1503" i="45"/>
  <c r="K1503" i="45"/>
  <c r="F1504" i="45"/>
  <c r="G1504" i="45"/>
  <c r="H1504" i="45"/>
  <c r="I1504" i="45"/>
  <c r="J1504" i="45"/>
  <c r="K1504" i="45"/>
  <c r="F1505" i="45"/>
  <c r="G1505" i="45"/>
  <c r="H1505" i="45"/>
  <c r="I1505" i="45"/>
  <c r="J1505" i="45"/>
  <c r="K1505" i="45"/>
  <c r="F1506" i="45"/>
  <c r="G1506" i="45"/>
  <c r="H1506" i="45"/>
  <c r="I1506" i="45"/>
  <c r="J1506" i="45"/>
  <c r="K1506" i="45"/>
  <c r="F1507" i="45"/>
  <c r="G1507" i="45"/>
  <c r="H1507" i="45"/>
  <c r="I1507" i="45"/>
  <c r="J1507" i="45"/>
  <c r="K1507" i="45"/>
  <c r="F1508" i="45"/>
  <c r="G1508" i="45"/>
  <c r="H1508" i="45"/>
  <c r="I1508" i="45"/>
  <c r="J1508" i="45"/>
  <c r="K1508" i="45"/>
  <c r="F1509" i="45"/>
  <c r="G1509" i="45"/>
  <c r="H1509" i="45"/>
  <c r="I1509" i="45"/>
  <c r="J1509" i="45"/>
  <c r="K1509" i="45"/>
  <c r="F1510" i="45"/>
  <c r="G1510" i="45"/>
  <c r="H1510" i="45"/>
  <c r="I1510" i="45"/>
  <c r="J1510" i="45"/>
  <c r="K1510" i="45"/>
  <c r="F1511" i="45"/>
  <c r="G1511" i="45"/>
  <c r="H1511" i="45"/>
  <c r="I1511" i="45"/>
  <c r="J1511" i="45"/>
  <c r="K1511" i="45"/>
  <c r="F1512" i="45"/>
  <c r="G1512" i="45"/>
  <c r="H1512" i="45"/>
  <c r="I1512" i="45"/>
  <c r="J1512" i="45"/>
  <c r="K1512" i="45"/>
  <c r="F1513" i="45"/>
  <c r="G1513" i="45"/>
  <c r="H1513" i="45"/>
  <c r="I1513" i="45"/>
  <c r="J1513" i="45"/>
  <c r="K1513" i="45"/>
  <c r="F1514" i="45"/>
  <c r="G1514" i="45"/>
  <c r="H1514" i="45"/>
  <c r="I1514" i="45"/>
  <c r="J1514" i="45"/>
  <c r="K1514" i="45"/>
  <c r="F1515" i="45"/>
  <c r="G1515" i="45"/>
  <c r="H1515" i="45"/>
  <c r="I1515" i="45"/>
  <c r="J1515" i="45"/>
  <c r="K1515" i="45"/>
  <c r="F1516" i="45"/>
  <c r="G1516" i="45"/>
  <c r="H1516" i="45"/>
  <c r="I1516" i="45"/>
  <c r="J1516" i="45"/>
  <c r="K1516" i="45"/>
  <c r="F1517" i="45"/>
  <c r="G1517" i="45"/>
  <c r="H1517" i="45"/>
  <c r="I1517" i="45"/>
  <c r="J1517" i="45"/>
  <c r="K1517" i="45"/>
  <c r="F1518" i="45"/>
  <c r="G1518" i="45"/>
  <c r="H1518" i="45"/>
  <c r="I1518" i="45"/>
  <c r="J1518" i="45"/>
  <c r="K1518" i="45"/>
  <c r="F1519" i="45"/>
  <c r="G1519" i="45"/>
  <c r="H1519" i="45"/>
  <c r="I1519" i="45"/>
  <c r="J1519" i="45"/>
  <c r="K1519" i="45"/>
  <c r="F1520" i="45"/>
  <c r="G1520" i="45"/>
  <c r="H1520" i="45"/>
  <c r="I1520" i="45"/>
  <c r="J1520" i="45"/>
  <c r="K1520" i="45"/>
  <c r="F1521" i="45"/>
  <c r="G1521" i="45"/>
  <c r="H1521" i="45"/>
  <c r="I1521" i="45"/>
  <c r="J1521" i="45"/>
  <c r="K1521" i="45"/>
  <c r="F1522" i="45"/>
  <c r="G1522" i="45"/>
  <c r="H1522" i="45"/>
  <c r="I1522" i="45"/>
  <c r="J1522" i="45"/>
  <c r="K1522" i="45"/>
  <c r="F1523" i="45"/>
  <c r="G1523" i="45"/>
  <c r="H1523" i="45"/>
  <c r="I1523" i="45"/>
  <c r="J1523" i="45"/>
  <c r="K1523" i="45"/>
  <c r="F1524" i="45"/>
  <c r="G1524" i="45"/>
  <c r="H1524" i="45"/>
  <c r="I1524" i="45"/>
  <c r="J1524" i="45"/>
  <c r="K1524" i="45"/>
  <c r="F1525" i="45"/>
  <c r="G1525" i="45"/>
  <c r="H1525" i="45"/>
  <c r="I1525" i="45"/>
  <c r="J1525" i="45"/>
  <c r="K1525" i="45"/>
  <c r="F1526" i="45"/>
  <c r="G1526" i="45"/>
  <c r="H1526" i="45"/>
  <c r="I1526" i="45"/>
  <c r="J1526" i="45"/>
  <c r="K1526" i="45"/>
  <c r="F1527" i="45"/>
  <c r="G1527" i="45"/>
  <c r="H1527" i="45"/>
  <c r="I1527" i="45"/>
  <c r="J1527" i="45"/>
  <c r="K1527" i="45"/>
  <c r="F1528" i="45"/>
  <c r="G1528" i="45"/>
  <c r="H1528" i="45"/>
  <c r="I1528" i="45"/>
  <c r="J1528" i="45"/>
  <c r="K1528" i="45"/>
  <c r="F1529" i="45"/>
  <c r="G1529" i="45"/>
  <c r="H1529" i="45"/>
  <c r="I1529" i="45"/>
  <c r="J1529" i="45"/>
  <c r="K1529" i="45"/>
  <c r="F1530" i="45"/>
  <c r="G1530" i="45"/>
  <c r="H1530" i="45"/>
  <c r="I1530" i="45"/>
  <c r="J1530" i="45"/>
  <c r="K1530" i="45"/>
  <c r="F1531" i="45"/>
  <c r="G1531" i="45"/>
  <c r="H1531" i="45"/>
  <c r="I1531" i="45"/>
  <c r="J1531" i="45"/>
  <c r="K1531" i="45"/>
  <c r="F1532" i="45"/>
  <c r="G1532" i="45"/>
  <c r="H1532" i="45"/>
  <c r="I1532" i="45"/>
  <c r="J1532" i="45"/>
  <c r="K1532" i="45"/>
  <c r="F1533" i="45"/>
  <c r="G1533" i="45"/>
  <c r="H1533" i="45"/>
  <c r="I1533" i="45"/>
  <c r="J1533" i="45"/>
  <c r="K1533" i="45"/>
  <c r="F1534" i="45"/>
  <c r="G1534" i="45"/>
  <c r="H1534" i="45"/>
  <c r="I1534" i="45"/>
  <c r="J1534" i="45"/>
  <c r="K1534" i="45"/>
  <c r="F1535" i="45"/>
  <c r="G1535" i="45"/>
  <c r="H1535" i="45"/>
  <c r="I1535" i="45"/>
  <c r="J1535" i="45"/>
  <c r="K1535" i="45"/>
  <c r="F1536" i="45"/>
  <c r="G1536" i="45"/>
  <c r="H1536" i="45"/>
  <c r="I1536" i="45"/>
  <c r="J1536" i="45"/>
  <c r="K1536" i="45"/>
  <c r="F1537" i="45"/>
  <c r="G1537" i="45"/>
  <c r="H1537" i="45"/>
  <c r="I1537" i="45"/>
  <c r="J1537" i="45"/>
  <c r="K1537" i="45"/>
  <c r="F1538" i="45"/>
  <c r="G1538" i="45"/>
  <c r="H1538" i="45"/>
  <c r="I1538" i="45"/>
  <c r="J1538" i="45"/>
  <c r="K1538" i="45"/>
  <c r="F1539" i="45"/>
  <c r="G1539" i="45"/>
  <c r="H1539" i="45"/>
  <c r="I1539" i="45"/>
  <c r="J1539" i="45"/>
  <c r="K1539" i="45"/>
  <c r="F1540" i="45"/>
  <c r="G1540" i="45"/>
  <c r="H1540" i="45"/>
  <c r="I1540" i="45"/>
  <c r="J1540" i="45"/>
  <c r="K1540" i="45"/>
  <c r="F1541" i="45"/>
  <c r="G1541" i="45"/>
  <c r="H1541" i="45"/>
  <c r="I1541" i="45"/>
  <c r="J1541" i="45"/>
  <c r="K1541" i="45"/>
  <c r="F1542" i="45"/>
  <c r="G1542" i="45"/>
  <c r="H1542" i="45"/>
  <c r="I1542" i="45"/>
  <c r="J1542" i="45"/>
  <c r="K1542" i="45"/>
  <c r="F1543" i="45"/>
  <c r="G1543" i="45"/>
  <c r="H1543" i="45"/>
  <c r="I1543" i="45"/>
  <c r="J1543" i="45"/>
  <c r="K1543" i="45"/>
  <c r="F1544" i="45"/>
  <c r="G1544" i="45"/>
  <c r="H1544" i="45"/>
  <c r="I1544" i="45"/>
  <c r="J1544" i="45"/>
  <c r="K1544" i="45"/>
  <c r="F1545" i="45"/>
  <c r="G1545" i="45"/>
  <c r="H1545" i="45"/>
  <c r="I1545" i="45"/>
  <c r="J1545" i="45"/>
  <c r="K1545" i="45"/>
  <c r="F1546" i="45"/>
  <c r="G1546" i="45"/>
  <c r="H1546" i="45"/>
  <c r="I1546" i="45"/>
  <c r="J1546" i="45"/>
  <c r="K1546" i="45"/>
  <c r="F1547" i="45"/>
  <c r="G1547" i="45"/>
  <c r="H1547" i="45"/>
  <c r="I1547" i="45"/>
  <c r="J1547" i="45"/>
  <c r="K1547" i="45"/>
  <c r="F1548" i="45"/>
  <c r="G1548" i="45"/>
  <c r="H1548" i="45"/>
  <c r="I1548" i="45"/>
  <c r="J1548" i="45"/>
  <c r="K1548" i="45"/>
  <c r="F1549" i="45"/>
  <c r="G1549" i="45"/>
  <c r="H1549" i="45"/>
  <c r="I1549" i="45"/>
  <c r="J1549" i="45"/>
  <c r="K1549" i="45"/>
  <c r="F1550" i="45"/>
  <c r="G1550" i="45"/>
  <c r="H1550" i="45"/>
  <c r="I1550" i="45"/>
  <c r="J1550" i="45"/>
  <c r="K1550" i="45"/>
  <c r="F1551" i="45"/>
  <c r="G1551" i="45"/>
  <c r="H1551" i="45"/>
  <c r="I1551" i="45"/>
  <c r="J1551" i="45"/>
  <c r="K1551" i="45"/>
  <c r="F1552" i="45"/>
  <c r="G1552" i="45"/>
  <c r="H1552" i="45"/>
  <c r="I1552" i="45"/>
  <c r="J1552" i="45"/>
  <c r="K1552" i="45"/>
  <c r="F1553" i="45"/>
  <c r="G1553" i="45"/>
  <c r="H1553" i="45"/>
  <c r="I1553" i="45"/>
  <c r="J1553" i="45"/>
  <c r="K1553" i="45"/>
  <c r="F1554" i="45"/>
  <c r="G1554" i="45"/>
  <c r="H1554" i="45"/>
  <c r="I1554" i="45"/>
  <c r="J1554" i="45"/>
  <c r="K1554" i="45"/>
  <c r="F1555" i="45"/>
  <c r="G1555" i="45"/>
  <c r="H1555" i="45"/>
  <c r="I1555" i="45"/>
  <c r="J1555" i="45"/>
  <c r="K1555" i="45"/>
  <c r="F1556" i="45"/>
  <c r="G1556" i="45"/>
  <c r="H1556" i="45"/>
  <c r="I1556" i="45"/>
  <c r="J1556" i="45"/>
  <c r="K1556" i="45"/>
  <c r="F1557" i="45"/>
  <c r="G1557" i="45"/>
  <c r="H1557" i="45"/>
  <c r="I1557" i="45"/>
  <c r="J1557" i="45"/>
  <c r="K1557" i="45"/>
  <c r="F1558" i="45"/>
  <c r="G1558" i="45"/>
  <c r="H1558" i="45"/>
  <c r="I1558" i="45"/>
  <c r="J1558" i="45"/>
  <c r="K1558" i="45"/>
  <c r="F1559" i="45"/>
  <c r="G1559" i="45"/>
  <c r="H1559" i="45"/>
  <c r="I1559" i="45"/>
  <c r="J1559" i="45"/>
  <c r="K1559" i="45"/>
  <c r="F1560" i="45"/>
  <c r="G1560" i="45"/>
  <c r="H1560" i="45"/>
  <c r="I1560" i="45"/>
  <c r="J1560" i="45"/>
  <c r="K1560" i="45"/>
  <c r="F1561" i="45"/>
  <c r="G1561" i="45"/>
  <c r="H1561" i="45"/>
  <c r="I1561" i="45"/>
  <c r="J1561" i="45"/>
  <c r="K1561" i="45"/>
  <c r="F1562" i="45"/>
  <c r="G1562" i="45"/>
  <c r="H1562" i="45"/>
  <c r="I1562" i="45"/>
  <c r="J1562" i="45"/>
  <c r="K1562" i="45"/>
  <c r="F1563" i="45"/>
  <c r="G1563" i="45"/>
  <c r="H1563" i="45"/>
  <c r="I1563" i="45"/>
  <c r="J1563" i="45"/>
  <c r="K1563" i="45"/>
  <c r="F1564" i="45"/>
  <c r="G1564" i="45"/>
  <c r="H1564" i="45"/>
  <c r="I1564" i="45"/>
  <c r="J1564" i="45"/>
  <c r="K1564" i="45"/>
  <c r="F1565" i="45"/>
  <c r="G1565" i="45"/>
  <c r="H1565" i="45"/>
  <c r="I1565" i="45"/>
  <c r="J1565" i="45"/>
  <c r="K1565" i="45"/>
  <c r="F1566" i="45"/>
  <c r="G1566" i="45"/>
  <c r="H1566" i="45"/>
  <c r="I1566" i="45"/>
  <c r="J1566" i="45"/>
  <c r="K1566" i="45"/>
  <c r="F1567" i="45"/>
  <c r="G1567" i="45"/>
  <c r="H1567" i="45"/>
  <c r="I1567" i="45"/>
  <c r="J1567" i="45"/>
  <c r="K1567" i="45"/>
  <c r="F1568" i="45"/>
  <c r="G1568" i="45"/>
  <c r="H1568" i="45"/>
  <c r="I1568" i="45"/>
  <c r="J1568" i="45"/>
  <c r="K1568" i="45"/>
  <c r="F1569" i="45"/>
  <c r="G1569" i="45"/>
  <c r="H1569" i="45"/>
  <c r="I1569" i="45"/>
  <c r="J1569" i="45"/>
  <c r="K1569" i="45"/>
  <c r="F1570" i="45"/>
  <c r="G1570" i="45"/>
  <c r="H1570" i="45"/>
  <c r="I1570" i="45"/>
  <c r="J1570" i="45"/>
  <c r="K1570" i="45"/>
  <c r="F1571" i="45"/>
  <c r="G1571" i="45"/>
  <c r="H1571" i="45"/>
  <c r="I1571" i="45"/>
  <c r="J1571" i="45"/>
  <c r="K1571" i="45"/>
  <c r="F1572" i="45"/>
  <c r="G1572" i="45"/>
  <c r="H1572" i="45"/>
  <c r="I1572" i="45"/>
  <c r="J1572" i="45"/>
  <c r="K1572" i="45"/>
  <c r="F1573" i="45"/>
  <c r="G1573" i="45"/>
  <c r="H1573" i="45"/>
  <c r="I1573" i="45"/>
  <c r="J1573" i="45"/>
  <c r="K1573" i="45"/>
  <c r="F1574" i="45"/>
  <c r="G1574" i="45"/>
  <c r="H1574" i="45"/>
  <c r="I1574" i="45"/>
  <c r="J1574" i="45"/>
  <c r="K1574" i="45"/>
  <c r="F1575" i="45"/>
  <c r="G1575" i="45"/>
  <c r="H1575" i="45"/>
  <c r="I1575" i="45"/>
  <c r="J1575" i="45"/>
  <c r="K1575" i="45"/>
  <c r="F1576" i="45"/>
  <c r="G1576" i="45"/>
  <c r="H1576" i="45"/>
  <c r="I1576" i="45"/>
  <c r="J1576" i="45"/>
  <c r="K1576" i="45"/>
  <c r="F1577" i="45"/>
  <c r="G1577" i="45"/>
  <c r="H1577" i="45"/>
  <c r="I1577" i="45"/>
  <c r="J1577" i="45"/>
  <c r="K1577" i="45"/>
  <c r="F1578" i="45"/>
  <c r="G1578" i="45"/>
  <c r="H1578" i="45"/>
  <c r="I1578" i="45"/>
  <c r="J1578" i="45"/>
  <c r="K1578" i="45"/>
  <c r="F1579" i="45"/>
  <c r="G1579" i="45"/>
  <c r="H1579" i="45"/>
  <c r="I1579" i="45"/>
  <c r="J1579" i="45"/>
  <c r="K1579" i="45"/>
  <c r="F1580" i="45"/>
  <c r="G1580" i="45"/>
  <c r="H1580" i="45"/>
  <c r="I1580" i="45"/>
  <c r="J1580" i="45"/>
  <c r="K1580" i="45"/>
  <c r="F1581" i="45"/>
  <c r="G1581" i="45"/>
  <c r="H1581" i="45"/>
  <c r="I1581" i="45"/>
  <c r="J1581" i="45"/>
  <c r="K1581" i="45"/>
  <c r="F1582" i="45"/>
  <c r="G1582" i="45"/>
  <c r="H1582" i="45"/>
  <c r="I1582" i="45"/>
  <c r="J1582" i="45"/>
  <c r="K1582" i="45"/>
  <c r="F1583" i="45"/>
  <c r="G1583" i="45"/>
  <c r="H1583" i="45"/>
  <c r="I1583" i="45"/>
  <c r="J1583" i="45"/>
  <c r="K1583" i="45"/>
  <c r="F1584" i="45"/>
  <c r="G1584" i="45"/>
  <c r="H1584" i="45"/>
  <c r="I1584" i="45"/>
  <c r="J1584" i="45"/>
  <c r="K1584" i="45"/>
  <c r="F1585" i="45"/>
  <c r="G1585" i="45"/>
  <c r="H1585" i="45"/>
  <c r="I1585" i="45"/>
  <c r="J1585" i="45"/>
  <c r="K1585" i="45"/>
  <c r="F1586" i="45"/>
  <c r="G1586" i="45"/>
  <c r="H1586" i="45"/>
  <c r="I1586" i="45"/>
  <c r="J1586" i="45"/>
  <c r="K1586" i="45"/>
  <c r="F1587" i="45"/>
  <c r="G1587" i="45"/>
  <c r="H1587" i="45"/>
  <c r="I1587" i="45"/>
  <c r="J1587" i="45"/>
  <c r="K1587" i="45"/>
  <c r="F1588" i="45"/>
  <c r="G1588" i="45"/>
  <c r="H1588" i="45"/>
  <c r="I1588" i="45"/>
  <c r="J1588" i="45"/>
  <c r="K1588" i="45"/>
  <c r="F1589" i="45"/>
  <c r="G1589" i="45"/>
  <c r="H1589" i="45"/>
  <c r="I1589" i="45"/>
  <c r="J1589" i="45"/>
  <c r="K1589" i="45"/>
  <c r="F1590" i="45"/>
  <c r="G1590" i="45"/>
  <c r="H1590" i="45"/>
  <c r="I1590" i="45"/>
  <c r="J1590" i="45"/>
  <c r="K1590" i="45"/>
  <c r="F1591" i="45"/>
  <c r="G1591" i="45"/>
  <c r="H1591" i="45"/>
  <c r="I1591" i="45"/>
  <c r="J1591" i="45"/>
  <c r="K1591" i="45"/>
  <c r="F1592" i="45"/>
  <c r="G1592" i="45"/>
  <c r="H1592" i="45"/>
  <c r="I1592" i="45"/>
  <c r="J1592" i="45"/>
  <c r="K1592" i="45"/>
  <c r="F1593" i="45"/>
  <c r="G1593" i="45"/>
  <c r="H1593" i="45"/>
  <c r="I1593" i="45"/>
  <c r="J1593" i="45"/>
  <c r="K1593" i="45"/>
  <c r="F1594" i="45"/>
  <c r="G1594" i="45"/>
  <c r="H1594" i="45"/>
  <c r="I1594" i="45"/>
  <c r="J1594" i="45"/>
  <c r="K1594" i="45"/>
  <c r="F1595" i="45"/>
  <c r="G1595" i="45"/>
  <c r="H1595" i="45"/>
  <c r="I1595" i="45"/>
  <c r="J1595" i="45"/>
  <c r="K1595" i="45"/>
  <c r="F1596" i="45"/>
  <c r="G1596" i="45"/>
  <c r="H1596" i="45"/>
  <c r="I1596" i="45"/>
  <c r="J1596" i="45"/>
  <c r="K1596" i="45"/>
  <c r="F1597" i="45"/>
  <c r="G1597" i="45"/>
  <c r="H1597" i="45"/>
  <c r="I1597" i="45"/>
  <c r="J1597" i="45"/>
  <c r="K1597" i="45"/>
  <c r="F1598" i="45"/>
  <c r="G1598" i="45"/>
  <c r="H1598" i="45"/>
  <c r="I1598" i="45"/>
  <c r="J1598" i="45"/>
  <c r="K1598" i="45"/>
  <c r="F1599" i="45"/>
  <c r="G1599" i="45"/>
  <c r="H1599" i="45"/>
  <c r="I1599" i="45"/>
  <c r="J1599" i="45"/>
  <c r="K1599" i="45"/>
  <c r="F1600" i="45"/>
  <c r="G1600" i="45"/>
  <c r="H1600" i="45"/>
  <c r="I1600" i="45"/>
  <c r="J1600" i="45"/>
  <c r="K1600" i="45"/>
  <c r="B7" i="45"/>
  <c r="J157" i="45"/>
  <c r="I157" i="45"/>
  <c r="H157" i="45"/>
  <c r="G157" i="45"/>
  <c r="F157" i="45"/>
  <c r="J156" i="45"/>
  <c r="I156" i="45"/>
  <c r="H156" i="45"/>
  <c r="G156" i="45"/>
  <c r="F156" i="45"/>
  <c r="J155" i="45"/>
  <c r="I155" i="45"/>
  <c r="H155" i="45"/>
  <c r="G155" i="45"/>
  <c r="F155" i="45"/>
  <c r="J154" i="45"/>
  <c r="I154" i="45"/>
  <c r="H154" i="45"/>
  <c r="G154" i="45"/>
  <c r="F154" i="45"/>
  <c r="K154" i="45" s="1"/>
  <c r="J153" i="45"/>
  <c r="I153" i="45"/>
  <c r="H153" i="45"/>
  <c r="G153" i="45"/>
  <c r="F153" i="45"/>
  <c r="J152" i="45"/>
  <c r="I152" i="45"/>
  <c r="H152" i="45"/>
  <c r="G152" i="45"/>
  <c r="F152" i="45"/>
  <c r="J151" i="45"/>
  <c r="I151" i="45"/>
  <c r="H151" i="45"/>
  <c r="G151" i="45"/>
  <c r="F151" i="45"/>
  <c r="J150" i="45"/>
  <c r="I150" i="45"/>
  <c r="H150" i="45"/>
  <c r="G150" i="45"/>
  <c r="F150" i="45"/>
  <c r="J149" i="45"/>
  <c r="I149" i="45"/>
  <c r="H149" i="45"/>
  <c r="G149" i="45"/>
  <c r="F149" i="45"/>
  <c r="K148" i="45"/>
  <c r="J148" i="45"/>
  <c r="I148" i="45"/>
  <c r="H148" i="45"/>
  <c r="G148" i="45"/>
  <c r="F148" i="45"/>
  <c r="J147" i="45"/>
  <c r="I147" i="45"/>
  <c r="H147" i="45"/>
  <c r="G147" i="45"/>
  <c r="F147" i="45"/>
  <c r="J146" i="45"/>
  <c r="I146" i="45"/>
  <c r="H146" i="45"/>
  <c r="G146" i="45"/>
  <c r="F146" i="45"/>
  <c r="J145" i="45"/>
  <c r="I145" i="45"/>
  <c r="H145" i="45"/>
  <c r="G145" i="45"/>
  <c r="F145" i="45"/>
  <c r="J144" i="45"/>
  <c r="I144" i="45"/>
  <c r="H144" i="45"/>
  <c r="G144" i="45"/>
  <c r="F144" i="45"/>
  <c r="J143" i="45"/>
  <c r="I143" i="45"/>
  <c r="H143" i="45"/>
  <c r="G143" i="45"/>
  <c r="F143" i="45"/>
  <c r="K143" i="45" s="1"/>
  <c r="J142" i="45"/>
  <c r="I142" i="45"/>
  <c r="H142" i="45"/>
  <c r="G142" i="45"/>
  <c r="F142" i="45"/>
  <c r="K142" i="45" s="1"/>
  <c r="J141" i="45"/>
  <c r="I141" i="45"/>
  <c r="H141" i="45"/>
  <c r="G141" i="45"/>
  <c r="F141" i="45"/>
  <c r="J140" i="45"/>
  <c r="I140" i="45"/>
  <c r="H140" i="45"/>
  <c r="G140" i="45"/>
  <c r="F140" i="45"/>
  <c r="J139" i="45"/>
  <c r="I139" i="45"/>
  <c r="H139" i="45"/>
  <c r="G139" i="45"/>
  <c r="F139" i="45"/>
  <c r="J138" i="45"/>
  <c r="I138" i="45"/>
  <c r="H138" i="45"/>
  <c r="G138" i="45"/>
  <c r="F138" i="45"/>
  <c r="J137" i="45"/>
  <c r="I137" i="45"/>
  <c r="H137" i="45"/>
  <c r="G137" i="45"/>
  <c r="F137" i="45"/>
  <c r="K136" i="45"/>
  <c r="J136" i="45"/>
  <c r="I136" i="45"/>
  <c r="H136" i="45"/>
  <c r="G136" i="45"/>
  <c r="F136" i="45"/>
  <c r="J135" i="45"/>
  <c r="I135" i="45"/>
  <c r="H135" i="45"/>
  <c r="G135" i="45"/>
  <c r="F135" i="45"/>
  <c r="K135" i="45" s="1"/>
  <c r="J134" i="45"/>
  <c r="I134" i="45"/>
  <c r="H134" i="45"/>
  <c r="G134" i="45"/>
  <c r="F134" i="45"/>
  <c r="J133" i="45"/>
  <c r="I133" i="45"/>
  <c r="H133" i="45"/>
  <c r="G133" i="45"/>
  <c r="F133" i="45"/>
  <c r="J132" i="45"/>
  <c r="I132" i="45"/>
  <c r="H132" i="45"/>
  <c r="G132" i="45"/>
  <c r="F132" i="45"/>
  <c r="J131" i="45"/>
  <c r="I131" i="45"/>
  <c r="H131" i="45"/>
  <c r="G131" i="45"/>
  <c r="F131" i="45"/>
  <c r="J130" i="45"/>
  <c r="I130" i="45"/>
  <c r="H130" i="45"/>
  <c r="G130" i="45"/>
  <c r="F130" i="45"/>
  <c r="K130" i="45" s="1"/>
  <c r="J129" i="45"/>
  <c r="I129" i="45"/>
  <c r="H129" i="45"/>
  <c r="G129" i="45"/>
  <c r="F129" i="45"/>
  <c r="J128" i="45"/>
  <c r="I128" i="45"/>
  <c r="H128" i="45"/>
  <c r="G128" i="45"/>
  <c r="F128" i="45"/>
  <c r="J127" i="45"/>
  <c r="I127" i="45"/>
  <c r="H127" i="45"/>
  <c r="G127" i="45"/>
  <c r="F127" i="45"/>
  <c r="J126" i="45"/>
  <c r="I126" i="45"/>
  <c r="H126" i="45"/>
  <c r="G126" i="45"/>
  <c r="F126" i="45"/>
  <c r="J125" i="45"/>
  <c r="I125" i="45"/>
  <c r="H125" i="45"/>
  <c r="G125" i="45"/>
  <c r="F125" i="45"/>
  <c r="J124" i="45"/>
  <c r="I124" i="45"/>
  <c r="H124" i="45"/>
  <c r="K124" i="45" s="1"/>
  <c r="G124" i="45"/>
  <c r="F124" i="45"/>
  <c r="J123" i="45"/>
  <c r="I123" i="45"/>
  <c r="H123" i="45"/>
  <c r="G123" i="45"/>
  <c r="F123" i="45"/>
  <c r="J122" i="45"/>
  <c r="I122" i="45"/>
  <c r="H122" i="45"/>
  <c r="G122" i="45"/>
  <c r="F122" i="45"/>
  <c r="J121" i="45"/>
  <c r="I121" i="45"/>
  <c r="H121" i="45"/>
  <c r="G121" i="45"/>
  <c r="F121" i="45"/>
  <c r="J120" i="45"/>
  <c r="I120" i="45"/>
  <c r="H120" i="45"/>
  <c r="G120" i="45"/>
  <c r="F120" i="45"/>
  <c r="J119" i="45"/>
  <c r="I119" i="45"/>
  <c r="H119" i="45"/>
  <c r="G119" i="45"/>
  <c r="F119" i="45"/>
  <c r="J118" i="45"/>
  <c r="I118" i="45"/>
  <c r="H118" i="45"/>
  <c r="G118" i="45"/>
  <c r="F118" i="45"/>
  <c r="K118" i="45" s="1"/>
  <c r="J117" i="45"/>
  <c r="I117" i="45"/>
  <c r="H117" i="45"/>
  <c r="G117" i="45"/>
  <c r="F117" i="45"/>
  <c r="J116" i="45"/>
  <c r="I116" i="45"/>
  <c r="H116" i="45"/>
  <c r="G116" i="45"/>
  <c r="F116" i="45"/>
  <c r="J115" i="45"/>
  <c r="I115" i="45"/>
  <c r="H115" i="45"/>
  <c r="G115" i="45"/>
  <c r="F115" i="45"/>
  <c r="K115" i="45" s="1"/>
  <c r="J114" i="45"/>
  <c r="I114" i="45"/>
  <c r="H114" i="45"/>
  <c r="G114" i="45"/>
  <c r="F114" i="45"/>
  <c r="J113" i="45"/>
  <c r="I113" i="45"/>
  <c r="H113" i="45"/>
  <c r="G113" i="45"/>
  <c r="F113" i="45"/>
  <c r="J112" i="45"/>
  <c r="I112" i="45"/>
  <c r="H112" i="45"/>
  <c r="K112" i="45" s="1"/>
  <c r="G112" i="45"/>
  <c r="F112" i="45"/>
  <c r="J111" i="45"/>
  <c r="I111" i="45"/>
  <c r="H111" i="45"/>
  <c r="G111" i="45"/>
  <c r="F111" i="45"/>
  <c r="K111" i="45" s="1"/>
  <c r="J110" i="45"/>
  <c r="I110" i="45"/>
  <c r="H110" i="45"/>
  <c r="G110" i="45"/>
  <c r="F110" i="45"/>
  <c r="J109" i="45"/>
  <c r="I109" i="45"/>
  <c r="H109" i="45"/>
  <c r="G109" i="45"/>
  <c r="F109" i="45"/>
  <c r="J108" i="45"/>
  <c r="I108" i="45"/>
  <c r="H108" i="45"/>
  <c r="G108" i="45"/>
  <c r="F108" i="45"/>
  <c r="J107" i="45"/>
  <c r="I107" i="45"/>
  <c r="H107" i="45"/>
  <c r="G107" i="45"/>
  <c r="F107" i="45"/>
  <c r="J106" i="45"/>
  <c r="I106" i="45"/>
  <c r="H106" i="45"/>
  <c r="G106" i="45"/>
  <c r="F106" i="45"/>
  <c r="J105" i="45"/>
  <c r="I105" i="45"/>
  <c r="H105" i="45"/>
  <c r="G105" i="45"/>
  <c r="F105" i="45"/>
  <c r="J104" i="45"/>
  <c r="I104" i="45"/>
  <c r="H104" i="45"/>
  <c r="G104" i="45"/>
  <c r="F104" i="45"/>
  <c r="J103" i="45"/>
  <c r="I103" i="45"/>
  <c r="H103" i="45"/>
  <c r="G103" i="45"/>
  <c r="F103" i="45"/>
  <c r="J102" i="45"/>
  <c r="I102" i="45"/>
  <c r="H102" i="45"/>
  <c r="G102" i="45"/>
  <c r="F102" i="45"/>
  <c r="J101" i="45"/>
  <c r="I101" i="45"/>
  <c r="H101" i="45"/>
  <c r="G101" i="45"/>
  <c r="F101" i="45"/>
  <c r="J100" i="45"/>
  <c r="I100" i="45"/>
  <c r="H100" i="45"/>
  <c r="K100" i="45" s="1"/>
  <c r="G100" i="45"/>
  <c r="F100" i="45"/>
  <c r="J99" i="45"/>
  <c r="I99" i="45"/>
  <c r="H99" i="45"/>
  <c r="G99" i="45"/>
  <c r="F99" i="45"/>
  <c r="J98" i="45"/>
  <c r="I98" i="45"/>
  <c r="H98" i="45"/>
  <c r="G98" i="45"/>
  <c r="F98" i="45"/>
  <c r="J97" i="45"/>
  <c r="I97" i="45"/>
  <c r="H97" i="45"/>
  <c r="G97" i="45"/>
  <c r="F97" i="45"/>
  <c r="J96" i="45"/>
  <c r="I96" i="45"/>
  <c r="H96" i="45"/>
  <c r="G96" i="45"/>
  <c r="F96" i="45"/>
  <c r="J95" i="45"/>
  <c r="I95" i="45"/>
  <c r="H95" i="45"/>
  <c r="G95" i="45"/>
  <c r="F95" i="45"/>
  <c r="K95" i="45" s="1"/>
  <c r="J94" i="45"/>
  <c r="I94" i="45"/>
  <c r="H94" i="45"/>
  <c r="G94" i="45"/>
  <c r="F94" i="45"/>
  <c r="J93" i="45"/>
  <c r="I93" i="45"/>
  <c r="H93" i="45"/>
  <c r="G93" i="45"/>
  <c r="F93" i="45"/>
  <c r="J92" i="45"/>
  <c r="I92" i="45"/>
  <c r="H92" i="45"/>
  <c r="G92" i="45"/>
  <c r="F92" i="45"/>
  <c r="J91" i="45"/>
  <c r="I91" i="45"/>
  <c r="H91" i="45"/>
  <c r="G91" i="45"/>
  <c r="F91" i="45"/>
  <c r="K91" i="45" s="1"/>
  <c r="J90" i="45"/>
  <c r="I90" i="45"/>
  <c r="H90" i="45"/>
  <c r="G90" i="45"/>
  <c r="F90" i="45"/>
  <c r="J89" i="45"/>
  <c r="I89" i="45"/>
  <c r="H89" i="45"/>
  <c r="G89" i="45"/>
  <c r="F89" i="45"/>
  <c r="K88" i="45"/>
  <c r="J88" i="45"/>
  <c r="I88" i="45"/>
  <c r="H88" i="45"/>
  <c r="G88" i="45"/>
  <c r="F88" i="45"/>
  <c r="J87" i="45"/>
  <c r="I87" i="45"/>
  <c r="H87" i="45"/>
  <c r="G87" i="45"/>
  <c r="F87" i="45"/>
  <c r="J86" i="45"/>
  <c r="I86" i="45"/>
  <c r="H86" i="45"/>
  <c r="G86" i="45"/>
  <c r="F86" i="45"/>
  <c r="J85" i="45"/>
  <c r="I85" i="45"/>
  <c r="H85" i="45"/>
  <c r="G85" i="45"/>
  <c r="F85" i="45"/>
  <c r="J84" i="45"/>
  <c r="I84" i="45"/>
  <c r="H84" i="45"/>
  <c r="G84" i="45"/>
  <c r="F84" i="45"/>
  <c r="J83" i="45"/>
  <c r="I83" i="45"/>
  <c r="H83" i="45"/>
  <c r="G83" i="45"/>
  <c r="F83" i="45"/>
  <c r="J82" i="45"/>
  <c r="I82" i="45"/>
  <c r="H82" i="45"/>
  <c r="G82" i="45"/>
  <c r="F82" i="45"/>
  <c r="K82" i="45" s="1"/>
  <c r="J81" i="45"/>
  <c r="I81" i="45"/>
  <c r="H81" i="45"/>
  <c r="G81" i="45"/>
  <c r="F81" i="45"/>
  <c r="J80" i="45"/>
  <c r="I80" i="45"/>
  <c r="H80" i="45"/>
  <c r="G80" i="45"/>
  <c r="F80" i="45"/>
  <c r="J79" i="45"/>
  <c r="I79" i="45"/>
  <c r="H79" i="45"/>
  <c r="G79" i="45"/>
  <c r="F79" i="45"/>
  <c r="J78" i="45"/>
  <c r="I78" i="45"/>
  <c r="H78" i="45"/>
  <c r="G78" i="45"/>
  <c r="F78" i="45"/>
  <c r="J77" i="45"/>
  <c r="I77" i="45"/>
  <c r="H77" i="45"/>
  <c r="G77" i="45"/>
  <c r="F77" i="45"/>
  <c r="K76" i="45"/>
  <c r="J76" i="45"/>
  <c r="I76" i="45"/>
  <c r="H76" i="45"/>
  <c r="G76" i="45"/>
  <c r="F76" i="45"/>
  <c r="J75" i="45"/>
  <c r="I75" i="45"/>
  <c r="H75" i="45"/>
  <c r="G75" i="45"/>
  <c r="F75" i="45"/>
  <c r="J74" i="45"/>
  <c r="I74" i="45"/>
  <c r="H74" i="45"/>
  <c r="G74" i="45"/>
  <c r="F74" i="45"/>
  <c r="J73" i="45"/>
  <c r="I73" i="45"/>
  <c r="H73" i="45"/>
  <c r="G73" i="45"/>
  <c r="F73" i="45"/>
  <c r="J72" i="45"/>
  <c r="I72" i="45"/>
  <c r="H72" i="45"/>
  <c r="G72" i="45"/>
  <c r="F72" i="45"/>
  <c r="J71" i="45"/>
  <c r="I71" i="45"/>
  <c r="H71" i="45"/>
  <c r="G71" i="45"/>
  <c r="F71" i="45"/>
  <c r="K71" i="45" s="1"/>
  <c r="J70" i="45"/>
  <c r="I70" i="45"/>
  <c r="H70" i="45"/>
  <c r="G70" i="45"/>
  <c r="F70" i="45"/>
  <c r="K70" i="45" s="1"/>
  <c r="J69" i="45"/>
  <c r="I69" i="45"/>
  <c r="H69" i="45"/>
  <c r="G69" i="45"/>
  <c r="F69" i="45"/>
  <c r="J68" i="45"/>
  <c r="I68" i="45"/>
  <c r="H68" i="45"/>
  <c r="G68" i="45"/>
  <c r="F68" i="45"/>
  <c r="J67" i="45"/>
  <c r="I67" i="45"/>
  <c r="H67" i="45"/>
  <c r="G67" i="45"/>
  <c r="F67" i="45"/>
  <c r="J66" i="45"/>
  <c r="I66" i="45"/>
  <c r="H66" i="45"/>
  <c r="G66" i="45"/>
  <c r="F66" i="45"/>
  <c r="J65" i="45"/>
  <c r="I65" i="45"/>
  <c r="H65" i="45"/>
  <c r="G65" i="45"/>
  <c r="F65" i="45"/>
  <c r="K64" i="45"/>
  <c r="J64" i="45"/>
  <c r="I64" i="45"/>
  <c r="H64" i="45"/>
  <c r="G64" i="45"/>
  <c r="F64" i="45"/>
  <c r="J63" i="45"/>
  <c r="I63" i="45"/>
  <c r="H63" i="45"/>
  <c r="G63" i="45"/>
  <c r="F63" i="45"/>
  <c r="K63" i="45" s="1"/>
  <c r="J62" i="45"/>
  <c r="I62" i="45"/>
  <c r="H62" i="45"/>
  <c r="G62" i="45"/>
  <c r="F62" i="45"/>
  <c r="J61" i="45"/>
  <c r="I61" i="45"/>
  <c r="H61" i="45"/>
  <c r="G61" i="45"/>
  <c r="F61" i="45"/>
  <c r="J60" i="45"/>
  <c r="I60" i="45"/>
  <c r="H60" i="45"/>
  <c r="G60" i="45"/>
  <c r="F60" i="45"/>
  <c r="J59" i="45"/>
  <c r="I59" i="45"/>
  <c r="H59" i="45"/>
  <c r="G59" i="45"/>
  <c r="F59" i="45"/>
  <c r="J58" i="45"/>
  <c r="I58" i="45"/>
  <c r="H58" i="45"/>
  <c r="G58" i="45"/>
  <c r="F58" i="45"/>
  <c r="K58" i="45" s="1"/>
  <c r="J57" i="45"/>
  <c r="I57" i="45"/>
  <c r="H57" i="45"/>
  <c r="G57" i="45"/>
  <c r="F57" i="45"/>
  <c r="J56" i="45"/>
  <c r="I56" i="45"/>
  <c r="H56" i="45"/>
  <c r="G56" i="45"/>
  <c r="F56" i="45"/>
  <c r="J55" i="45"/>
  <c r="I55" i="45"/>
  <c r="H55" i="45"/>
  <c r="G55" i="45"/>
  <c r="F55" i="45"/>
  <c r="J54" i="45"/>
  <c r="I54" i="45"/>
  <c r="H54" i="45"/>
  <c r="G54" i="45"/>
  <c r="F54" i="45"/>
  <c r="J53" i="45"/>
  <c r="I53" i="45"/>
  <c r="H53" i="45"/>
  <c r="G53" i="45"/>
  <c r="F53" i="45"/>
  <c r="K53" i="45" s="1"/>
  <c r="J52" i="45"/>
  <c r="I52" i="45"/>
  <c r="H52" i="45"/>
  <c r="K52" i="45" s="1"/>
  <c r="G52" i="45"/>
  <c r="F52" i="45"/>
  <c r="J51" i="45"/>
  <c r="I51" i="45"/>
  <c r="H51" i="45"/>
  <c r="G51" i="45"/>
  <c r="F51" i="45"/>
  <c r="J50" i="45"/>
  <c r="I50" i="45"/>
  <c r="H50" i="45"/>
  <c r="G50" i="45"/>
  <c r="F50" i="45"/>
  <c r="J49" i="45"/>
  <c r="I49" i="45"/>
  <c r="H49" i="45"/>
  <c r="G49" i="45"/>
  <c r="F49" i="45"/>
  <c r="J48" i="45"/>
  <c r="I48" i="45"/>
  <c r="H48" i="45"/>
  <c r="G48" i="45"/>
  <c r="F48" i="45"/>
  <c r="J47" i="45"/>
  <c r="I47" i="45"/>
  <c r="H47" i="45"/>
  <c r="G47" i="45"/>
  <c r="F47" i="45"/>
  <c r="K47" i="45" s="1"/>
  <c r="J46" i="45"/>
  <c r="I46" i="45"/>
  <c r="H46" i="45"/>
  <c r="K46" i="45" s="1"/>
  <c r="G46" i="45"/>
  <c r="F46" i="45"/>
  <c r="J45" i="45"/>
  <c r="I45" i="45"/>
  <c r="H45" i="45"/>
  <c r="G45" i="45"/>
  <c r="F45" i="45"/>
  <c r="W44" i="45"/>
  <c r="V44" i="45"/>
  <c r="T44" i="45"/>
  <c r="S44" i="45"/>
  <c r="J44" i="45"/>
  <c r="I44" i="45"/>
  <c r="H44" i="45"/>
  <c r="G44" i="45"/>
  <c r="F44" i="45"/>
  <c r="W43" i="45"/>
  <c r="V43" i="45"/>
  <c r="T43" i="45"/>
  <c r="S43" i="45"/>
  <c r="J43" i="45"/>
  <c r="I43" i="45"/>
  <c r="H43" i="45"/>
  <c r="G43" i="45"/>
  <c r="F43" i="45"/>
  <c r="W42" i="45"/>
  <c r="V42" i="45"/>
  <c r="T42" i="45"/>
  <c r="S42" i="45"/>
  <c r="J42" i="45"/>
  <c r="I42" i="45"/>
  <c r="H42" i="45"/>
  <c r="G42" i="45"/>
  <c r="F42" i="45"/>
  <c r="W41" i="45"/>
  <c r="V41" i="45"/>
  <c r="T41" i="45"/>
  <c r="S41" i="45"/>
  <c r="J41" i="45"/>
  <c r="I41" i="45"/>
  <c r="H41" i="45"/>
  <c r="G41" i="45"/>
  <c r="F41" i="45"/>
  <c r="W40" i="45"/>
  <c r="V40" i="45"/>
  <c r="T40" i="45"/>
  <c r="S40" i="45"/>
  <c r="J40" i="45"/>
  <c r="I40" i="45"/>
  <c r="H40" i="45"/>
  <c r="G40" i="45"/>
  <c r="F40" i="45"/>
  <c r="W39" i="45"/>
  <c r="V39" i="45"/>
  <c r="T39" i="45"/>
  <c r="S39" i="45"/>
  <c r="J39" i="45"/>
  <c r="I39" i="45"/>
  <c r="H39" i="45"/>
  <c r="G39" i="45"/>
  <c r="F39" i="45"/>
  <c r="W38" i="45"/>
  <c r="V38" i="45"/>
  <c r="T38" i="45"/>
  <c r="S38" i="45"/>
  <c r="J38" i="45"/>
  <c r="I38" i="45"/>
  <c r="H38" i="45"/>
  <c r="G38" i="45"/>
  <c r="F38" i="45"/>
  <c r="W37" i="45"/>
  <c r="V37" i="45"/>
  <c r="T37" i="45"/>
  <c r="S37" i="45"/>
  <c r="J37" i="45"/>
  <c r="I37" i="45"/>
  <c r="H37" i="45"/>
  <c r="G37" i="45"/>
  <c r="F37" i="45"/>
  <c r="W36" i="45"/>
  <c r="V36" i="45"/>
  <c r="T36" i="45"/>
  <c r="S36" i="45"/>
  <c r="J36" i="45"/>
  <c r="I36" i="45"/>
  <c r="H36" i="45"/>
  <c r="G36" i="45"/>
  <c r="F36" i="45"/>
  <c r="W35" i="45"/>
  <c r="V35" i="45"/>
  <c r="T35" i="45"/>
  <c r="S35" i="45"/>
  <c r="J35" i="45"/>
  <c r="I35" i="45"/>
  <c r="H35" i="45"/>
  <c r="G35" i="45"/>
  <c r="F35" i="45"/>
  <c r="W34" i="45"/>
  <c r="V34" i="45"/>
  <c r="T34" i="45"/>
  <c r="S34" i="45"/>
  <c r="J34" i="45"/>
  <c r="I34" i="45"/>
  <c r="H34" i="45"/>
  <c r="G34" i="45"/>
  <c r="F34" i="45"/>
  <c r="W33" i="45"/>
  <c r="V33" i="45"/>
  <c r="T33" i="45"/>
  <c r="S33" i="45"/>
  <c r="J33" i="45"/>
  <c r="I33" i="45"/>
  <c r="H33" i="45"/>
  <c r="G33" i="45"/>
  <c r="F33" i="45"/>
  <c r="W32" i="45"/>
  <c r="V32" i="45"/>
  <c r="T32" i="45"/>
  <c r="S32" i="45"/>
  <c r="J32" i="45"/>
  <c r="I32" i="45"/>
  <c r="H32" i="45"/>
  <c r="G32" i="45"/>
  <c r="F32" i="45"/>
  <c r="W31" i="45"/>
  <c r="V31" i="45"/>
  <c r="T31" i="45"/>
  <c r="S31" i="45"/>
  <c r="J31" i="45"/>
  <c r="I31" i="45"/>
  <c r="H31" i="45"/>
  <c r="G31" i="45"/>
  <c r="F31" i="45"/>
  <c r="W30" i="45"/>
  <c r="V30" i="45"/>
  <c r="T30" i="45"/>
  <c r="S30" i="45"/>
  <c r="J30" i="45"/>
  <c r="I30" i="45"/>
  <c r="H30" i="45"/>
  <c r="G30" i="45"/>
  <c r="F30" i="45"/>
  <c r="W29" i="45"/>
  <c r="V29" i="45"/>
  <c r="T29" i="45"/>
  <c r="S29" i="45"/>
  <c r="J29" i="45"/>
  <c r="I29" i="45"/>
  <c r="H29" i="45"/>
  <c r="G29" i="45"/>
  <c r="F29" i="45"/>
  <c r="W28" i="45"/>
  <c r="V28" i="45"/>
  <c r="T28" i="45"/>
  <c r="S28" i="45"/>
  <c r="J28" i="45"/>
  <c r="I28" i="45"/>
  <c r="H28" i="45"/>
  <c r="G28" i="45"/>
  <c r="F28" i="45"/>
  <c r="W27" i="45"/>
  <c r="V27" i="45"/>
  <c r="T27" i="45"/>
  <c r="S27" i="45"/>
  <c r="J27" i="45"/>
  <c r="I27" i="45"/>
  <c r="H27" i="45"/>
  <c r="G27" i="45"/>
  <c r="F27" i="45"/>
  <c r="W26" i="45"/>
  <c r="V26" i="45"/>
  <c r="T26" i="45"/>
  <c r="S26" i="45"/>
  <c r="J26" i="45"/>
  <c r="I26" i="45"/>
  <c r="H26" i="45"/>
  <c r="G26" i="45"/>
  <c r="F26" i="45"/>
  <c r="W25" i="45"/>
  <c r="V25" i="45"/>
  <c r="T25" i="45"/>
  <c r="S25" i="45"/>
  <c r="J25" i="45"/>
  <c r="I25" i="45"/>
  <c r="H25" i="45"/>
  <c r="G25" i="45"/>
  <c r="F25" i="45"/>
  <c r="W24" i="45"/>
  <c r="V24" i="45"/>
  <c r="T24" i="45"/>
  <c r="S24" i="45"/>
  <c r="J24" i="45"/>
  <c r="I24" i="45"/>
  <c r="H24" i="45"/>
  <c r="G24" i="45"/>
  <c r="F24" i="45"/>
  <c r="W23" i="45"/>
  <c r="V23" i="45"/>
  <c r="T23" i="45"/>
  <c r="S23" i="45"/>
  <c r="J23" i="45"/>
  <c r="I23" i="45"/>
  <c r="H23" i="45"/>
  <c r="G23" i="45"/>
  <c r="F23" i="45"/>
  <c r="W22" i="45"/>
  <c r="V22" i="45"/>
  <c r="T22" i="45"/>
  <c r="S22" i="45"/>
  <c r="J22" i="45"/>
  <c r="I22" i="45"/>
  <c r="H22" i="45"/>
  <c r="G22" i="45"/>
  <c r="F22" i="45"/>
  <c r="W21" i="45"/>
  <c r="V21" i="45"/>
  <c r="T21" i="45"/>
  <c r="S21" i="45"/>
  <c r="J21" i="45"/>
  <c r="I21" i="45"/>
  <c r="H21" i="45"/>
  <c r="G21" i="45"/>
  <c r="F21" i="45"/>
  <c r="W20" i="45"/>
  <c r="V20" i="45"/>
  <c r="T20" i="45"/>
  <c r="S20" i="45"/>
  <c r="J20" i="45"/>
  <c r="I20" i="45"/>
  <c r="H20" i="45"/>
  <c r="G20" i="45"/>
  <c r="F20" i="45"/>
  <c r="W19" i="45"/>
  <c r="V19" i="45"/>
  <c r="T19" i="45"/>
  <c r="S19" i="45"/>
  <c r="J19" i="45"/>
  <c r="I19" i="45"/>
  <c r="H19" i="45"/>
  <c r="G19" i="45"/>
  <c r="F19" i="45"/>
  <c r="W18" i="45"/>
  <c r="V18" i="45"/>
  <c r="T18" i="45"/>
  <c r="S18" i="45"/>
  <c r="J18" i="45"/>
  <c r="I18" i="45"/>
  <c r="H18" i="45"/>
  <c r="G18" i="45"/>
  <c r="F18" i="45"/>
  <c r="W17" i="45"/>
  <c r="V17" i="45"/>
  <c r="T17" i="45"/>
  <c r="S17" i="45"/>
  <c r="J17" i="45"/>
  <c r="I17" i="45"/>
  <c r="H17" i="45"/>
  <c r="G17" i="45"/>
  <c r="F17" i="45"/>
  <c r="W16" i="45"/>
  <c r="V16" i="45"/>
  <c r="T16" i="45"/>
  <c r="S16" i="45"/>
  <c r="J16" i="45"/>
  <c r="I16" i="45"/>
  <c r="H16" i="45"/>
  <c r="G16" i="45"/>
  <c r="F16" i="45"/>
  <c r="W15" i="45"/>
  <c r="V15" i="45"/>
  <c r="T15" i="45"/>
  <c r="S15" i="45"/>
  <c r="P15" i="45"/>
  <c r="Q15" i="45" s="1"/>
  <c r="O15" i="45"/>
  <c r="J15" i="45"/>
  <c r="I15" i="45"/>
  <c r="H15" i="45"/>
  <c r="G15" i="45"/>
  <c r="F15" i="45"/>
  <c r="K15" i="45" s="1"/>
  <c r="E3" i="16"/>
  <c r="P158" i="44"/>
  <c r="Q158" i="44" s="1"/>
  <c r="N158" i="44"/>
  <c r="O158" i="44" s="1"/>
  <c r="J158" i="44"/>
  <c r="I158" i="44"/>
  <c r="H158" i="44"/>
  <c r="G158" i="44"/>
  <c r="F158" i="44"/>
  <c r="K158" i="44" s="1"/>
  <c r="P157" i="44"/>
  <c r="Q157" i="44" s="1"/>
  <c r="N157" i="44"/>
  <c r="O157" i="44" s="1"/>
  <c r="J157" i="44"/>
  <c r="I157" i="44"/>
  <c r="H157" i="44"/>
  <c r="G157" i="44"/>
  <c r="F157" i="44"/>
  <c r="K157" i="44" s="1"/>
  <c r="P156" i="44"/>
  <c r="Q156" i="44" s="1"/>
  <c r="N156" i="44"/>
  <c r="O156" i="44" s="1"/>
  <c r="J156" i="44"/>
  <c r="I156" i="44"/>
  <c r="H156" i="44"/>
  <c r="G156" i="44"/>
  <c r="F156" i="44"/>
  <c r="K156" i="44" s="1"/>
  <c r="P155" i="44"/>
  <c r="Q155" i="44" s="1"/>
  <c r="N155" i="44"/>
  <c r="O155" i="44" s="1"/>
  <c r="K155" i="44"/>
  <c r="J155" i="44"/>
  <c r="I155" i="44"/>
  <c r="H155" i="44"/>
  <c r="G155" i="44"/>
  <c r="F155" i="44"/>
  <c r="P154" i="44"/>
  <c r="Q154" i="44" s="1"/>
  <c r="N154" i="44"/>
  <c r="O154" i="44" s="1"/>
  <c r="J154" i="44"/>
  <c r="I154" i="44"/>
  <c r="H154" i="44"/>
  <c r="K154" i="44" s="1"/>
  <c r="G154" i="44"/>
  <c r="F154" i="44"/>
  <c r="P153" i="44"/>
  <c r="Q153" i="44" s="1"/>
  <c r="N153" i="44"/>
  <c r="O153" i="44" s="1"/>
  <c r="J153" i="44"/>
  <c r="I153" i="44"/>
  <c r="H153" i="44"/>
  <c r="G153" i="44"/>
  <c r="F153" i="44"/>
  <c r="K153" i="44" s="1"/>
  <c r="P152" i="44"/>
  <c r="Q152" i="44" s="1"/>
  <c r="N152" i="44"/>
  <c r="O152" i="44" s="1"/>
  <c r="J152" i="44"/>
  <c r="I152" i="44"/>
  <c r="H152" i="44"/>
  <c r="G152" i="44"/>
  <c r="F152" i="44"/>
  <c r="K152" i="44" s="1"/>
  <c r="P151" i="44"/>
  <c r="Q151" i="44" s="1"/>
  <c r="N151" i="44"/>
  <c r="O151" i="44" s="1"/>
  <c r="J151" i="44"/>
  <c r="I151" i="44"/>
  <c r="H151" i="44"/>
  <c r="G151" i="44"/>
  <c r="F151" i="44"/>
  <c r="K151" i="44" s="1"/>
  <c r="P150" i="44"/>
  <c r="Q150" i="44" s="1"/>
  <c r="N150" i="44"/>
  <c r="O150" i="44" s="1"/>
  <c r="J150" i="44"/>
  <c r="I150" i="44"/>
  <c r="H150" i="44"/>
  <c r="G150" i="44"/>
  <c r="F150" i="44"/>
  <c r="K150" i="44" s="1"/>
  <c r="P149" i="44"/>
  <c r="Q149" i="44" s="1"/>
  <c r="N149" i="44"/>
  <c r="O149" i="44" s="1"/>
  <c r="K149" i="44"/>
  <c r="J149" i="44"/>
  <c r="I149" i="44"/>
  <c r="H149" i="44"/>
  <c r="G149" i="44"/>
  <c r="F149" i="44"/>
  <c r="P148" i="44"/>
  <c r="Q148" i="44" s="1"/>
  <c r="N148" i="44"/>
  <c r="O148" i="44" s="1"/>
  <c r="J148" i="44"/>
  <c r="I148" i="44"/>
  <c r="H148" i="44"/>
  <c r="K148" i="44" s="1"/>
  <c r="G148" i="44"/>
  <c r="F148" i="44"/>
  <c r="P147" i="44"/>
  <c r="Q147" i="44" s="1"/>
  <c r="N147" i="44"/>
  <c r="O147" i="44" s="1"/>
  <c r="J147" i="44"/>
  <c r="I147" i="44"/>
  <c r="H147" i="44"/>
  <c r="G147" i="44"/>
  <c r="F147" i="44"/>
  <c r="K147" i="44" s="1"/>
  <c r="P146" i="44"/>
  <c r="Q146" i="44" s="1"/>
  <c r="N146" i="44"/>
  <c r="O146" i="44" s="1"/>
  <c r="J146" i="44"/>
  <c r="I146" i="44"/>
  <c r="H146" i="44"/>
  <c r="G146" i="44"/>
  <c r="F146" i="44"/>
  <c r="K146" i="44" s="1"/>
  <c r="P145" i="44"/>
  <c r="Q145" i="44" s="1"/>
  <c r="N145" i="44"/>
  <c r="O145" i="44" s="1"/>
  <c r="J145" i="44"/>
  <c r="I145" i="44"/>
  <c r="H145" i="44"/>
  <c r="G145" i="44"/>
  <c r="F145" i="44"/>
  <c r="K145" i="44" s="1"/>
  <c r="P144" i="44"/>
  <c r="Q144" i="44" s="1"/>
  <c r="N144" i="44"/>
  <c r="O144" i="44" s="1"/>
  <c r="J144" i="44"/>
  <c r="I144" i="44"/>
  <c r="H144" i="44"/>
  <c r="G144" i="44"/>
  <c r="F144" i="44"/>
  <c r="K144" i="44" s="1"/>
  <c r="P143" i="44"/>
  <c r="Q143" i="44" s="1"/>
  <c r="N143" i="44"/>
  <c r="O143" i="44" s="1"/>
  <c r="K143" i="44"/>
  <c r="J143" i="44"/>
  <c r="I143" i="44"/>
  <c r="H143" i="44"/>
  <c r="G143" i="44"/>
  <c r="F143" i="44"/>
  <c r="P142" i="44"/>
  <c r="Q142" i="44" s="1"/>
  <c r="N142" i="44"/>
  <c r="O142" i="44" s="1"/>
  <c r="J142" i="44"/>
  <c r="I142" i="44"/>
  <c r="H142" i="44"/>
  <c r="K142" i="44" s="1"/>
  <c r="G142" i="44"/>
  <c r="F142" i="44"/>
  <c r="P141" i="44"/>
  <c r="Q141" i="44" s="1"/>
  <c r="N141" i="44"/>
  <c r="O141" i="44" s="1"/>
  <c r="J141" i="44"/>
  <c r="I141" i="44"/>
  <c r="H141" i="44"/>
  <c r="G141" i="44"/>
  <c r="F141" i="44"/>
  <c r="K141" i="44" s="1"/>
  <c r="P140" i="44"/>
  <c r="Q140" i="44" s="1"/>
  <c r="N140" i="44"/>
  <c r="O140" i="44" s="1"/>
  <c r="J140" i="44"/>
  <c r="I140" i="44"/>
  <c r="H140" i="44"/>
  <c r="G140" i="44"/>
  <c r="F140" i="44"/>
  <c r="K140" i="44" s="1"/>
  <c r="P139" i="44"/>
  <c r="Q139" i="44" s="1"/>
  <c r="N139" i="44"/>
  <c r="O139" i="44" s="1"/>
  <c r="J139" i="44"/>
  <c r="I139" i="44"/>
  <c r="H139" i="44"/>
  <c r="G139" i="44"/>
  <c r="F139" i="44"/>
  <c r="K139" i="44" s="1"/>
  <c r="P138" i="44"/>
  <c r="Q138" i="44" s="1"/>
  <c r="N138" i="44"/>
  <c r="O138" i="44" s="1"/>
  <c r="J138" i="44"/>
  <c r="I138" i="44"/>
  <c r="H138" i="44"/>
  <c r="G138" i="44"/>
  <c r="F138" i="44"/>
  <c r="K138" i="44" s="1"/>
  <c r="P137" i="44"/>
  <c r="Q137" i="44" s="1"/>
  <c r="N137" i="44"/>
  <c r="O137" i="44" s="1"/>
  <c r="K137" i="44"/>
  <c r="J137" i="44"/>
  <c r="I137" i="44"/>
  <c r="H137" i="44"/>
  <c r="G137" i="44"/>
  <c r="F137" i="44"/>
  <c r="P136" i="44"/>
  <c r="Q136" i="44" s="1"/>
  <c r="N136" i="44"/>
  <c r="O136" i="44" s="1"/>
  <c r="J136" i="44"/>
  <c r="I136" i="44"/>
  <c r="H136" i="44"/>
  <c r="K136" i="44" s="1"/>
  <c r="G136" i="44"/>
  <c r="F136" i="44"/>
  <c r="P135" i="44"/>
  <c r="Q135" i="44" s="1"/>
  <c r="N135" i="44"/>
  <c r="O135" i="44" s="1"/>
  <c r="J135" i="44"/>
  <c r="I135" i="44"/>
  <c r="H135" i="44"/>
  <c r="G135" i="44"/>
  <c r="F135" i="44"/>
  <c r="K135" i="44" s="1"/>
  <c r="P134" i="44"/>
  <c r="Q134" i="44" s="1"/>
  <c r="N134" i="44"/>
  <c r="O134" i="44" s="1"/>
  <c r="J134" i="44"/>
  <c r="I134" i="44"/>
  <c r="H134" i="44"/>
  <c r="G134" i="44"/>
  <c r="F134" i="44"/>
  <c r="K134" i="44" s="1"/>
  <c r="P133" i="44"/>
  <c r="Q133" i="44" s="1"/>
  <c r="N133" i="44"/>
  <c r="O133" i="44" s="1"/>
  <c r="J133" i="44"/>
  <c r="I133" i="44"/>
  <c r="H133" i="44"/>
  <c r="G133" i="44"/>
  <c r="F133" i="44"/>
  <c r="K133" i="44" s="1"/>
  <c r="P132" i="44"/>
  <c r="Q132" i="44" s="1"/>
  <c r="N132" i="44"/>
  <c r="O132" i="44" s="1"/>
  <c r="J132" i="44"/>
  <c r="I132" i="44"/>
  <c r="H132" i="44"/>
  <c r="G132" i="44"/>
  <c r="F132" i="44"/>
  <c r="K132" i="44" s="1"/>
  <c r="P131" i="44"/>
  <c r="Q131" i="44" s="1"/>
  <c r="N131" i="44"/>
  <c r="O131" i="44" s="1"/>
  <c r="J131" i="44"/>
  <c r="I131" i="44"/>
  <c r="H131" i="44"/>
  <c r="G131" i="44"/>
  <c r="F131" i="44"/>
  <c r="K131" i="44" s="1"/>
  <c r="P130" i="44"/>
  <c r="Q130" i="44" s="1"/>
  <c r="N130" i="44"/>
  <c r="O130" i="44" s="1"/>
  <c r="J130" i="44"/>
  <c r="I130" i="44"/>
  <c r="H130" i="44"/>
  <c r="K130" i="44" s="1"/>
  <c r="G130" i="44"/>
  <c r="F130" i="44"/>
  <c r="P129" i="44"/>
  <c r="Q129" i="44" s="1"/>
  <c r="N129" i="44"/>
  <c r="O129" i="44" s="1"/>
  <c r="J129" i="44"/>
  <c r="I129" i="44"/>
  <c r="H129" i="44"/>
  <c r="G129" i="44"/>
  <c r="F129" i="44"/>
  <c r="K129" i="44" s="1"/>
  <c r="P128" i="44"/>
  <c r="Q128" i="44" s="1"/>
  <c r="N128" i="44"/>
  <c r="O128" i="44" s="1"/>
  <c r="J128" i="44"/>
  <c r="I128" i="44"/>
  <c r="H128" i="44"/>
  <c r="G128" i="44"/>
  <c r="F128" i="44"/>
  <c r="K128" i="44" s="1"/>
  <c r="P127" i="44"/>
  <c r="Q127" i="44" s="1"/>
  <c r="N127" i="44"/>
  <c r="O127" i="44" s="1"/>
  <c r="J127" i="44"/>
  <c r="I127" i="44"/>
  <c r="H127" i="44"/>
  <c r="G127" i="44"/>
  <c r="F127" i="44"/>
  <c r="K127" i="44" s="1"/>
  <c r="P126" i="44"/>
  <c r="Q126" i="44" s="1"/>
  <c r="N126" i="44"/>
  <c r="O126" i="44" s="1"/>
  <c r="J126" i="44"/>
  <c r="I126" i="44"/>
  <c r="H126" i="44"/>
  <c r="G126" i="44"/>
  <c r="F126" i="44"/>
  <c r="K126" i="44" s="1"/>
  <c r="P125" i="44"/>
  <c r="Q125" i="44" s="1"/>
  <c r="N125" i="44"/>
  <c r="O125" i="44" s="1"/>
  <c r="J125" i="44"/>
  <c r="I125" i="44"/>
  <c r="H125" i="44"/>
  <c r="G125" i="44"/>
  <c r="F125" i="44"/>
  <c r="K125" i="44" s="1"/>
  <c r="P124" i="44"/>
  <c r="Q124" i="44" s="1"/>
  <c r="N124" i="44"/>
  <c r="O124" i="44" s="1"/>
  <c r="J124" i="44"/>
  <c r="I124" i="44"/>
  <c r="H124" i="44"/>
  <c r="G124" i="44"/>
  <c r="F124" i="44"/>
  <c r="K124" i="44" s="1"/>
  <c r="P123" i="44"/>
  <c r="Q123" i="44" s="1"/>
  <c r="N123" i="44"/>
  <c r="O123" i="44" s="1"/>
  <c r="J123" i="44"/>
  <c r="I123" i="44"/>
  <c r="H123" i="44"/>
  <c r="G123" i="44"/>
  <c r="F123" i="44"/>
  <c r="K123" i="44" s="1"/>
  <c r="P122" i="44"/>
  <c r="Q122" i="44" s="1"/>
  <c r="N122" i="44"/>
  <c r="O122" i="44" s="1"/>
  <c r="J122" i="44"/>
  <c r="I122" i="44"/>
  <c r="H122" i="44"/>
  <c r="G122" i="44"/>
  <c r="F122" i="44"/>
  <c r="K122" i="44" s="1"/>
  <c r="P121" i="44"/>
  <c r="Q121" i="44" s="1"/>
  <c r="N121" i="44"/>
  <c r="O121" i="44" s="1"/>
  <c r="J121" i="44"/>
  <c r="I121" i="44"/>
  <c r="H121" i="44"/>
  <c r="G121" i="44"/>
  <c r="F121" i="44"/>
  <c r="K121" i="44" s="1"/>
  <c r="P120" i="44"/>
  <c r="Q120" i="44" s="1"/>
  <c r="N120" i="44"/>
  <c r="O120" i="44" s="1"/>
  <c r="J120" i="44"/>
  <c r="I120" i="44"/>
  <c r="H120" i="44"/>
  <c r="G120" i="44"/>
  <c r="F120" i="44"/>
  <c r="K120" i="44" s="1"/>
  <c r="P119" i="44"/>
  <c r="Q119" i="44" s="1"/>
  <c r="N119" i="44"/>
  <c r="O119" i="44" s="1"/>
  <c r="J119" i="44"/>
  <c r="I119" i="44"/>
  <c r="H119" i="44"/>
  <c r="G119" i="44"/>
  <c r="F119" i="44"/>
  <c r="K119" i="44" s="1"/>
  <c r="P118" i="44"/>
  <c r="Q118" i="44" s="1"/>
  <c r="N118" i="44"/>
  <c r="O118" i="44" s="1"/>
  <c r="J118" i="44"/>
  <c r="I118" i="44"/>
  <c r="H118" i="44"/>
  <c r="G118" i="44"/>
  <c r="F118" i="44"/>
  <c r="K118" i="44" s="1"/>
  <c r="P117" i="44"/>
  <c r="Q117" i="44" s="1"/>
  <c r="N117" i="44"/>
  <c r="O117" i="44" s="1"/>
  <c r="J117" i="44"/>
  <c r="I117" i="44"/>
  <c r="H117" i="44"/>
  <c r="G117" i="44"/>
  <c r="F117" i="44"/>
  <c r="K117" i="44" s="1"/>
  <c r="P116" i="44"/>
  <c r="Q116" i="44" s="1"/>
  <c r="N116" i="44"/>
  <c r="O116" i="44" s="1"/>
  <c r="J116" i="44"/>
  <c r="I116" i="44"/>
  <c r="H116" i="44"/>
  <c r="G116" i="44"/>
  <c r="F116" i="44"/>
  <c r="K116" i="44" s="1"/>
  <c r="P115" i="44"/>
  <c r="Q115" i="44" s="1"/>
  <c r="N115" i="44"/>
  <c r="O115" i="44" s="1"/>
  <c r="J115" i="44"/>
  <c r="I115" i="44"/>
  <c r="H115" i="44"/>
  <c r="G115" i="44"/>
  <c r="F115" i="44"/>
  <c r="K115" i="44" s="1"/>
  <c r="P114" i="44"/>
  <c r="Q114" i="44" s="1"/>
  <c r="N114" i="44"/>
  <c r="O114" i="44" s="1"/>
  <c r="J114" i="44"/>
  <c r="I114" i="44"/>
  <c r="H114" i="44"/>
  <c r="G114" i="44"/>
  <c r="F114" i="44"/>
  <c r="K114" i="44" s="1"/>
  <c r="P113" i="44"/>
  <c r="Q113" i="44" s="1"/>
  <c r="N113" i="44"/>
  <c r="O113" i="44" s="1"/>
  <c r="J113" i="44"/>
  <c r="I113" i="44"/>
  <c r="H113" i="44"/>
  <c r="G113" i="44"/>
  <c r="F113" i="44"/>
  <c r="K113" i="44" s="1"/>
  <c r="P112" i="44"/>
  <c r="Q112" i="44" s="1"/>
  <c r="N112" i="44"/>
  <c r="O112" i="44" s="1"/>
  <c r="J112" i="44"/>
  <c r="I112" i="44"/>
  <c r="H112" i="44"/>
  <c r="G112" i="44"/>
  <c r="F112" i="44"/>
  <c r="K112" i="44" s="1"/>
  <c r="P111" i="44"/>
  <c r="Q111" i="44" s="1"/>
  <c r="N111" i="44"/>
  <c r="O111" i="44" s="1"/>
  <c r="J111" i="44"/>
  <c r="I111" i="44"/>
  <c r="H111" i="44"/>
  <c r="G111" i="44"/>
  <c r="F111" i="44"/>
  <c r="K111" i="44" s="1"/>
  <c r="P110" i="44"/>
  <c r="Q110" i="44" s="1"/>
  <c r="N110" i="44"/>
  <c r="O110" i="44" s="1"/>
  <c r="J110" i="44"/>
  <c r="I110" i="44"/>
  <c r="H110" i="44"/>
  <c r="G110" i="44"/>
  <c r="F110" i="44"/>
  <c r="K110" i="44" s="1"/>
  <c r="P109" i="44"/>
  <c r="Q109" i="44" s="1"/>
  <c r="N109" i="44"/>
  <c r="O109" i="44" s="1"/>
  <c r="J109" i="44"/>
  <c r="I109" i="44"/>
  <c r="H109" i="44"/>
  <c r="G109" i="44"/>
  <c r="F109" i="44"/>
  <c r="K109" i="44" s="1"/>
  <c r="P108" i="44"/>
  <c r="Q108" i="44" s="1"/>
  <c r="N108" i="44"/>
  <c r="O108" i="44" s="1"/>
  <c r="J108" i="44"/>
  <c r="I108" i="44"/>
  <c r="H108" i="44"/>
  <c r="G108" i="44"/>
  <c r="F108" i="44"/>
  <c r="K108" i="44" s="1"/>
  <c r="P107" i="44"/>
  <c r="Q107" i="44" s="1"/>
  <c r="N107" i="44"/>
  <c r="O107" i="44" s="1"/>
  <c r="J107" i="44"/>
  <c r="I107" i="44"/>
  <c r="H107" i="44"/>
  <c r="G107" i="44"/>
  <c r="F107" i="44"/>
  <c r="K107" i="44" s="1"/>
  <c r="P106" i="44"/>
  <c r="Q106" i="44" s="1"/>
  <c r="N106" i="44"/>
  <c r="O106" i="44" s="1"/>
  <c r="J106" i="44"/>
  <c r="I106" i="44"/>
  <c r="H106" i="44"/>
  <c r="G106" i="44"/>
  <c r="F106" i="44"/>
  <c r="K106" i="44" s="1"/>
  <c r="P105" i="44"/>
  <c r="Q105" i="44" s="1"/>
  <c r="N105" i="44"/>
  <c r="O105" i="44" s="1"/>
  <c r="J105" i="44"/>
  <c r="I105" i="44"/>
  <c r="H105" i="44"/>
  <c r="G105" i="44"/>
  <c r="F105" i="44"/>
  <c r="K105" i="44" s="1"/>
  <c r="P104" i="44"/>
  <c r="Q104" i="44" s="1"/>
  <c r="N104" i="44"/>
  <c r="O104" i="44" s="1"/>
  <c r="J104" i="44"/>
  <c r="I104" i="44"/>
  <c r="H104" i="44"/>
  <c r="G104" i="44"/>
  <c r="F104" i="44"/>
  <c r="K104" i="44" s="1"/>
  <c r="P103" i="44"/>
  <c r="Q103" i="44" s="1"/>
  <c r="N103" i="44"/>
  <c r="O103" i="44" s="1"/>
  <c r="J103" i="44"/>
  <c r="I103" i="44"/>
  <c r="H103" i="44"/>
  <c r="G103" i="44"/>
  <c r="F103" i="44"/>
  <c r="K103" i="44" s="1"/>
  <c r="P102" i="44"/>
  <c r="Q102" i="44" s="1"/>
  <c r="N102" i="44"/>
  <c r="O102" i="44" s="1"/>
  <c r="J102" i="44"/>
  <c r="I102" i="44"/>
  <c r="H102" i="44"/>
  <c r="G102" i="44"/>
  <c r="F102" i="44"/>
  <c r="K102" i="44" s="1"/>
  <c r="P101" i="44"/>
  <c r="Q101" i="44" s="1"/>
  <c r="N101" i="44"/>
  <c r="O101" i="44" s="1"/>
  <c r="J101" i="44"/>
  <c r="I101" i="44"/>
  <c r="H101" i="44"/>
  <c r="G101" i="44"/>
  <c r="F101" i="44"/>
  <c r="K101" i="44" s="1"/>
  <c r="P100" i="44"/>
  <c r="Q100" i="44" s="1"/>
  <c r="N100" i="44"/>
  <c r="O100" i="44" s="1"/>
  <c r="J100" i="44"/>
  <c r="I100" i="44"/>
  <c r="H100" i="44"/>
  <c r="G100" i="44"/>
  <c r="F100" i="44"/>
  <c r="K100" i="44" s="1"/>
  <c r="P99" i="44"/>
  <c r="Q99" i="44" s="1"/>
  <c r="N99" i="44"/>
  <c r="O99" i="44" s="1"/>
  <c r="J99" i="44"/>
  <c r="I99" i="44"/>
  <c r="H99" i="44"/>
  <c r="G99" i="44"/>
  <c r="F99" i="44"/>
  <c r="K99" i="44" s="1"/>
  <c r="P98" i="44"/>
  <c r="Q98" i="44" s="1"/>
  <c r="N98" i="44"/>
  <c r="O98" i="44" s="1"/>
  <c r="J98" i="44"/>
  <c r="I98" i="44"/>
  <c r="H98" i="44"/>
  <c r="G98" i="44"/>
  <c r="F98" i="44"/>
  <c r="K98" i="44" s="1"/>
  <c r="P97" i="44"/>
  <c r="Q97" i="44" s="1"/>
  <c r="N97" i="44"/>
  <c r="O97" i="44" s="1"/>
  <c r="J97" i="44"/>
  <c r="I97" i="44"/>
  <c r="H97" i="44"/>
  <c r="G97" i="44"/>
  <c r="F97" i="44"/>
  <c r="K97" i="44" s="1"/>
  <c r="P96" i="44"/>
  <c r="Q96" i="44" s="1"/>
  <c r="N96" i="44"/>
  <c r="O96" i="44" s="1"/>
  <c r="J96" i="44"/>
  <c r="I96" i="44"/>
  <c r="H96" i="44"/>
  <c r="G96" i="44"/>
  <c r="F96" i="44"/>
  <c r="K96" i="44" s="1"/>
  <c r="P95" i="44"/>
  <c r="Q95" i="44" s="1"/>
  <c r="N95" i="44"/>
  <c r="O95" i="44" s="1"/>
  <c r="J95" i="44"/>
  <c r="I95" i="44"/>
  <c r="H95" i="44"/>
  <c r="G95" i="44"/>
  <c r="F95" i="44"/>
  <c r="K95" i="44" s="1"/>
  <c r="P94" i="44"/>
  <c r="Q94" i="44" s="1"/>
  <c r="N94" i="44"/>
  <c r="O94" i="44" s="1"/>
  <c r="J94" i="44"/>
  <c r="I94" i="44"/>
  <c r="H94" i="44"/>
  <c r="G94" i="44"/>
  <c r="F94" i="44"/>
  <c r="K94" i="44" s="1"/>
  <c r="P93" i="44"/>
  <c r="Q93" i="44" s="1"/>
  <c r="N93" i="44"/>
  <c r="O93" i="44" s="1"/>
  <c r="J93" i="44"/>
  <c r="I93" i="44"/>
  <c r="H93" i="44"/>
  <c r="G93" i="44"/>
  <c r="F93" i="44"/>
  <c r="K93" i="44" s="1"/>
  <c r="P92" i="44"/>
  <c r="Q92" i="44" s="1"/>
  <c r="N92" i="44"/>
  <c r="O92" i="44" s="1"/>
  <c r="J92" i="44"/>
  <c r="I92" i="44"/>
  <c r="H92" i="44"/>
  <c r="G92" i="44"/>
  <c r="F92" i="44"/>
  <c r="K92" i="44" s="1"/>
  <c r="P91" i="44"/>
  <c r="Q91" i="44" s="1"/>
  <c r="N91" i="44"/>
  <c r="O91" i="44" s="1"/>
  <c r="J91" i="44"/>
  <c r="I91" i="44"/>
  <c r="H91" i="44"/>
  <c r="G91" i="44"/>
  <c r="F91" i="44"/>
  <c r="K91" i="44" s="1"/>
  <c r="P90" i="44"/>
  <c r="Q90" i="44" s="1"/>
  <c r="N90" i="44"/>
  <c r="O90" i="44" s="1"/>
  <c r="J90" i="44"/>
  <c r="I90" i="44"/>
  <c r="H90" i="44"/>
  <c r="G90" i="44"/>
  <c r="F90" i="44"/>
  <c r="K90" i="44" s="1"/>
  <c r="P89" i="44"/>
  <c r="Q89" i="44" s="1"/>
  <c r="N89" i="44"/>
  <c r="O89" i="44" s="1"/>
  <c r="J89" i="44"/>
  <c r="I89" i="44"/>
  <c r="H89" i="44"/>
  <c r="G89" i="44"/>
  <c r="F89" i="44"/>
  <c r="K89" i="44" s="1"/>
  <c r="P88" i="44"/>
  <c r="Q88" i="44" s="1"/>
  <c r="N88" i="44"/>
  <c r="O88" i="44" s="1"/>
  <c r="J88" i="44"/>
  <c r="I88" i="44"/>
  <c r="H88" i="44"/>
  <c r="G88" i="44"/>
  <c r="F88" i="44"/>
  <c r="K88" i="44" s="1"/>
  <c r="P87" i="44"/>
  <c r="Q87" i="44" s="1"/>
  <c r="N87" i="44"/>
  <c r="O87" i="44" s="1"/>
  <c r="J87" i="44"/>
  <c r="I87" i="44"/>
  <c r="H87" i="44"/>
  <c r="G87" i="44"/>
  <c r="F87" i="44"/>
  <c r="K87" i="44" s="1"/>
  <c r="P86" i="44"/>
  <c r="Q86" i="44" s="1"/>
  <c r="N86" i="44"/>
  <c r="O86" i="44" s="1"/>
  <c r="J86" i="44"/>
  <c r="I86" i="44"/>
  <c r="H86" i="44"/>
  <c r="G86" i="44"/>
  <c r="F86" i="44"/>
  <c r="K86" i="44" s="1"/>
  <c r="P85" i="44"/>
  <c r="Q85" i="44" s="1"/>
  <c r="N85" i="44"/>
  <c r="O85" i="44" s="1"/>
  <c r="J85" i="44"/>
  <c r="I85" i="44"/>
  <c r="H85" i="44"/>
  <c r="G85" i="44"/>
  <c r="F85" i="44"/>
  <c r="K85" i="44" s="1"/>
  <c r="P84" i="44"/>
  <c r="Q84" i="44" s="1"/>
  <c r="N84" i="44"/>
  <c r="O84" i="44" s="1"/>
  <c r="J84" i="44"/>
  <c r="I84" i="44"/>
  <c r="H84" i="44"/>
  <c r="G84" i="44"/>
  <c r="F84" i="44"/>
  <c r="K84" i="44" s="1"/>
  <c r="P83" i="44"/>
  <c r="Q83" i="44" s="1"/>
  <c r="N83" i="44"/>
  <c r="O83" i="44" s="1"/>
  <c r="J83" i="44"/>
  <c r="I83" i="44"/>
  <c r="H83" i="44"/>
  <c r="G83" i="44"/>
  <c r="F83" i="44"/>
  <c r="K83" i="44" s="1"/>
  <c r="P82" i="44"/>
  <c r="Q82" i="44" s="1"/>
  <c r="N82" i="44"/>
  <c r="O82" i="44" s="1"/>
  <c r="J82" i="44"/>
  <c r="I82" i="44"/>
  <c r="H82" i="44"/>
  <c r="G82" i="44"/>
  <c r="F82" i="44"/>
  <c r="K82" i="44" s="1"/>
  <c r="P81" i="44"/>
  <c r="Q81" i="44" s="1"/>
  <c r="N81" i="44"/>
  <c r="O81" i="44" s="1"/>
  <c r="J81" i="44"/>
  <c r="I81" i="44"/>
  <c r="H81" i="44"/>
  <c r="G81" i="44"/>
  <c r="F81" i="44"/>
  <c r="K81" i="44" s="1"/>
  <c r="P80" i="44"/>
  <c r="Q80" i="44" s="1"/>
  <c r="N80" i="44"/>
  <c r="O80" i="44" s="1"/>
  <c r="J80" i="44"/>
  <c r="I80" i="44"/>
  <c r="H80" i="44"/>
  <c r="G80" i="44"/>
  <c r="F80" i="44"/>
  <c r="K80" i="44" s="1"/>
  <c r="P79" i="44"/>
  <c r="Q79" i="44" s="1"/>
  <c r="N79" i="44"/>
  <c r="O79" i="44" s="1"/>
  <c r="J79" i="44"/>
  <c r="I79" i="44"/>
  <c r="H79" i="44"/>
  <c r="G79" i="44"/>
  <c r="F79" i="44"/>
  <c r="K79" i="44" s="1"/>
  <c r="P78" i="44"/>
  <c r="Q78" i="44" s="1"/>
  <c r="N78" i="44"/>
  <c r="O78" i="44" s="1"/>
  <c r="J78" i="44"/>
  <c r="I78" i="44"/>
  <c r="H78" i="44"/>
  <c r="G78" i="44"/>
  <c r="F78" i="44"/>
  <c r="K78" i="44" s="1"/>
  <c r="P77" i="44"/>
  <c r="Q77" i="44" s="1"/>
  <c r="N77" i="44"/>
  <c r="O77" i="44" s="1"/>
  <c r="J77" i="44"/>
  <c r="I77" i="44"/>
  <c r="H77" i="44"/>
  <c r="G77" i="44"/>
  <c r="F77" i="44"/>
  <c r="K77" i="44" s="1"/>
  <c r="P76" i="44"/>
  <c r="Q76" i="44" s="1"/>
  <c r="N76" i="44"/>
  <c r="O76" i="44" s="1"/>
  <c r="J76" i="44"/>
  <c r="I76" i="44"/>
  <c r="H76" i="44"/>
  <c r="G76" i="44"/>
  <c r="F76" i="44"/>
  <c r="K76" i="44" s="1"/>
  <c r="P75" i="44"/>
  <c r="Q75" i="44" s="1"/>
  <c r="N75" i="44"/>
  <c r="O75" i="44" s="1"/>
  <c r="J75" i="44"/>
  <c r="I75" i="44"/>
  <c r="H75" i="44"/>
  <c r="G75" i="44"/>
  <c r="F75" i="44"/>
  <c r="K75" i="44" s="1"/>
  <c r="P74" i="44"/>
  <c r="Q74" i="44" s="1"/>
  <c r="N74" i="44"/>
  <c r="O74" i="44" s="1"/>
  <c r="J74" i="44"/>
  <c r="I74" i="44"/>
  <c r="H74" i="44"/>
  <c r="G74" i="44"/>
  <c r="F74" i="44"/>
  <c r="K74" i="44" s="1"/>
  <c r="P73" i="44"/>
  <c r="Q73" i="44" s="1"/>
  <c r="N73" i="44"/>
  <c r="O73" i="44" s="1"/>
  <c r="J73" i="44"/>
  <c r="I73" i="44"/>
  <c r="H73" i="44"/>
  <c r="G73" i="44"/>
  <c r="F73" i="44"/>
  <c r="K73" i="44" s="1"/>
  <c r="P72" i="44"/>
  <c r="Q72" i="44" s="1"/>
  <c r="N72" i="44"/>
  <c r="O72" i="44" s="1"/>
  <c r="J72" i="44"/>
  <c r="I72" i="44"/>
  <c r="H72" i="44"/>
  <c r="G72" i="44"/>
  <c r="F72" i="44"/>
  <c r="K72" i="44" s="1"/>
  <c r="P71" i="44"/>
  <c r="Q71" i="44" s="1"/>
  <c r="N71" i="44"/>
  <c r="O71" i="44" s="1"/>
  <c r="J71" i="44"/>
  <c r="I71" i="44"/>
  <c r="H71" i="44"/>
  <c r="G71" i="44"/>
  <c r="F71" i="44"/>
  <c r="K71" i="44" s="1"/>
  <c r="P70" i="44"/>
  <c r="Q70" i="44" s="1"/>
  <c r="N70" i="44"/>
  <c r="O70" i="44" s="1"/>
  <c r="J70" i="44"/>
  <c r="I70" i="44"/>
  <c r="H70" i="44"/>
  <c r="G70" i="44"/>
  <c r="F70" i="44"/>
  <c r="K70" i="44" s="1"/>
  <c r="P69" i="44"/>
  <c r="Q69" i="44" s="1"/>
  <c r="N69" i="44"/>
  <c r="O69" i="44" s="1"/>
  <c r="J69" i="44"/>
  <c r="I69" i="44"/>
  <c r="H69" i="44"/>
  <c r="G69" i="44"/>
  <c r="F69" i="44"/>
  <c r="K69" i="44" s="1"/>
  <c r="P68" i="44"/>
  <c r="Q68" i="44" s="1"/>
  <c r="N68" i="44"/>
  <c r="O68" i="44" s="1"/>
  <c r="J68" i="44"/>
  <c r="I68" i="44"/>
  <c r="H68" i="44"/>
  <c r="G68" i="44"/>
  <c r="F68" i="44"/>
  <c r="K68" i="44" s="1"/>
  <c r="P67" i="44"/>
  <c r="Q67" i="44" s="1"/>
  <c r="N67" i="44"/>
  <c r="O67" i="44" s="1"/>
  <c r="J67" i="44"/>
  <c r="I67" i="44"/>
  <c r="H67" i="44"/>
  <c r="G67" i="44"/>
  <c r="F67" i="44"/>
  <c r="K67" i="44" s="1"/>
  <c r="P66" i="44"/>
  <c r="Q66" i="44" s="1"/>
  <c r="N66" i="44"/>
  <c r="O66" i="44" s="1"/>
  <c r="J66" i="44"/>
  <c r="I66" i="44"/>
  <c r="H66" i="44"/>
  <c r="G66" i="44"/>
  <c r="F66" i="44"/>
  <c r="K66" i="44" s="1"/>
  <c r="P65" i="44"/>
  <c r="Q65" i="44" s="1"/>
  <c r="N65" i="44"/>
  <c r="O65" i="44" s="1"/>
  <c r="J65" i="44"/>
  <c r="I65" i="44"/>
  <c r="H65" i="44"/>
  <c r="G65" i="44"/>
  <c r="F65" i="44"/>
  <c r="K65" i="44" s="1"/>
  <c r="P64" i="44"/>
  <c r="Q64" i="44" s="1"/>
  <c r="N64" i="44"/>
  <c r="O64" i="44" s="1"/>
  <c r="J64" i="44"/>
  <c r="I64" i="44"/>
  <c r="H64" i="44"/>
  <c r="G64" i="44"/>
  <c r="F64" i="44"/>
  <c r="K64" i="44" s="1"/>
  <c r="P63" i="44"/>
  <c r="Q63" i="44" s="1"/>
  <c r="N63" i="44"/>
  <c r="O63" i="44" s="1"/>
  <c r="J63" i="44"/>
  <c r="I63" i="44"/>
  <c r="H63" i="44"/>
  <c r="G63" i="44"/>
  <c r="F63" i="44"/>
  <c r="K63" i="44" s="1"/>
  <c r="P62" i="44"/>
  <c r="Q62" i="44" s="1"/>
  <c r="N62" i="44"/>
  <c r="O62" i="44" s="1"/>
  <c r="J62" i="44"/>
  <c r="I62" i="44"/>
  <c r="H62" i="44"/>
  <c r="G62" i="44"/>
  <c r="F62" i="44"/>
  <c r="K62" i="44" s="1"/>
  <c r="P61" i="44"/>
  <c r="Q61" i="44" s="1"/>
  <c r="N61" i="44"/>
  <c r="O61" i="44" s="1"/>
  <c r="J61" i="44"/>
  <c r="I61" i="44"/>
  <c r="H61" i="44"/>
  <c r="G61" i="44"/>
  <c r="F61" i="44"/>
  <c r="K61" i="44" s="1"/>
  <c r="P60" i="44"/>
  <c r="Q60" i="44" s="1"/>
  <c r="N60" i="44"/>
  <c r="O60" i="44" s="1"/>
  <c r="J60" i="44"/>
  <c r="I60" i="44"/>
  <c r="H60" i="44"/>
  <c r="G60" i="44"/>
  <c r="F60" i="44"/>
  <c r="K60" i="44" s="1"/>
  <c r="P59" i="44"/>
  <c r="Q59" i="44" s="1"/>
  <c r="N59" i="44"/>
  <c r="O59" i="44" s="1"/>
  <c r="J59" i="44"/>
  <c r="I59" i="44"/>
  <c r="H59" i="44"/>
  <c r="G59" i="44"/>
  <c r="F59" i="44"/>
  <c r="K59" i="44" s="1"/>
  <c r="P58" i="44"/>
  <c r="Q58" i="44" s="1"/>
  <c r="N58" i="44"/>
  <c r="O58" i="44" s="1"/>
  <c r="J58" i="44"/>
  <c r="I58" i="44"/>
  <c r="H58" i="44"/>
  <c r="G58" i="44"/>
  <c r="F58" i="44"/>
  <c r="K58" i="44" s="1"/>
  <c r="P57" i="44"/>
  <c r="Q57" i="44" s="1"/>
  <c r="N57" i="44"/>
  <c r="O57" i="44" s="1"/>
  <c r="J57" i="44"/>
  <c r="I57" i="44"/>
  <c r="H57" i="44"/>
  <c r="G57" i="44"/>
  <c r="F57" i="44"/>
  <c r="K57" i="44" s="1"/>
  <c r="P56" i="44"/>
  <c r="Q56" i="44" s="1"/>
  <c r="N56" i="44"/>
  <c r="O56" i="44" s="1"/>
  <c r="J56" i="44"/>
  <c r="I56" i="44"/>
  <c r="H56" i="44"/>
  <c r="G56" i="44"/>
  <c r="F56" i="44"/>
  <c r="K56" i="44" s="1"/>
  <c r="P55" i="44"/>
  <c r="Q55" i="44" s="1"/>
  <c r="N55" i="44"/>
  <c r="O55" i="44" s="1"/>
  <c r="J55" i="44"/>
  <c r="I55" i="44"/>
  <c r="H55" i="44"/>
  <c r="G55" i="44"/>
  <c r="F55" i="44"/>
  <c r="K55" i="44" s="1"/>
  <c r="P54" i="44"/>
  <c r="Q54" i="44" s="1"/>
  <c r="N54" i="44"/>
  <c r="O54" i="44" s="1"/>
  <c r="J54" i="44"/>
  <c r="I54" i="44"/>
  <c r="H54" i="44"/>
  <c r="G54" i="44"/>
  <c r="F54" i="44"/>
  <c r="K54" i="44" s="1"/>
  <c r="P53" i="44"/>
  <c r="Q53" i="44" s="1"/>
  <c r="N53" i="44"/>
  <c r="O53" i="44" s="1"/>
  <c r="J53" i="44"/>
  <c r="I53" i="44"/>
  <c r="H53" i="44"/>
  <c r="G53" i="44"/>
  <c r="F53" i="44"/>
  <c r="K53" i="44" s="1"/>
  <c r="P52" i="44"/>
  <c r="Q52" i="44" s="1"/>
  <c r="N52" i="44"/>
  <c r="O52" i="44" s="1"/>
  <c r="J52" i="44"/>
  <c r="I52" i="44"/>
  <c r="H52" i="44"/>
  <c r="G52" i="44"/>
  <c r="F52" i="44"/>
  <c r="K52" i="44" s="1"/>
  <c r="P51" i="44"/>
  <c r="Q51" i="44" s="1"/>
  <c r="N51" i="44"/>
  <c r="O51" i="44" s="1"/>
  <c r="J51" i="44"/>
  <c r="I51" i="44"/>
  <c r="H51" i="44"/>
  <c r="G51" i="44"/>
  <c r="F51" i="44"/>
  <c r="K51" i="44" s="1"/>
  <c r="P50" i="44"/>
  <c r="Q50" i="44" s="1"/>
  <c r="N50" i="44"/>
  <c r="O50" i="44" s="1"/>
  <c r="J50" i="44"/>
  <c r="I50" i="44"/>
  <c r="H50" i="44"/>
  <c r="G50" i="44"/>
  <c r="F50" i="44"/>
  <c r="K50" i="44" s="1"/>
  <c r="P49" i="44"/>
  <c r="Q49" i="44" s="1"/>
  <c r="N49" i="44"/>
  <c r="O49" i="44" s="1"/>
  <c r="J49" i="44"/>
  <c r="I49" i="44"/>
  <c r="H49" i="44"/>
  <c r="G49" i="44"/>
  <c r="F49" i="44"/>
  <c r="K49" i="44" s="1"/>
  <c r="P48" i="44"/>
  <c r="Q48" i="44" s="1"/>
  <c r="N48" i="44"/>
  <c r="O48" i="44" s="1"/>
  <c r="J48" i="44"/>
  <c r="I48" i="44"/>
  <c r="H48" i="44"/>
  <c r="G48" i="44"/>
  <c r="F48" i="44"/>
  <c r="K48" i="44" s="1"/>
  <c r="P47" i="44"/>
  <c r="Q47" i="44" s="1"/>
  <c r="N47" i="44"/>
  <c r="O47" i="44" s="1"/>
  <c r="J47" i="44"/>
  <c r="I47" i="44"/>
  <c r="H47" i="44"/>
  <c r="G47" i="44"/>
  <c r="F47" i="44"/>
  <c r="K47" i="44" s="1"/>
  <c r="P46" i="44"/>
  <c r="Q46" i="44" s="1"/>
  <c r="N46" i="44"/>
  <c r="O46" i="44" s="1"/>
  <c r="J46" i="44"/>
  <c r="I46" i="44"/>
  <c r="H46" i="44"/>
  <c r="G46" i="44"/>
  <c r="F46" i="44"/>
  <c r="K46" i="44" s="1"/>
  <c r="W45" i="44"/>
  <c r="V45" i="44"/>
  <c r="T45" i="44"/>
  <c r="S45" i="44"/>
  <c r="P45" i="44"/>
  <c r="Q45" i="44" s="1"/>
  <c r="N45" i="44"/>
  <c r="O45" i="44" s="1"/>
  <c r="J45" i="44"/>
  <c r="I45" i="44"/>
  <c r="H45" i="44"/>
  <c r="G45" i="44"/>
  <c r="F45" i="44"/>
  <c r="K45" i="44" s="1"/>
  <c r="W44" i="44"/>
  <c r="V44" i="44"/>
  <c r="T44" i="44"/>
  <c r="S44" i="44"/>
  <c r="P44" i="44"/>
  <c r="Q44" i="44" s="1"/>
  <c r="N44" i="44"/>
  <c r="O44" i="44" s="1"/>
  <c r="J44" i="44"/>
  <c r="I44" i="44"/>
  <c r="H44" i="44"/>
  <c r="G44" i="44"/>
  <c r="F44" i="44"/>
  <c r="K44" i="44" s="1"/>
  <c r="W43" i="44"/>
  <c r="V43" i="44"/>
  <c r="T43" i="44"/>
  <c r="S43" i="44"/>
  <c r="P43" i="44"/>
  <c r="Q43" i="44" s="1"/>
  <c r="N43" i="44"/>
  <c r="O43" i="44" s="1"/>
  <c r="J43" i="44"/>
  <c r="I43" i="44"/>
  <c r="H43" i="44"/>
  <c r="G43" i="44"/>
  <c r="F43" i="44"/>
  <c r="K43" i="44" s="1"/>
  <c r="W42" i="44"/>
  <c r="V42" i="44"/>
  <c r="T42" i="44"/>
  <c r="S42" i="44"/>
  <c r="P42" i="44"/>
  <c r="Q42" i="44" s="1"/>
  <c r="N42" i="44"/>
  <c r="O42" i="44" s="1"/>
  <c r="J42" i="44"/>
  <c r="I42" i="44"/>
  <c r="H42" i="44"/>
  <c r="G42" i="44"/>
  <c r="F42" i="44"/>
  <c r="K42" i="44" s="1"/>
  <c r="W41" i="44"/>
  <c r="V41" i="44"/>
  <c r="T41" i="44"/>
  <c r="S41" i="44"/>
  <c r="P41" i="44"/>
  <c r="Q41" i="44" s="1"/>
  <c r="N41" i="44"/>
  <c r="O41" i="44" s="1"/>
  <c r="J41" i="44"/>
  <c r="I41" i="44"/>
  <c r="H41" i="44"/>
  <c r="G41" i="44"/>
  <c r="F41" i="44"/>
  <c r="K41" i="44" s="1"/>
  <c r="W40" i="44"/>
  <c r="V40" i="44"/>
  <c r="T40" i="44"/>
  <c r="S40" i="44"/>
  <c r="P40" i="44"/>
  <c r="Q40" i="44" s="1"/>
  <c r="N40" i="44"/>
  <c r="O40" i="44" s="1"/>
  <c r="J40" i="44"/>
  <c r="I40" i="44"/>
  <c r="H40" i="44"/>
  <c r="G40" i="44"/>
  <c r="F40" i="44"/>
  <c r="K40" i="44" s="1"/>
  <c r="W39" i="44"/>
  <c r="V39" i="44"/>
  <c r="T39" i="44"/>
  <c r="S39" i="44"/>
  <c r="P39" i="44"/>
  <c r="Q39" i="44" s="1"/>
  <c r="N39" i="44"/>
  <c r="O39" i="44" s="1"/>
  <c r="J39" i="44"/>
  <c r="I39" i="44"/>
  <c r="H39" i="44"/>
  <c r="G39" i="44"/>
  <c r="F39" i="44"/>
  <c r="K39" i="44" s="1"/>
  <c r="W38" i="44"/>
  <c r="V38" i="44"/>
  <c r="T38" i="44"/>
  <c r="S38" i="44"/>
  <c r="P38" i="44"/>
  <c r="Q38" i="44" s="1"/>
  <c r="N38" i="44"/>
  <c r="O38" i="44" s="1"/>
  <c r="J38" i="44"/>
  <c r="I38" i="44"/>
  <c r="H38" i="44"/>
  <c r="G38" i="44"/>
  <c r="F38" i="44"/>
  <c r="K38" i="44" s="1"/>
  <c r="W37" i="44"/>
  <c r="V37" i="44"/>
  <c r="T37" i="44"/>
  <c r="S37" i="44"/>
  <c r="P37" i="44"/>
  <c r="Q37" i="44" s="1"/>
  <c r="N37" i="44"/>
  <c r="O37" i="44" s="1"/>
  <c r="J37" i="44"/>
  <c r="I37" i="44"/>
  <c r="H37" i="44"/>
  <c r="G37" i="44"/>
  <c r="F37" i="44"/>
  <c r="K37" i="44" s="1"/>
  <c r="W36" i="44"/>
  <c r="V36" i="44"/>
  <c r="T36" i="44"/>
  <c r="S36" i="44"/>
  <c r="P36" i="44"/>
  <c r="Q36" i="44" s="1"/>
  <c r="N36" i="44"/>
  <c r="O36" i="44" s="1"/>
  <c r="J36" i="44"/>
  <c r="I36" i="44"/>
  <c r="H36" i="44"/>
  <c r="G36" i="44"/>
  <c r="F36" i="44"/>
  <c r="K36" i="44" s="1"/>
  <c r="W35" i="44"/>
  <c r="V35" i="44"/>
  <c r="T35" i="44"/>
  <c r="S35" i="44"/>
  <c r="P35" i="44"/>
  <c r="Q35" i="44" s="1"/>
  <c r="N35" i="44"/>
  <c r="O35" i="44" s="1"/>
  <c r="J35" i="44"/>
  <c r="I35" i="44"/>
  <c r="H35" i="44"/>
  <c r="G35" i="44"/>
  <c r="F35" i="44"/>
  <c r="K35" i="44" s="1"/>
  <c r="W34" i="44"/>
  <c r="V34" i="44"/>
  <c r="T34" i="44"/>
  <c r="S34" i="44"/>
  <c r="P34" i="44"/>
  <c r="Q34" i="44" s="1"/>
  <c r="N34" i="44"/>
  <c r="O34" i="44" s="1"/>
  <c r="J34" i="44"/>
  <c r="I34" i="44"/>
  <c r="H34" i="44"/>
  <c r="G34" i="44"/>
  <c r="F34" i="44"/>
  <c r="K34" i="44" s="1"/>
  <c r="W33" i="44"/>
  <c r="V33" i="44"/>
  <c r="T33" i="44"/>
  <c r="S33" i="44"/>
  <c r="P33" i="44"/>
  <c r="Q33" i="44" s="1"/>
  <c r="N33" i="44"/>
  <c r="O33" i="44" s="1"/>
  <c r="J33" i="44"/>
  <c r="I33" i="44"/>
  <c r="H33" i="44"/>
  <c r="G33" i="44"/>
  <c r="F33" i="44"/>
  <c r="K33" i="44" s="1"/>
  <c r="W32" i="44"/>
  <c r="V32" i="44"/>
  <c r="T32" i="44"/>
  <c r="S32" i="44"/>
  <c r="P32" i="44"/>
  <c r="Q32" i="44" s="1"/>
  <c r="N32" i="44"/>
  <c r="O32" i="44" s="1"/>
  <c r="J32" i="44"/>
  <c r="I32" i="44"/>
  <c r="H32" i="44"/>
  <c r="G32" i="44"/>
  <c r="F32" i="44"/>
  <c r="K32" i="44" s="1"/>
  <c r="W31" i="44"/>
  <c r="V31" i="44"/>
  <c r="T31" i="44"/>
  <c r="S31" i="44"/>
  <c r="P31" i="44"/>
  <c r="Q31" i="44" s="1"/>
  <c r="N31" i="44"/>
  <c r="O31" i="44" s="1"/>
  <c r="J31" i="44"/>
  <c r="I31" i="44"/>
  <c r="H31" i="44"/>
  <c r="G31" i="44"/>
  <c r="F31" i="44"/>
  <c r="K31" i="44" s="1"/>
  <c r="W30" i="44"/>
  <c r="V30" i="44"/>
  <c r="T30" i="44"/>
  <c r="S30" i="44"/>
  <c r="P30" i="44"/>
  <c r="Q30" i="44" s="1"/>
  <c r="N30" i="44"/>
  <c r="O30" i="44" s="1"/>
  <c r="J30" i="44"/>
  <c r="I30" i="44"/>
  <c r="H30" i="44"/>
  <c r="G30" i="44"/>
  <c r="F30" i="44"/>
  <c r="K30" i="44" s="1"/>
  <c r="W29" i="44"/>
  <c r="V29" i="44"/>
  <c r="T29" i="44"/>
  <c r="S29" i="44"/>
  <c r="P29" i="44"/>
  <c r="Q29" i="44" s="1"/>
  <c r="N29" i="44"/>
  <c r="O29" i="44" s="1"/>
  <c r="J29" i="44"/>
  <c r="I29" i="44"/>
  <c r="H29" i="44"/>
  <c r="G29" i="44"/>
  <c r="F29" i="44"/>
  <c r="K29" i="44" s="1"/>
  <c r="W28" i="44"/>
  <c r="V28" i="44"/>
  <c r="T28" i="44"/>
  <c r="S28" i="44"/>
  <c r="P28" i="44"/>
  <c r="Q28" i="44" s="1"/>
  <c r="N28" i="44"/>
  <c r="O28" i="44" s="1"/>
  <c r="J28" i="44"/>
  <c r="I28" i="44"/>
  <c r="H28" i="44"/>
  <c r="G28" i="44"/>
  <c r="F28" i="44"/>
  <c r="K28" i="44" s="1"/>
  <c r="W27" i="44"/>
  <c r="V27" i="44"/>
  <c r="T27" i="44"/>
  <c r="S27" i="44"/>
  <c r="P27" i="44"/>
  <c r="Q27" i="44" s="1"/>
  <c r="N27" i="44"/>
  <c r="O27" i="44" s="1"/>
  <c r="J27" i="44"/>
  <c r="I27" i="44"/>
  <c r="H27" i="44"/>
  <c r="G27" i="44"/>
  <c r="F27" i="44"/>
  <c r="K27" i="44" s="1"/>
  <c r="W26" i="44"/>
  <c r="V26" i="44"/>
  <c r="T26" i="44"/>
  <c r="S26" i="44"/>
  <c r="P26" i="44"/>
  <c r="Q26" i="44" s="1"/>
  <c r="N26" i="44"/>
  <c r="O26" i="44" s="1"/>
  <c r="J26" i="44"/>
  <c r="I26" i="44"/>
  <c r="H26" i="44"/>
  <c r="G26" i="44"/>
  <c r="F26" i="44"/>
  <c r="K26" i="44" s="1"/>
  <c r="W25" i="44"/>
  <c r="V25" i="44"/>
  <c r="T25" i="44"/>
  <c r="S25" i="44"/>
  <c r="P25" i="44"/>
  <c r="Q25" i="44" s="1"/>
  <c r="N25" i="44"/>
  <c r="O25" i="44" s="1"/>
  <c r="J25" i="44"/>
  <c r="I25" i="44"/>
  <c r="H25" i="44"/>
  <c r="G25" i="44"/>
  <c r="F25" i="44"/>
  <c r="K25" i="44" s="1"/>
  <c r="W24" i="44"/>
  <c r="V24" i="44"/>
  <c r="T24" i="44"/>
  <c r="S24" i="44"/>
  <c r="P24" i="44"/>
  <c r="Q24" i="44" s="1"/>
  <c r="N24" i="44"/>
  <c r="O24" i="44" s="1"/>
  <c r="J24" i="44"/>
  <c r="I24" i="44"/>
  <c r="H24" i="44"/>
  <c r="G24" i="44"/>
  <c r="F24" i="44"/>
  <c r="K24" i="44" s="1"/>
  <c r="W23" i="44"/>
  <c r="V23" i="44"/>
  <c r="T23" i="44"/>
  <c r="S23" i="44"/>
  <c r="P23" i="44"/>
  <c r="Q23" i="44" s="1"/>
  <c r="N23" i="44"/>
  <c r="O23" i="44" s="1"/>
  <c r="J23" i="44"/>
  <c r="I23" i="44"/>
  <c r="H23" i="44"/>
  <c r="G23" i="44"/>
  <c r="F23" i="44"/>
  <c r="K23" i="44" s="1"/>
  <c r="W22" i="44"/>
  <c r="V22" i="44"/>
  <c r="T22" i="44"/>
  <c r="S22" i="44"/>
  <c r="P22" i="44"/>
  <c r="Q22" i="44" s="1"/>
  <c r="N22" i="44"/>
  <c r="O22" i="44" s="1"/>
  <c r="J22" i="44"/>
  <c r="I22" i="44"/>
  <c r="H22" i="44"/>
  <c r="G22" i="44"/>
  <c r="F22" i="44"/>
  <c r="K22" i="44" s="1"/>
  <c r="W21" i="44"/>
  <c r="V21" i="44"/>
  <c r="T21" i="44"/>
  <c r="S21" i="44"/>
  <c r="P21" i="44"/>
  <c r="Q21" i="44" s="1"/>
  <c r="N21" i="44"/>
  <c r="O21" i="44" s="1"/>
  <c r="J21" i="44"/>
  <c r="I21" i="44"/>
  <c r="H21" i="44"/>
  <c r="G21" i="44"/>
  <c r="F21" i="44"/>
  <c r="K21" i="44" s="1"/>
  <c r="W20" i="44"/>
  <c r="V20" i="44"/>
  <c r="T20" i="44"/>
  <c r="S20" i="44"/>
  <c r="P20" i="44"/>
  <c r="Q20" i="44" s="1"/>
  <c r="N20" i="44"/>
  <c r="O20" i="44" s="1"/>
  <c r="J20" i="44"/>
  <c r="I20" i="44"/>
  <c r="H20" i="44"/>
  <c r="G20" i="44"/>
  <c r="F20" i="44"/>
  <c r="K20" i="44" s="1"/>
  <c r="W19" i="44"/>
  <c r="V19" i="44"/>
  <c r="T19" i="44"/>
  <c r="S19" i="44"/>
  <c r="P19" i="44"/>
  <c r="Q19" i="44" s="1"/>
  <c r="N19" i="44"/>
  <c r="O19" i="44" s="1"/>
  <c r="J19" i="44"/>
  <c r="I19" i="44"/>
  <c r="H19" i="44"/>
  <c r="G19" i="44"/>
  <c r="F19" i="44"/>
  <c r="K19" i="44" s="1"/>
  <c r="W18" i="44"/>
  <c r="V18" i="44"/>
  <c r="T18" i="44"/>
  <c r="S18" i="44"/>
  <c r="P18" i="44"/>
  <c r="Q18" i="44" s="1"/>
  <c r="N18" i="44"/>
  <c r="O18" i="44" s="1"/>
  <c r="J18" i="44"/>
  <c r="I18" i="44"/>
  <c r="H18" i="44"/>
  <c r="G18" i="44"/>
  <c r="F18" i="44"/>
  <c r="K18" i="44" s="1"/>
  <c r="W17" i="44"/>
  <c r="V17" i="44"/>
  <c r="T17" i="44"/>
  <c r="S17" i="44"/>
  <c r="P17" i="44"/>
  <c r="Q17" i="44" s="1"/>
  <c r="N17" i="44"/>
  <c r="O17" i="44" s="1"/>
  <c r="J17" i="44"/>
  <c r="I17" i="44"/>
  <c r="H17" i="44"/>
  <c r="G17" i="44"/>
  <c r="F17" i="44"/>
  <c r="K17" i="44" s="1"/>
  <c r="W16" i="44"/>
  <c r="V16" i="44"/>
  <c r="T16" i="44"/>
  <c r="S16" i="44"/>
  <c r="B8" i="44" s="1"/>
  <c r="P16" i="44"/>
  <c r="Q16" i="44" s="1"/>
  <c r="N16" i="44"/>
  <c r="O16" i="44" s="1"/>
  <c r="J16" i="44"/>
  <c r="I16" i="44"/>
  <c r="H16" i="44"/>
  <c r="G16" i="44"/>
  <c r="F16" i="44"/>
  <c r="K16" i="44" s="1"/>
  <c r="E12" i="44"/>
  <c r="G11" i="44"/>
  <c r="E11" i="44"/>
  <c r="P158" i="43"/>
  <c r="Q158" i="43" s="1"/>
  <c r="N158" i="43"/>
  <c r="O158" i="43" s="1"/>
  <c r="J158" i="43"/>
  <c r="I158" i="43"/>
  <c r="H158" i="43"/>
  <c r="G158" i="43"/>
  <c r="F158" i="43"/>
  <c r="K158" i="43" s="1"/>
  <c r="P157" i="43"/>
  <c r="Q157" i="43" s="1"/>
  <c r="N157" i="43"/>
  <c r="O157" i="43" s="1"/>
  <c r="J157" i="43"/>
  <c r="I157" i="43"/>
  <c r="H157" i="43"/>
  <c r="G157" i="43"/>
  <c r="F157" i="43"/>
  <c r="K157" i="43" s="1"/>
  <c r="P156" i="43"/>
  <c r="Q156" i="43" s="1"/>
  <c r="N156" i="43"/>
  <c r="O156" i="43" s="1"/>
  <c r="J156" i="43"/>
  <c r="I156" i="43"/>
  <c r="H156" i="43"/>
  <c r="G156" i="43"/>
  <c r="F156" i="43"/>
  <c r="K156" i="43" s="1"/>
  <c r="P155" i="43"/>
  <c r="Q155" i="43" s="1"/>
  <c r="N155" i="43"/>
  <c r="O155" i="43" s="1"/>
  <c r="K155" i="43"/>
  <c r="J155" i="43"/>
  <c r="I155" i="43"/>
  <c r="H155" i="43"/>
  <c r="G155" i="43"/>
  <c r="F155" i="43"/>
  <c r="Q154" i="43"/>
  <c r="P154" i="43"/>
  <c r="N154" i="43"/>
  <c r="O154" i="43" s="1"/>
  <c r="J154" i="43"/>
  <c r="I154" i="43"/>
  <c r="H154" i="43"/>
  <c r="K154" i="43" s="1"/>
  <c r="G154" i="43"/>
  <c r="F154" i="43"/>
  <c r="P153" i="43"/>
  <c r="Q153" i="43" s="1"/>
  <c r="O153" i="43"/>
  <c r="N153" i="43"/>
  <c r="J153" i="43"/>
  <c r="I153" i="43"/>
  <c r="H153" i="43"/>
  <c r="G153" i="43"/>
  <c r="F153" i="43"/>
  <c r="K153" i="43" s="1"/>
  <c r="P152" i="43"/>
  <c r="Q152" i="43" s="1"/>
  <c r="N152" i="43"/>
  <c r="O152" i="43" s="1"/>
  <c r="J152" i="43"/>
  <c r="I152" i="43"/>
  <c r="H152" i="43"/>
  <c r="G152" i="43"/>
  <c r="F152" i="43"/>
  <c r="K152" i="43" s="1"/>
  <c r="P151" i="43"/>
  <c r="Q151" i="43" s="1"/>
  <c r="N151" i="43"/>
  <c r="O151" i="43" s="1"/>
  <c r="J151" i="43"/>
  <c r="I151" i="43"/>
  <c r="H151" i="43"/>
  <c r="G151" i="43"/>
  <c r="F151" i="43"/>
  <c r="K151" i="43" s="1"/>
  <c r="P150" i="43"/>
  <c r="Q150" i="43" s="1"/>
  <c r="N150" i="43"/>
  <c r="O150" i="43" s="1"/>
  <c r="J150" i="43"/>
  <c r="I150" i="43"/>
  <c r="H150" i="43"/>
  <c r="G150" i="43"/>
  <c r="F150" i="43"/>
  <c r="K150" i="43" s="1"/>
  <c r="P149" i="43"/>
  <c r="Q149" i="43" s="1"/>
  <c r="N149" i="43"/>
  <c r="O149" i="43" s="1"/>
  <c r="J149" i="43"/>
  <c r="I149" i="43"/>
  <c r="H149" i="43"/>
  <c r="G149" i="43"/>
  <c r="F149" i="43"/>
  <c r="K149" i="43" s="1"/>
  <c r="P148" i="43"/>
  <c r="Q148" i="43" s="1"/>
  <c r="N148" i="43"/>
  <c r="O148" i="43" s="1"/>
  <c r="J148" i="43"/>
  <c r="I148" i="43"/>
  <c r="H148" i="43"/>
  <c r="K148" i="43" s="1"/>
  <c r="G148" i="43"/>
  <c r="F148" i="43"/>
  <c r="P147" i="43"/>
  <c r="Q147" i="43" s="1"/>
  <c r="N147" i="43"/>
  <c r="O147" i="43" s="1"/>
  <c r="J147" i="43"/>
  <c r="I147" i="43"/>
  <c r="H147" i="43"/>
  <c r="G147" i="43"/>
  <c r="F147" i="43"/>
  <c r="K147" i="43" s="1"/>
  <c r="P146" i="43"/>
  <c r="Q146" i="43" s="1"/>
  <c r="N146" i="43"/>
  <c r="O146" i="43" s="1"/>
  <c r="J146" i="43"/>
  <c r="I146" i="43"/>
  <c r="H146" i="43"/>
  <c r="G146" i="43"/>
  <c r="F146" i="43"/>
  <c r="K146" i="43" s="1"/>
  <c r="P145" i="43"/>
  <c r="Q145" i="43" s="1"/>
  <c r="N145" i="43"/>
  <c r="O145" i="43" s="1"/>
  <c r="J145" i="43"/>
  <c r="I145" i="43"/>
  <c r="H145" i="43"/>
  <c r="G145" i="43"/>
  <c r="F145" i="43"/>
  <c r="K145" i="43" s="1"/>
  <c r="P144" i="43"/>
  <c r="Q144" i="43" s="1"/>
  <c r="N144" i="43"/>
  <c r="O144" i="43" s="1"/>
  <c r="J144" i="43"/>
  <c r="I144" i="43"/>
  <c r="H144" i="43"/>
  <c r="G144" i="43"/>
  <c r="F144" i="43"/>
  <c r="K144" i="43" s="1"/>
  <c r="P143" i="43"/>
  <c r="Q143" i="43" s="1"/>
  <c r="N143" i="43"/>
  <c r="O143" i="43" s="1"/>
  <c r="J143" i="43"/>
  <c r="I143" i="43"/>
  <c r="H143" i="43"/>
  <c r="G143" i="43"/>
  <c r="F143" i="43"/>
  <c r="K143" i="43" s="1"/>
  <c r="P142" i="43"/>
  <c r="Q142" i="43" s="1"/>
  <c r="N142" i="43"/>
  <c r="O142" i="43" s="1"/>
  <c r="J142" i="43"/>
  <c r="I142" i="43"/>
  <c r="H142" i="43"/>
  <c r="K142" i="43" s="1"/>
  <c r="G142" i="43"/>
  <c r="F142" i="43"/>
  <c r="P141" i="43"/>
  <c r="Q141" i="43" s="1"/>
  <c r="N141" i="43"/>
  <c r="O141" i="43" s="1"/>
  <c r="J141" i="43"/>
  <c r="I141" i="43"/>
  <c r="H141" i="43"/>
  <c r="G141" i="43"/>
  <c r="F141" i="43"/>
  <c r="K141" i="43" s="1"/>
  <c r="P140" i="43"/>
  <c r="Q140" i="43" s="1"/>
  <c r="N140" i="43"/>
  <c r="O140" i="43" s="1"/>
  <c r="J140" i="43"/>
  <c r="I140" i="43"/>
  <c r="H140" i="43"/>
  <c r="G140" i="43"/>
  <c r="F140" i="43"/>
  <c r="K140" i="43" s="1"/>
  <c r="P139" i="43"/>
  <c r="Q139" i="43" s="1"/>
  <c r="N139" i="43"/>
  <c r="O139" i="43" s="1"/>
  <c r="J139" i="43"/>
  <c r="I139" i="43"/>
  <c r="H139" i="43"/>
  <c r="G139" i="43"/>
  <c r="F139" i="43"/>
  <c r="K139" i="43" s="1"/>
  <c r="P138" i="43"/>
  <c r="Q138" i="43" s="1"/>
  <c r="N138" i="43"/>
  <c r="O138" i="43" s="1"/>
  <c r="J138" i="43"/>
  <c r="I138" i="43"/>
  <c r="H138" i="43"/>
  <c r="G138" i="43"/>
  <c r="F138" i="43"/>
  <c r="K138" i="43" s="1"/>
  <c r="P137" i="43"/>
  <c r="Q137" i="43" s="1"/>
  <c r="N137" i="43"/>
  <c r="O137" i="43" s="1"/>
  <c r="J137" i="43"/>
  <c r="I137" i="43"/>
  <c r="H137" i="43"/>
  <c r="G137" i="43"/>
  <c r="F137" i="43"/>
  <c r="K137" i="43" s="1"/>
  <c r="P136" i="43"/>
  <c r="Q136" i="43" s="1"/>
  <c r="N136" i="43"/>
  <c r="O136" i="43" s="1"/>
  <c r="J136" i="43"/>
  <c r="I136" i="43"/>
  <c r="H136" i="43"/>
  <c r="K136" i="43" s="1"/>
  <c r="G136" i="43"/>
  <c r="F136" i="43"/>
  <c r="P135" i="43"/>
  <c r="Q135" i="43" s="1"/>
  <c r="N135" i="43"/>
  <c r="O135" i="43" s="1"/>
  <c r="J135" i="43"/>
  <c r="I135" i="43"/>
  <c r="H135" i="43"/>
  <c r="G135" i="43"/>
  <c r="F135" i="43"/>
  <c r="K135" i="43" s="1"/>
  <c r="P134" i="43"/>
  <c r="Q134" i="43" s="1"/>
  <c r="N134" i="43"/>
  <c r="O134" i="43" s="1"/>
  <c r="J134" i="43"/>
  <c r="I134" i="43"/>
  <c r="H134" i="43"/>
  <c r="G134" i="43"/>
  <c r="F134" i="43"/>
  <c r="K134" i="43" s="1"/>
  <c r="P133" i="43"/>
  <c r="Q133" i="43" s="1"/>
  <c r="N133" i="43"/>
  <c r="O133" i="43" s="1"/>
  <c r="J133" i="43"/>
  <c r="I133" i="43"/>
  <c r="H133" i="43"/>
  <c r="G133" i="43"/>
  <c r="F133" i="43"/>
  <c r="K133" i="43" s="1"/>
  <c r="P132" i="43"/>
  <c r="Q132" i="43" s="1"/>
  <c r="N132" i="43"/>
  <c r="O132" i="43" s="1"/>
  <c r="J132" i="43"/>
  <c r="I132" i="43"/>
  <c r="H132" i="43"/>
  <c r="G132" i="43"/>
  <c r="F132" i="43"/>
  <c r="K132" i="43" s="1"/>
  <c r="P131" i="43"/>
  <c r="Q131" i="43" s="1"/>
  <c r="N131" i="43"/>
  <c r="O131" i="43" s="1"/>
  <c r="J131" i="43"/>
  <c r="I131" i="43"/>
  <c r="H131" i="43"/>
  <c r="G131" i="43"/>
  <c r="F131" i="43"/>
  <c r="K131" i="43" s="1"/>
  <c r="P130" i="43"/>
  <c r="Q130" i="43" s="1"/>
  <c r="N130" i="43"/>
  <c r="O130" i="43" s="1"/>
  <c r="J130" i="43"/>
  <c r="I130" i="43"/>
  <c r="H130" i="43"/>
  <c r="G130" i="43"/>
  <c r="F130" i="43"/>
  <c r="K130" i="43" s="1"/>
  <c r="P129" i="43"/>
  <c r="Q129" i="43" s="1"/>
  <c r="N129" i="43"/>
  <c r="O129" i="43" s="1"/>
  <c r="J129" i="43"/>
  <c r="I129" i="43"/>
  <c r="H129" i="43"/>
  <c r="G129" i="43"/>
  <c r="F129" i="43"/>
  <c r="K129" i="43" s="1"/>
  <c r="P128" i="43"/>
  <c r="Q128" i="43" s="1"/>
  <c r="N128" i="43"/>
  <c r="O128" i="43" s="1"/>
  <c r="J128" i="43"/>
  <c r="I128" i="43"/>
  <c r="H128" i="43"/>
  <c r="G128" i="43"/>
  <c r="F128" i="43"/>
  <c r="K128" i="43" s="1"/>
  <c r="P127" i="43"/>
  <c r="Q127" i="43" s="1"/>
  <c r="N127" i="43"/>
  <c r="O127" i="43" s="1"/>
  <c r="J127" i="43"/>
  <c r="I127" i="43"/>
  <c r="H127" i="43"/>
  <c r="G127" i="43"/>
  <c r="F127" i="43"/>
  <c r="K127" i="43" s="1"/>
  <c r="P126" i="43"/>
  <c r="Q126" i="43" s="1"/>
  <c r="N126" i="43"/>
  <c r="O126" i="43" s="1"/>
  <c r="J126" i="43"/>
  <c r="I126" i="43"/>
  <c r="H126" i="43"/>
  <c r="G126" i="43"/>
  <c r="F126" i="43"/>
  <c r="K126" i="43" s="1"/>
  <c r="P125" i="43"/>
  <c r="Q125" i="43" s="1"/>
  <c r="N125" i="43"/>
  <c r="O125" i="43" s="1"/>
  <c r="J125" i="43"/>
  <c r="I125" i="43"/>
  <c r="H125" i="43"/>
  <c r="G125" i="43"/>
  <c r="F125" i="43"/>
  <c r="K125" i="43" s="1"/>
  <c r="P124" i="43"/>
  <c r="Q124" i="43" s="1"/>
  <c r="N124" i="43"/>
  <c r="O124" i="43" s="1"/>
  <c r="J124" i="43"/>
  <c r="I124" i="43"/>
  <c r="H124" i="43"/>
  <c r="G124" i="43"/>
  <c r="F124" i="43"/>
  <c r="K124" i="43" s="1"/>
  <c r="P123" i="43"/>
  <c r="Q123" i="43" s="1"/>
  <c r="N123" i="43"/>
  <c r="O123" i="43" s="1"/>
  <c r="J123" i="43"/>
  <c r="I123" i="43"/>
  <c r="H123" i="43"/>
  <c r="G123" i="43"/>
  <c r="F123" i="43"/>
  <c r="K123" i="43" s="1"/>
  <c r="P122" i="43"/>
  <c r="Q122" i="43" s="1"/>
  <c r="N122" i="43"/>
  <c r="O122" i="43" s="1"/>
  <c r="J122" i="43"/>
  <c r="I122" i="43"/>
  <c r="H122" i="43"/>
  <c r="G122" i="43"/>
  <c r="F122" i="43"/>
  <c r="K122" i="43" s="1"/>
  <c r="P121" i="43"/>
  <c r="Q121" i="43" s="1"/>
  <c r="N121" i="43"/>
  <c r="O121" i="43" s="1"/>
  <c r="J121" i="43"/>
  <c r="I121" i="43"/>
  <c r="H121" i="43"/>
  <c r="G121" i="43"/>
  <c r="F121" i="43"/>
  <c r="K121" i="43" s="1"/>
  <c r="P120" i="43"/>
  <c r="Q120" i="43" s="1"/>
  <c r="N120" i="43"/>
  <c r="O120" i="43" s="1"/>
  <c r="J120" i="43"/>
  <c r="I120" i="43"/>
  <c r="H120" i="43"/>
  <c r="G120" i="43"/>
  <c r="F120" i="43"/>
  <c r="K120" i="43" s="1"/>
  <c r="P119" i="43"/>
  <c r="Q119" i="43" s="1"/>
  <c r="N119" i="43"/>
  <c r="O119" i="43" s="1"/>
  <c r="J119" i="43"/>
  <c r="I119" i="43"/>
  <c r="H119" i="43"/>
  <c r="G119" i="43"/>
  <c r="F119" i="43"/>
  <c r="K119" i="43" s="1"/>
  <c r="P118" i="43"/>
  <c r="Q118" i="43" s="1"/>
  <c r="N118" i="43"/>
  <c r="O118" i="43" s="1"/>
  <c r="J118" i="43"/>
  <c r="I118" i="43"/>
  <c r="H118" i="43"/>
  <c r="G118" i="43"/>
  <c r="F118" i="43"/>
  <c r="K118" i="43" s="1"/>
  <c r="P117" i="43"/>
  <c r="Q117" i="43" s="1"/>
  <c r="N117" i="43"/>
  <c r="O117" i="43" s="1"/>
  <c r="J117" i="43"/>
  <c r="I117" i="43"/>
  <c r="H117" i="43"/>
  <c r="G117" i="43"/>
  <c r="F117" i="43"/>
  <c r="K117" i="43" s="1"/>
  <c r="P116" i="43"/>
  <c r="Q116" i="43" s="1"/>
  <c r="N116" i="43"/>
  <c r="O116" i="43" s="1"/>
  <c r="J116" i="43"/>
  <c r="I116" i="43"/>
  <c r="H116" i="43"/>
  <c r="G116" i="43"/>
  <c r="F116" i="43"/>
  <c r="K116" i="43" s="1"/>
  <c r="P115" i="43"/>
  <c r="Q115" i="43" s="1"/>
  <c r="N115" i="43"/>
  <c r="O115" i="43" s="1"/>
  <c r="J115" i="43"/>
  <c r="I115" i="43"/>
  <c r="H115" i="43"/>
  <c r="G115" i="43"/>
  <c r="F115" i="43"/>
  <c r="K115" i="43" s="1"/>
  <c r="P114" i="43"/>
  <c r="Q114" i="43" s="1"/>
  <c r="N114" i="43"/>
  <c r="O114" i="43" s="1"/>
  <c r="J114" i="43"/>
  <c r="I114" i="43"/>
  <c r="H114" i="43"/>
  <c r="G114" i="43"/>
  <c r="F114" i="43"/>
  <c r="K114" i="43" s="1"/>
  <c r="P113" i="43"/>
  <c r="Q113" i="43" s="1"/>
  <c r="N113" i="43"/>
  <c r="O113" i="43" s="1"/>
  <c r="J113" i="43"/>
  <c r="I113" i="43"/>
  <c r="H113" i="43"/>
  <c r="G113" i="43"/>
  <c r="F113" i="43"/>
  <c r="K113" i="43" s="1"/>
  <c r="P112" i="43"/>
  <c r="Q112" i="43" s="1"/>
  <c r="N112" i="43"/>
  <c r="O112" i="43" s="1"/>
  <c r="J112" i="43"/>
  <c r="I112" i="43"/>
  <c r="H112" i="43"/>
  <c r="G112" i="43"/>
  <c r="F112" i="43"/>
  <c r="K112" i="43" s="1"/>
  <c r="P111" i="43"/>
  <c r="Q111" i="43" s="1"/>
  <c r="N111" i="43"/>
  <c r="O111" i="43" s="1"/>
  <c r="J111" i="43"/>
  <c r="I111" i="43"/>
  <c r="H111" i="43"/>
  <c r="G111" i="43"/>
  <c r="F111" i="43"/>
  <c r="K111" i="43" s="1"/>
  <c r="P110" i="43"/>
  <c r="Q110" i="43" s="1"/>
  <c r="N110" i="43"/>
  <c r="O110" i="43" s="1"/>
  <c r="J110" i="43"/>
  <c r="I110" i="43"/>
  <c r="H110" i="43"/>
  <c r="G110" i="43"/>
  <c r="F110" i="43"/>
  <c r="K110" i="43" s="1"/>
  <c r="P109" i="43"/>
  <c r="Q109" i="43" s="1"/>
  <c r="N109" i="43"/>
  <c r="O109" i="43" s="1"/>
  <c r="J109" i="43"/>
  <c r="I109" i="43"/>
  <c r="H109" i="43"/>
  <c r="G109" i="43"/>
  <c r="F109" i="43"/>
  <c r="K109" i="43" s="1"/>
  <c r="P108" i="43"/>
  <c r="Q108" i="43" s="1"/>
  <c r="N108" i="43"/>
  <c r="O108" i="43" s="1"/>
  <c r="J108" i="43"/>
  <c r="I108" i="43"/>
  <c r="H108" i="43"/>
  <c r="G108" i="43"/>
  <c r="F108" i="43"/>
  <c r="K108" i="43" s="1"/>
  <c r="P107" i="43"/>
  <c r="Q107" i="43" s="1"/>
  <c r="N107" i="43"/>
  <c r="O107" i="43" s="1"/>
  <c r="J107" i="43"/>
  <c r="I107" i="43"/>
  <c r="H107" i="43"/>
  <c r="G107" i="43"/>
  <c r="F107" i="43"/>
  <c r="K107" i="43" s="1"/>
  <c r="P106" i="43"/>
  <c r="Q106" i="43" s="1"/>
  <c r="N106" i="43"/>
  <c r="O106" i="43" s="1"/>
  <c r="J106" i="43"/>
  <c r="I106" i="43"/>
  <c r="H106" i="43"/>
  <c r="G106" i="43"/>
  <c r="F106" i="43"/>
  <c r="K106" i="43" s="1"/>
  <c r="P105" i="43"/>
  <c r="Q105" i="43" s="1"/>
  <c r="N105" i="43"/>
  <c r="O105" i="43" s="1"/>
  <c r="J105" i="43"/>
  <c r="I105" i="43"/>
  <c r="H105" i="43"/>
  <c r="G105" i="43"/>
  <c r="F105" i="43"/>
  <c r="K105" i="43" s="1"/>
  <c r="P104" i="43"/>
  <c r="Q104" i="43" s="1"/>
  <c r="N104" i="43"/>
  <c r="O104" i="43" s="1"/>
  <c r="J104" i="43"/>
  <c r="I104" i="43"/>
  <c r="H104" i="43"/>
  <c r="G104" i="43"/>
  <c r="F104" i="43"/>
  <c r="K104" i="43" s="1"/>
  <c r="P103" i="43"/>
  <c r="Q103" i="43" s="1"/>
  <c r="N103" i="43"/>
  <c r="O103" i="43" s="1"/>
  <c r="J103" i="43"/>
  <c r="I103" i="43"/>
  <c r="H103" i="43"/>
  <c r="G103" i="43"/>
  <c r="F103" i="43"/>
  <c r="K103" i="43" s="1"/>
  <c r="P102" i="43"/>
  <c r="Q102" i="43" s="1"/>
  <c r="N102" i="43"/>
  <c r="O102" i="43" s="1"/>
  <c r="J102" i="43"/>
  <c r="I102" i="43"/>
  <c r="H102" i="43"/>
  <c r="G102" i="43"/>
  <c r="F102" i="43"/>
  <c r="K102" i="43" s="1"/>
  <c r="P101" i="43"/>
  <c r="Q101" i="43" s="1"/>
  <c r="N101" i="43"/>
  <c r="O101" i="43" s="1"/>
  <c r="J101" i="43"/>
  <c r="I101" i="43"/>
  <c r="H101" i="43"/>
  <c r="G101" i="43"/>
  <c r="F101" i="43"/>
  <c r="K101" i="43" s="1"/>
  <c r="P100" i="43"/>
  <c r="Q100" i="43" s="1"/>
  <c r="N100" i="43"/>
  <c r="O100" i="43" s="1"/>
  <c r="J100" i="43"/>
  <c r="I100" i="43"/>
  <c r="H100" i="43"/>
  <c r="G100" i="43"/>
  <c r="F100" i="43"/>
  <c r="K100" i="43" s="1"/>
  <c r="P99" i="43"/>
  <c r="Q99" i="43" s="1"/>
  <c r="N99" i="43"/>
  <c r="O99" i="43" s="1"/>
  <c r="J99" i="43"/>
  <c r="I99" i="43"/>
  <c r="H99" i="43"/>
  <c r="G99" i="43"/>
  <c r="F99" i="43"/>
  <c r="K99" i="43" s="1"/>
  <c r="P98" i="43"/>
  <c r="Q98" i="43" s="1"/>
  <c r="N98" i="43"/>
  <c r="O98" i="43" s="1"/>
  <c r="J98" i="43"/>
  <c r="I98" i="43"/>
  <c r="H98" i="43"/>
  <c r="G98" i="43"/>
  <c r="F98" i="43"/>
  <c r="K98" i="43" s="1"/>
  <c r="P97" i="43"/>
  <c r="Q97" i="43" s="1"/>
  <c r="N97" i="43"/>
  <c r="O97" i="43" s="1"/>
  <c r="J97" i="43"/>
  <c r="I97" i="43"/>
  <c r="H97" i="43"/>
  <c r="G97" i="43"/>
  <c r="F97" i="43"/>
  <c r="K97" i="43" s="1"/>
  <c r="P96" i="43"/>
  <c r="Q96" i="43" s="1"/>
  <c r="N96" i="43"/>
  <c r="O96" i="43" s="1"/>
  <c r="J96" i="43"/>
  <c r="I96" i="43"/>
  <c r="H96" i="43"/>
  <c r="G96" i="43"/>
  <c r="F96" i="43"/>
  <c r="K96" i="43" s="1"/>
  <c r="P95" i="43"/>
  <c r="Q95" i="43" s="1"/>
  <c r="N95" i="43"/>
  <c r="O95" i="43" s="1"/>
  <c r="J95" i="43"/>
  <c r="I95" i="43"/>
  <c r="H95" i="43"/>
  <c r="G95" i="43"/>
  <c r="F95" i="43"/>
  <c r="K95" i="43" s="1"/>
  <c r="P94" i="43"/>
  <c r="Q94" i="43" s="1"/>
  <c r="N94" i="43"/>
  <c r="O94" i="43" s="1"/>
  <c r="J94" i="43"/>
  <c r="I94" i="43"/>
  <c r="H94" i="43"/>
  <c r="G94" i="43"/>
  <c r="F94" i="43"/>
  <c r="K94" i="43" s="1"/>
  <c r="P93" i="43"/>
  <c r="Q93" i="43" s="1"/>
  <c r="N93" i="43"/>
  <c r="O93" i="43" s="1"/>
  <c r="J93" i="43"/>
  <c r="I93" i="43"/>
  <c r="H93" i="43"/>
  <c r="G93" i="43"/>
  <c r="F93" i="43"/>
  <c r="K93" i="43" s="1"/>
  <c r="P92" i="43"/>
  <c r="Q92" i="43" s="1"/>
  <c r="N92" i="43"/>
  <c r="O92" i="43" s="1"/>
  <c r="J92" i="43"/>
  <c r="I92" i="43"/>
  <c r="H92" i="43"/>
  <c r="G92" i="43"/>
  <c r="F92" i="43"/>
  <c r="K92" i="43" s="1"/>
  <c r="P91" i="43"/>
  <c r="Q91" i="43" s="1"/>
  <c r="N91" i="43"/>
  <c r="O91" i="43" s="1"/>
  <c r="J91" i="43"/>
  <c r="I91" i="43"/>
  <c r="H91" i="43"/>
  <c r="G91" i="43"/>
  <c r="F91" i="43"/>
  <c r="K91" i="43" s="1"/>
  <c r="P90" i="43"/>
  <c r="Q90" i="43" s="1"/>
  <c r="N90" i="43"/>
  <c r="O90" i="43" s="1"/>
  <c r="J90" i="43"/>
  <c r="I90" i="43"/>
  <c r="H90" i="43"/>
  <c r="G90" i="43"/>
  <c r="F90" i="43"/>
  <c r="K90" i="43" s="1"/>
  <c r="P89" i="43"/>
  <c r="Q89" i="43" s="1"/>
  <c r="N89" i="43"/>
  <c r="O89" i="43" s="1"/>
  <c r="J89" i="43"/>
  <c r="I89" i="43"/>
  <c r="H89" i="43"/>
  <c r="G89" i="43"/>
  <c r="F89" i="43"/>
  <c r="K89" i="43" s="1"/>
  <c r="P88" i="43"/>
  <c r="Q88" i="43" s="1"/>
  <c r="N88" i="43"/>
  <c r="O88" i="43" s="1"/>
  <c r="J88" i="43"/>
  <c r="I88" i="43"/>
  <c r="H88" i="43"/>
  <c r="G88" i="43"/>
  <c r="F88" i="43"/>
  <c r="K88" i="43" s="1"/>
  <c r="P87" i="43"/>
  <c r="Q87" i="43" s="1"/>
  <c r="N87" i="43"/>
  <c r="O87" i="43" s="1"/>
  <c r="J87" i="43"/>
  <c r="I87" i="43"/>
  <c r="H87" i="43"/>
  <c r="G87" i="43"/>
  <c r="F87" i="43"/>
  <c r="K87" i="43" s="1"/>
  <c r="P86" i="43"/>
  <c r="Q86" i="43" s="1"/>
  <c r="N86" i="43"/>
  <c r="O86" i="43" s="1"/>
  <c r="J86" i="43"/>
  <c r="I86" i="43"/>
  <c r="H86" i="43"/>
  <c r="G86" i="43"/>
  <c r="F86" i="43"/>
  <c r="K86" i="43" s="1"/>
  <c r="P85" i="43"/>
  <c r="Q85" i="43" s="1"/>
  <c r="N85" i="43"/>
  <c r="O85" i="43" s="1"/>
  <c r="J85" i="43"/>
  <c r="I85" i="43"/>
  <c r="H85" i="43"/>
  <c r="G85" i="43"/>
  <c r="F85" i="43"/>
  <c r="K85" i="43" s="1"/>
  <c r="P84" i="43"/>
  <c r="Q84" i="43" s="1"/>
  <c r="N84" i="43"/>
  <c r="O84" i="43" s="1"/>
  <c r="J84" i="43"/>
  <c r="I84" i="43"/>
  <c r="H84" i="43"/>
  <c r="G84" i="43"/>
  <c r="F84" i="43"/>
  <c r="K84" i="43" s="1"/>
  <c r="P83" i="43"/>
  <c r="Q83" i="43" s="1"/>
  <c r="N83" i="43"/>
  <c r="O83" i="43" s="1"/>
  <c r="J83" i="43"/>
  <c r="I83" i="43"/>
  <c r="H83" i="43"/>
  <c r="G83" i="43"/>
  <c r="F83" i="43"/>
  <c r="K83" i="43" s="1"/>
  <c r="P82" i="43"/>
  <c r="Q82" i="43" s="1"/>
  <c r="N82" i="43"/>
  <c r="O82" i="43" s="1"/>
  <c r="J82" i="43"/>
  <c r="I82" i="43"/>
  <c r="H82" i="43"/>
  <c r="G82" i="43"/>
  <c r="F82" i="43"/>
  <c r="K82" i="43" s="1"/>
  <c r="P81" i="43"/>
  <c r="Q81" i="43" s="1"/>
  <c r="N81" i="43"/>
  <c r="O81" i="43" s="1"/>
  <c r="J81" i="43"/>
  <c r="I81" i="43"/>
  <c r="H81" i="43"/>
  <c r="G81" i="43"/>
  <c r="F81" i="43"/>
  <c r="K81" i="43" s="1"/>
  <c r="P80" i="43"/>
  <c r="Q80" i="43" s="1"/>
  <c r="N80" i="43"/>
  <c r="O80" i="43" s="1"/>
  <c r="J80" i="43"/>
  <c r="I80" i="43"/>
  <c r="H80" i="43"/>
  <c r="G80" i="43"/>
  <c r="F80" i="43"/>
  <c r="K80" i="43" s="1"/>
  <c r="P79" i="43"/>
  <c r="Q79" i="43" s="1"/>
  <c r="N79" i="43"/>
  <c r="O79" i="43" s="1"/>
  <c r="J79" i="43"/>
  <c r="I79" i="43"/>
  <c r="H79" i="43"/>
  <c r="G79" i="43"/>
  <c r="F79" i="43"/>
  <c r="K79" i="43" s="1"/>
  <c r="P78" i="43"/>
  <c r="Q78" i="43" s="1"/>
  <c r="N78" i="43"/>
  <c r="O78" i="43" s="1"/>
  <c r="J78" i="43"/>
  <c r="I78" i="43"/>
  <c r="H78" i="43"/>
  <c r="G78" i="43"/>
  <c r="F78" i="43"/>
  <c r="K78" i="43" s="1"/>
  <c r="P77" i="43"/>
  <c r="Q77" i="43" s="1"/>
  <c r="N77" i="43"/>
  <c r="O77" i="43" s="1"/>
  <c r="J77" i="43"/>
  <c r="I77" i="43"/>
  <c r="H77" i="43"/>
  <c r="G77" i="43"/>
  <c r="F77" i="43"/>
  <c r="K77" i="43" s="1"/>
  <c r="P76" i="43"/>
  <c r="Q76" i="43" s="1"/>
  <c r="N76" i="43"/>
  <c r="O76" i="43" s="1"/>
  <c r="J76" i="43"/>
  <c r="I76" i="43"/>
  <c r="H76" i="43"/>
  <c r="G76" i="43"/>
  <c r="F76" i="43"/>
  <c r="K76" i="43" s="1"/>
  <c r="P75" i="43"/>
  <c r="Q75" i="43" s="1"/>
  <c r="N75" i="43"/>
  <c r="O75" i="43" s="1"/>
  <c r="J75" i="43"/>
  <c r="I75" i="43"/>
  <c r="H75" i="43"/>
  <c r="G75" i="43"/>
  <c r="F75" i="43"/>
  <c r="K75" i="43" s="1"/>
  <c r="P74" i="43"/>
  <c r="Q74" i="43" s="1"/>
  <c r="N74" i="43"/>
  <c r="O74" i="43" s="1"/>
  <c r="J74" i="43"/>
  <c r="I74" i="43"/>
  <c r="H74" i="43"/>
  <c r="G74" i="43"/>
  <c r="F74" i="43"/>
  <c r="K74" i="43" s="1"/>
  <c r="P73" i="43"/>
  <c r="Q73" i="43" s="1"/>
  <c r="N73" i="43"/>
  <c r="O73" i="43" s="1"/>
  <c r="J73" i="43"/>
  <c r="I73" i="43"/>
  <c r="H73" i="43"/>
  <c r="G73" i="43"/>
  <c r="F73" i="43"/>
  <c r="K73" i="43" s="1"/>
  <c r="P72" i="43"/>
  <c r="Q72" i="43" s="1"/>
  <c r="N72" i="43"/>
  <c r="O72" i="43" s="1"/>
  <c r="J72" i="43"/>
  <c r="I72" i="43"/>
  <c r="H72" i="43"/>
  <c r="G72" i="43"/>
  <c r="F72" i="43"/>
  <c r="K72" i="43" s="1"/>
  <c r="P71" i="43"/>
  <c r="Q71" i="43" s="1"/>
  <c r="N71" i="43"/>
  <c r="O71" i="43" s="1"/>
  <c r="J71" i="43"/>
  <c r="I71" i="43"/>
  <c r="H71" i="43"/>
  <c r="G71" i="43"/>
  <c r="F71" i="43"/>
  <c r="K71" i="43" s="1"/>
  <c r="P70" i="43"/>
  <c r="Q70" i="43" s="1"/>
  <c r="N70" i="43"/>
  <c r="O70" i="43" s="1"/>
  <c r="J70" i="43"/>
  <c r="I70" i="43"/>
  <c r="H70" i="43"/>
  <c r="G70" i="43"/>
  <c r="F70" i="43"/>
  <c r="K70" i="43" s="1"/>
  <c r="P69" i="43"/>
  <c r="Q69" i="43" s="1"/>
  <c r="N69" i="43"/>
  <c r="O69" i="43" s="1"/>
  <c r="J69" i="43"/>
  <c r="I69" i="43"/>
  <c r="H69" i="43"/>
  <c r="G69" i="43"/>
  <c r="F69" i="43"/>
  <c r="K69" i="43" s="1"/>
  <c r="P68" i="43"/>
  <c r="Q68" i="43" s="1"/>
  <c r="N68" i="43"/>
  <c r="O68" i="43" s="1"/>
  <c r="J68" i="43"/>
  <c r="I68" i="43"/>
  <c r="H68" i="43"/>
  <c r="G68" i="43"/>
  <c r="F68" i="43"/>
  <c r="K68" i="43" s="1"/>
  <c r="P67" i="43"/>
  <c r="Q67" i="43" s="1"/>
  <c r="N67" i="43"/>
  <c r="O67" i="43" s="1"/>
  <c r="J67" i="43"/>
  <c r="I67" i="43"/>
  <c r="H67" i="43"/>
  <c r="G67" i="43"/>
  <c r="F67" i="43"/>
  <c r="K67" i="43" s="1"/>
  <c r="P66" i="43"/>
  <c r="Q66" i="43" s="1"/>
  <c r="N66" i="43"/>
  <c r="O66" i="43" s="1"/>
  <c r="J66" i="43"/>
  <c r="I66" i="43"/>
  <c r="H66" i="43"/>
  <c r="G66" i="43"/>
  <c r="F66" i="43"/>
  <c r="K66" i="43" s="1"/>
  <c r="P65" i="43"/>
  <c r="Q65" i="43" s="1"/>
  <c r="N65" i="43"/>
  <c r="O65" i="43" s="1"/>
  <c r="J65" i="43"/>
  <c r="I65" i="43"/>
  <c r="H65" i="43"/>
  <c r="G65" i="43"/>
  <c r="F65" i="43"/>
  <c r="K65" i="43" s="1"/>
  <c r="P64" i="43"/>
  <c r="Q64" i="43" s="1"/>
  <c r="N64" i="43"/>
  <c r="O64" i="43" s="1"/>
  <c r="J64" i="43"/>
  <c r="I64" i="43"/>
  <c r="H64" i="43"/>
  <c r="G64" i="43"/>
  <c r="F64" i="43"/>
  <c r="K64" i="43" s="1"/>
  <c r="P63" i="43"/>
  <c r="Q63" i="43" s="1"/>
  <c r="N63" i="43"/>
  <c r="O63" i="43" s="1"/>
  <c r="J63" i="43"/>
  <c r="I63" i="43"/>
  <c r="H63" i="43"/>
  <c r="G63" i="43"/>
  <c r="F63" i="43"/>
  <c r="K63" i="43" s="1"/>
  <c r="P62" i="43"/>
  <c r="Q62" i="43" s="1"/>
  <c r="N62" i="43"/>
  <c r="O62" i="43" s="1"/>
  <c r="J62" i="43"/>
  <c r="I62" i="43"/>
  <c r="H62" i="43"/>
  <c r="G62" i="43"/>
  <c r="F62" i="43"/>
  <c r="K62" i="43" s="1"/>
  <c r="P61" i="43"/>
  <c r="Q61" i="43" s="1"/>
  <c r="N61" i="43"/>
  <c r="O61" i="43" s="1"/>
  <c r="J61" i="43"/>
  <c r="I61" i="43"/>
  <c r="H61" i="43"/>
  <c r="G61" i="43"/>
  <c r="F61" i="43"/>
  <c r="K61" i="43" s="1"/>
  <c r="P60" i="43"/>
  <c r="Q60" i="43" s="1"/>
  <c r="N60" i="43"/>
  <c r="O60" i="43" s="1"/>
  <c r="J60" i="43"/>
  <c r="I60" i="43"/>
  <c r="H60" i="43"/>
  <c r="G60" i="43"/>
  <c r="F60" i="43"/>
  <c r="K60" i="43" s="1"/>
  <c r="P59" i="43"/>
  <c r="Q59" i="43" s="1"/>
  <c r="N59" i="43"/>
  <c r="O59" i="43" s="1"/>
  <c r="J59" i="43"/>
  <c r="I59" i="43"/>
  <c r="H59" i="43"/>
  <c r="G59" i="43"/>
  <c r="F59" i="43"/>
  <c r="K59" i="43" s="1"/>
  <c r="P58" i="43"/>
  <c r="Q58" i="43" s="1"/>
  <c r="N58" i="43"/>
  <c r="O58" i="43" s="1"/>
  <c r="J58" i="43"/>
  <c r="I58" i="43"/>
  <c r="H58" i="43"/>
  <c r="G58" i="43"/>
  <c r="F58" i="43"/>
  <c r="K58" i="43" s="1"/>
  <c r="P57" i="43"/>
  <c r="Q57" i="43" s="1"/>
  <c r="N57" i="43"/>
  <c r="O57" i="43" s="1"/>
  <c r="J57" i="43"/>
  <c r="I57" i="43"/>
  <c r="H57" i="43"/>
  <c r="G57" i="43"/>
  <c r="F57" i="43"/>
  <c r="K57" i="43" s="1"/>
  <c r="P56" i="43"/>
  <c r="Q56" i="43" s="1"/>
  <c r="N56" i="43"/>
  <c r="O56" i="43" s="1"/>
  <c r="J56" i="43"/>
  <c r="I56" i="43"/>
  <c r="H56" i="43"/>
  <c r="G56" i="43"/>
  <c r="F56" i="43"/>
  <c r="K56" i="43" s="1"/>
  <c r="P55" i="43"/>
  <c r="Q55" i="43" s="1"/>
  <c r="N55" i="43"/>
  <c r="O55" i="43" s="1"/>
  <c r="J55" i="43"/>
  <c r="I55" i="43"/>
  <c r="H55" i="43"/>
  <c r="G55" i="43"/>
  <c r="F55" i="43"/>
  <c r="K55" i="43" s="1"/>
  <c r="P54" i="43"/>
  <c r="Q54" i="43" s="1"/>
  <c r="N54" i="43"/>
  <c r="O54" i="43" s="1"/>
  <c r="J54" i="43"/>
  <c r="I54" i="43"/>
  <c r="H54" i="43"/>
  <c r="G54" i="43"/>
  <c r="F54" i="43"/>
  <c r="K54" i="43" s="1"/>
  <c r="P53" i="43"/>
  <c r="Q53" i="43" s="1"/>
  <c r="N53" i="43"/>
  <c r="O53" i="43" s="1"/>
  <c r="J53" i="43"/>
  <c r="I53" i="43"/>
  <c r="H53" i="43"/>
  <c r="G53" i="43"/>
  <c r="F53" i="43"/>
  <c r="K53" i="43" s="1"/>
  <c r="P52" i="43"/>
  <c r="Q52" i="43" s="1"/>
  <c r="N52" i="43"/>
  <c r="O52" i="43" s="1"/>
  <c r="J52" i="43"/>
  <c r="I52" i="43"/>
  <c r="H52" i="43"/>
  <c r="G52" i="43"/>
  <c r="F52" i="43"/>
  <c r="K52" i="43" s="1"/>
  <c r="P51" i="43"/>
  <c r="Q51" i="43" s="1"/>
  <c r="N51" i="43"/>
  <c r="O51" i="43" s="1"/>
  <c r="J51" i="43"/>
  <c r="I51" i="43"/>
  <c r="H51" i="43"/>
  <c r="G51" i="43"/>
  <c r="F51" i="43"/>
  <c r="K51" i="43" s="1"/>
  <c r="P50" i="43"/>
  <c r="Q50" i="43" s="1"/>
  <c r="N50" i="43"/>
  <c r="O50" i="43" s="1"/>
  <c r="J50" i="43"/>
  <c r="I50" i="43"/>
  <c r="H50" i="43"/>
  <c r="G50" i="43"/>
  <c r="F50" i="43"/>
  <c r="K50" i="43" s="1"/>
  <c r="P49" i="43"/>
  <c r="Q49" i="43" s="1"/>
  <c r="N49" i="43"/>
  <c r="O49" i="43" s="1"/>
  <c r="J49" i="43"/>
  <c r="I49" i="43"/>
  <c r="H49" i="43"/>
  <c r="G49" i="43"/>
  <c r="F49" i="43"/>
  <c r="K49" i="43" s="1"/>
  <c r="P48" i="43"/>
  <c r="Q48" i="43" s="1"/>
  <c r="N48" i="43"/>
  <c r="O48" i="43" s="1"/>
  <c r="J48" i="43"/>
  <c r="I48" i="43"/>
  <c r="H48" i="43"/>
  <c r="G48" i="43"/>
  <c r="F48" i="43"/>
  <c r="K48" i="43" s="1"/>
  <c r="P47" i="43"/>
  <c r="Q47" i="43" s="1"/>
  <c r="N47" i="43"/>
  <c r="O47" i="43" s="1"/>
  <c r="J47" i="43"/>
  <c r="I47" i="43"/>
  <c r="H47" i="43"/>
  <c r="G47" i="43"/>
  <c r="F47" i="43"/>
  <c r="K47" i="43" s="1"/>
  <c r="P46" i="43"/>
  <c r="Q46" i="43" s="1"/>
  <c r="N46" i="43"/>
  <c r="O46" i="43" s="1"/>
  <c r="J46" i="43"/>
  <c r="I46" i="43"/>
  <c r="H46" i="43"/>
  <c r="G46" i="43"/>
  <c r="F46" i="43"/>
  <c r="K46" i="43" s="1"/>
  <c r="W45" i="43"/>
  <c r="V45" i="43"/>
  <c r="T45" i="43"/>
  <c r="S45" i="43"/>
  <c r="P45" i="43"/>
  <c r="Q45" i="43" s="1"/>
  <c r="N45" i="43"/>
  <c r="O45" i="43" s="1"/>
  <c r="J45" i="43"/>
  <c r="I45" i="43"/>
  <c r="H45" i="43"/>
  <c r="G45" i="43"/>
  <c r="F45" i="43"/>
  <c r="K45" i="43" s="1"/>
  <c r="W44" i="43"/>
  <c r="V44" i="43"/>
  <c r="T44" i="43"/>
  <c r="S44" i="43"/>
  <c r="P44" i="43"/>
  <c r="Q44" i="43" s="1"/>
  <c r="N44" i="43"/>
  <c r="O44" i="43" s="1"/>
  <c r="J44" i="43"/>
  <c r="I44" i="43"/>
  <c r="H44" i="43"/>
  <c r="G44" i="43"/>
  <c r="F44" i="43"/>
  <c r="K44" i="43" s="1"/>
  <c r="W43" i="43"/>
  <c r="V43" i="43"/>
  <c r="T43" i="43"/>
  <c r="S43" i="43"/>
  <c r="P43" i="43"/>
  <c r="Q43" i="43" s="1"/>
  <c r="N43" i="43"/>
  <c r="O43" i="43" s="1"/>
  <c r="J43" i="43"/>
  <c r="I43" i="43"/>
  <c r="H43" i="43"/>
  <c r="G43" i="43"/>
  <c r="F43" i="43"/>
  <c r="K43" i="43" s="1"/>
  <c r="W42" i="43"/>
  <c r="V42" i="43"/>
  <c r="T42" i="43"/>
  <c r="S42" i="43"/>
  <c r="P42" i="43"/>
  <c r="Q42" i="43" s="1"/>
  <c r="N42" i="43"/>
  <c r="O42" i="43" s="1"/>
  <c r="J42" i="43"/>
  <c r="I42" i="43"/>
  <c r="H42" i="43"/>
  <c r="G42" i="43"/>
  <c r="F42" i="43"/>
  <c r="K42" i="43" s="1"/>
  <c r="W41" i="43"/>
  <c r="V41" i="43"/>
  <c r="T41" i="43"/>
  <c r="S41" i="43"/>
  <c r="P41" i="43"/>
  <c r="Q41" i="43" s="1"/>
  <c r="N41" i="43"/>
  <c r="O41" i="43" s="1"/>
  <c r="J41" i="43"/>
  <c r="I41" i="43"/>
  <c r="H41" i="43"/>
  <c r="G41" i="43"/>
  <c r="F41" i="43"/>
  <c r="K41" i="43" s="1"/>
  <c r="W40" i="43"/>
  <c r="V40" i="43"/>
  <c r="T40" i="43"/>
  <c r="S40" i="43"/>
  <c r="P40" i="43"/>
  <c r="Q40" i="43" s="1"/>
  <c r="N40" i="43"/>
  <c r="O40" i="43" s="1"/>
  <c r="J40" i="43"/>
  <c r="I40" i="43"/>
  <c r="H40" i="43"/>
  <c r="G40" i="43"/>
  <c r="F40" i="43"/>
  <c r="K40" i="43" s="1"/>
  <c r="W39" i="43"/>
  <c r="V39" i="43"/>
  <c r="T39" i="43"/>
  <c r="S39" i="43"/>
  <c r="P39" i="43"/>
  <c r="Q39" i="43" s="1"/>
  <c r="N39" i="43"/>
  <c r="O39" i="43" s="1"/>
  <c r="J39" i="43"/>
  <c r="I39" i="43"/>
  <c r="H39" i="43"/>
  <c r="G39" i="43"/>
  <c r="F39" i="43"/>
  <c r="K39" i="43" s="1"/>
  <c r="W38" i="43"/>
  <c r="V38" i="43"/>
  <c r="T38" i="43"/>
  <c r="S38" i="43"/>
  <c r="P38" i="43"/>
  <c r="Q38" i="43" s="1"/>
  <c r="N38" i="43"/>
  <c r="O38" i="43" s="1"/>
  <c r="J38" i="43"/>
  <c r="I38" i="43"/>
  <c r="H38" i="43"/>
  <c r="G38" i="43"/>
  <c r="F38" i="43"/>
  <c r="K38" i="43" s="1"/>
  <c r="W37" i="43"/>
  <c r="V37" i="43"/>
  <c r="T37" i="43"/>
  <c r="S37" i="43"/>
  <c r="P37" i="43"/>
  <c r="Q37" i="43" s="1"/>
  <c r="N37" i="43"/>
  <c r="O37" i="43" s="1"/>
  <c r="J37" i="43"/>
  <c r="I37" i="43"/>
  <c r="H37" i="43"/>
  <c r="G37" i="43"/>
  <c r="F37" i="43"/>
  <c r="K37" i="43" s="1"/>
  <c r="W36" i="43"/>
  <c r="V36" i="43"/>
  <c r="T36" i="43"/>
  <c r="S36" i="43"/>
  <c r="P36" i="43"/>
  <c r="Q36" i="43" s="1"/>
  <c r="N36" i="43"/>
  <c r="O36" i="43" s="1"/>
  <c r="J36" i="43"/>
  <c r="I36" i="43"/>
  <c r="H36" i="43"/>
  <c r="G36" i="43"/>
  <c r="F36" i="43"/>
  <c r="K36" i="43" s="1"/>
  <c r="W35" i="43"/>
  <c r="V35" i="43"/>
  <c r="T35" i="43"/>
  <c r="S35" i="43"/>
  <c r="P35" i="43"/>
  <c r="Q35" i="43" s="1"/>
  <c r="N35" i="43"/>
  <c r="O35" i="43" s="1"/>
  <c r="J35" i="43"/>
  <c r="I35" i="43"/>
  <c r="H35" i="43"/>
  <c r="G35" i="43"/>
  <c r="F35" i="43"/>
  <c r="K35" i="43" s="1"/>
  <c r="W34" i="43"/>
  <c r="V34" i="43"/>
  <c r="T34" i="43"/>
  <c r="S34" i="43"/>
  <c r="P34" i="43"/>
  <c r="Q34" i="43" s="1"/>
  <c r="N34" i="43"/>
  <c r="O34" i="43" s="1"/>
  <c r="J34" i="43"/>
  <c r="I34" i="43"/>
  <c r="H34" i="43"/>
  <c r="G34" i="43"/>
  <c r="F34" i="43"/>
  <c r="K34" i="43" s="1"/>
  <c r="W33" i="43"/>
  <c r="V33" i="43"/>
  <c r="T33" i="43"/>
  <c r="S33" i="43"/>
  <c r="P33" i="43"/>
  <c r="Q33" i="43" s="1"/>
  <c r="N33" i="43"/>
  <c r="O33" i="43" s="1"/>
  <c r="J33" i="43"/>
  <c r="I33" i="43"/>
  <c r="H33" i="43"/>
  <c r="G33" i="43"/>
  <c r="F33" i="43"/>
  <c r="K33" i="43" s="1"/>
  <c r="W32" i="43"/>
  <c r="V32" i="43"/>
  <c r="T32" i="43"/>
  <c r="S32" i="43"/>
  <c r="P32" i="43"/>
  <c r="Q32" i="43" s="1"/>
  <c r="N32" i="43"/>
  <c r="O32" i="43" s="1"/>
  <c r="J32" i="43"/>
  <c r="I32" i="43"/>
  <c r="H32" i="43"/>
  <c r="G32" i="43"/>
  <c r="F32" i="43"/>
  <c r="K32" i="43" s="1"/>
  <c r="W31" i="43"/>
  <c r="V31" i="43"/>
  <c r="T31" i="43"/>
  <c r="S31" i="43"/>
  <c r="P31" i="43"/>
  <c r="Q31" i="43" s="1"/>
  <c r="N31" i="43"/>
  <c r="O31" i="43" s="1"/>
  <c r="J31" i="43"/>
  <c r="I31" i="43"/>
  <c r="H31" i="43"/>
  <c r="G31" i="43"/>
  <c r="F31" i="43"/>
  <c r="K31" i="43" s="1"/>
  <c r="W30" i="43"/>
  <c r="V30" i="43"/>
  <c r="T30" i="43"/>
  <c r="S30" i="43"/>
  <c r="P30" i="43"/>
  <c r="Q30" i="43" s="1"/>
  <c r="N30" i="43"/>
  <c r="O30" i="43" s="1"/>
  <c r="J30" i="43"/>
  <c r="I30" i="43"/>
  <c r="H30" i="43"/>
  <c r="G30" i="43"/>
  <c r="F30" i="43"/>
  <c r="K30" i="43" s="1"/>
  <c r="W29" i="43"/>
  <c r="V29" i="43"/>
  <c r="T29" i="43"/>
  <c r="S29" i="43"/>
  <c r="P29" i="43"/>
  <c r="Q29" i="43" s="1"/>
  <c r="N29" i="43"/>
  <c r="O29" i="43" s="1"/>
  <c r="J29" i="43"/>
  <c r="I29" i="43"/>
  <c r="H29" i="43"/>
  <c r="G29" i="43"/>
  <c r="F29" i="43"/>
  <c r="K29" i="43" s="1"/>
  <c r="W28" i="43"/>
  <c r="V28" i="43"/>
  <c r="T28" i="43"/>
  <c r="S28" i="43"/>
  <c r="P28" i="43"/>
  <c r="Q28" i="43" s="1"/>
  <c r="N28" i="43"/>
  <c r="O28" i="43" s="1"/>
  <c r="J28" i="43"/>
  <c r="I28" i="43"/>
  <c r="H28" i="43"/>
  <c r="G28" i="43"/>
  <c r="F28" i="43"/>
  <c r="K28" i="43" s="1"/>
  <c r="W27" i="43"/>
  <c r="V27" i="43"/>
  <c r="T27" i="43"/>
  <c r="S27" i="43"/>
  <c r="P27" i="43"/>
  <c r="Q27" i="43" s="1"/>
  <c r="N27" i="43"/>
  <c r="O27" i="43" s="1"/>
  <c r="J27" i="43"/>
  <c r="I27" i="43"/>
  <c r="H27" i="43"/>
  <c r="G27" i="43"/>
  <c r="F27" i="43"/>
  <c r="K27" i="43" s="1"/>
  <c r="W26" i="43"/>
  <c r="V26" i="43"/>
  <c r="T26" i="43"/>
  <c r="S26" i="43"/>
  <c r="P26" i="43"/>
  <c r="Q26" i="43" s="1"/>
  <c r="N26" i="43"/>
  <c r="O26" i="43" s="1"/>
  <c r="J26" i="43"/>
  <c r="I26" i="43"/>
  <c r="H26" i="43"/>
  <c r="G26" i="43"/>
  <c r="F26" i="43"/>
  <c r="K26" i="43" s="1"/>
  <c r="W25" i="43"/>
  <c r="V25" i="43"/>
  <c r="T25" i="43"/>
  <c r="S25" i="43"/>
  <c r="P25" i="43"/>
  <c r="Q25" i="43" s="1"/>
  <c r="N25" i="43"/>
  <c r="O25" i="43" s="1"/>
  <c r="J25" i="43"/>
  <c r="I25" i="43"/>
  <c r="H25" i="43"/>
  <c r="G25" i="43"/>
  <c r="F25" i="43"/>
  <c r="K25" i="43" s="1"/>
  <c r="W24" i="43"/>
  <c r="V24" i="43"/>
  <c r="T24" i="43"/>
  <c r="S24" i="43"/>
  <c r="P24" i="43"/>
  <c r="Q24" i="43" s="1"/>
  <c r="N24" i="43"/>
  <c r="O24" i="43" s="1"/>
  <c r="J24" i="43"/>
  <c r="I24" i="43"/>
  <c r="H24" i="43"/>
  <c r="G24" i="43"/>
  <c r="F24" i="43"/>
  <c r="K24" i="43" s="1"/>
  <c r="W23" i="43"/>
  <c r="V23" i="43"/>
  <c r="T23" i="43"/>
  <c r="S23" i="43"/>
  <c r="P23" i="43"/>
  <c r="Q23" i="43" s="1"/>
  <c r="N23" i="43"/>
  <c r="O23" i="43" s="1"/>
  <c r="J23" i="43"/>
  <c r="I23" i="43"/>
  <c r="H23" i="43"/>
  <c r="G23" i="43"/>
  <c r="F23" i="43"/>
  <c r="K23" i="43" s="1"/>
  <c r="W22" i="43"/>
  <c r="V22" i="43"/>
  <c r="T22" i="43"/>
  <c r="S22" i="43"/>
  <c r="P22" i="43"/>
  <c r="Q22" i="43" s="1"/>
  <c r="N22" i="43"/>
  <c r="O22" i="43" s="1"/>
  <c r="J22" i="43"/>
  <c r="I22" i="43"/>
  <c r="H22" i="43"/>
  <c r="G22" i="43"/>
  <c r="F22" i="43"/>
  <c r="K22" i="43" s="1"/>
  <c r="W21" i="43"/>
  <c r="V21" i="43"/>
  <c r="T21" i="43"/>
  <c r="S21" i="43"/>
  <c r="P21" i="43"/>
  <c r="Q21" i="43" s="1"/>
  <c r="N21" i="43"/>
  <c r="O21" i="43" s="1"/>
  <c r="J21" i="43"/>
  <c r="I21" i="43"/>
  <c r="H21" i="43"/>
  <c r="G21" i="43"/>
  <c r="F21" i="43"/>
  <c r="K21" i="43" s="1"/>
  <c r="W20" i="43"/>
  <c r="V20" i="43"/>
  <c r="T20" i="43"/>
  <c r="S20" i="43"/>
  <c r="P20" i="43"/>
  <c r="Q20" i="43" s="1"/>
  <c r="N20" i="43"/>
  <c r="O20" i="43" s="1"/>
  <c r="J20" i="43"/>
  <c r="I20" i="43"/>
  <c r="H20" i="43"/>
  <c r="G20" i="43"/>
  <c r="F20" i="43"/>
  <c r="K20" i="43" s="1"/>
  <c r="W19" i="43"/>
  <c r="V19" i="43"/>
  <c r="T19" i="43"/>
  <c r="S19" i="43"/>
  <c r="P19" i="43"/>
  <c r="Q19" i="43" s="1"/>
  <c r="N19" i="43"/>
  <c r="O19" i="43" s="1"/>
  <c r="J19" i="43"/>
  <c r="I19" i="43"/>
  <c r="H19" i="43"/>
  <c r="G19" i="43"/>
  <c r="F19" i="43"/>
  <c r="K19" i="43" s="1"/>
  <c r="W18" i="43"/>
  <c r="V18" i="43"/>
  <c r="T18" i="43"/>
  <c r="S18" i="43"/>
  <c r="P18" i="43"/>
  <c r="Q18" i="43" s="1"/>
  <c r="N18" i="43"/>
  <c r="O18" i="43" s="1"/>
  <c r="J18" i="43"/>
  <c r="I18" i="43"/>
  <c r="H18" i="43"/>
  <c r="G18" i="43"/>
  <c r="F18" i="43"/>
  <c r="K18" i="43" s="1"/>
  <c r="W17" i="43"/>
  <c r="V17" i="43"/>
  <c r="T17" i="43"/>
  <c r="S17" i="43"/>
  <c r="P17" i="43"/>
  <c r="Q17" i="43" s="1"/>
  <c r="N17" i="43"/>
  <c r="O17" i="43" s="1"/>
  <c r="J17" i="43"/>
  <c r="I17" i="43"/>
  <c r="H17" i="43"/>
  <c r="G17" i="43"/>
  <c r="F17" i="43"/>
  <c r="K17" i="43" s="1"/>
  <c r="W16" i="43"/>
  <c r="V16" i="43"/>
  <c r="T16" i="43"/>
  <c r="S16" i="43"/>
  <c r="B8" i="43" s="1"/>
  <c r="P16" i="43"/>
  <c r="Q16" i="43" s="1"/>
  <c r="N16" i="43"/>
  <c r="O16" i="43" s="1"/>
  <c r="J16" i="43"/>
  <c r="I16" i="43"/>
  <c r="H16" i="43"/>
  <c r="G16" i="43"/>
  <c r="F16" i="43"/>
  <c r="K16" i="43" s="1"/>
  <c r="E12" i="43"/>
  <c r="G11" i="43"/>
  <c r="E11" i="43"/>
  <c r="P158" i="42"/>
  <c r="Q158" i="42" s="1"/>
  <c r="N158" i="42"/>
  <c r="O158" i="42" s="1"/>
  <c r="J158" i="42"/>
  <c r="I158" i="42"/>
  <c r="H158" i="42"/>
  <c r="G158" i="42"/>
  <c r="F158" i="42"/>
  <c r="K158" i="42" s="1"/>
  <c r="P157" i="42"/>
  <c r="Q157" i="42" s="1"/>
  <c r="N157" i="42"/>
  <c r="O157" i="42" s="1"/>
  <c r="J157" i="42"/>
  <c r="I157" i="42"/>
  <c r="H157" i="42"/>
  <c r="G157" i="42"/>
  <c r="F157" i="42"/>
  <c r="K157" i="42" s="1"/>
  <c r="P156" i="42"/>
  <c r="Q156" i="42" s="1"/>
  <c r="N156" i="42"/>
  <c r="O156" i="42" s="1"/>
  <c r="J156" i="42"/>
  <c r="I156" i="42"/>
  <c r="H156" i="42"/>
  <c r="G156" i="42"/>
  <c r="F156" i="42"/>
  <c r="K156" i="42" s="1"/>
  <c r="P155" i="42"/>
  <c r="Q155" i="42" s="1"/>
  <c r="N155" i="42"/>
  <c r="O155" i="42" s="1"/>
  <c r="K155" i="42"/>
  <c r="J155" i="42"/>
  <c r="I155" i="42"/>
  <c r="H155" i="42"/>
  <c r="G155" i="42"/>
  <c r="F155" i="42"/>
  <c r="P154" i="42"/>
  <c r="Q154" i="42" s="1"/>
  <c r="N154" i="42"/>
  <c r="O154" i="42" s="1"/>
  <c r="J154" i="42"/>
  <c r="I154" i="42"/>
  <c r="H154" i="42"/>
  <c r="K154" i="42" s="1"/>
  <c r="G154" i="42"/>
  <c r="F154" i="42"/>
  <c r="P153" i="42"/>
  <c r="Q153" i="42" s="1"/>
  <c r="N153" i="42"/>
  <c r="O153" i="42" s="1"/>
  <c r="J153" i="42"/>
  <c r="I153" i="42"/>
  <c r="H153" i="42"/>
  <c r="G153" i="42"/>
  <c r="F153" i="42"/>
  <c r="K153" i="42" s="1"/>
  <c r="P152" i="42"/>
  <c r="Q152" i="42" s="1"/>
  <c r="N152" i="42"/>
  <c r="O152" i="42" s="1"/>
  <c r="J152" i="42"/>
  <c r="I152" i="42"/>
  <c r="H152" i="42"/>
  <c r="G152" i="42"/>
  <c r="F152" i="42"/>
  <c r="K152" i="42" s="1"/>
  <c r="P151" i="42"/>
  <c r="Q151" i="42" s="1"/>
  <c r="N151" i="42"/>
  <c r="O151" i="42" s="1"/>
  <c r="J151" i="42"/>
  <c r="I151" i="42"/>
  <c r="H151" i="42"/>
  <c r="G151" i="42"/>
  <c r="F151" i="42"/>
  <c r="K151" i="42" s="1"/>
  <c r="P150" i="42"/>
  <c r="Q150" i="42" s="1"/>
  <c r="N150" i="42"/>
  <c r="O150" i="42" s="1"/>
  <c r="J150" i="42"/>
  <c r="I150" i="42"/>
  <c r="H150" i="42"/>
  <c r="G150" i="42"/>
  <c r="F150" i="42"/>
  <c r="K150" i="42" s="1"/>
  <c r="P149" i="42"/>
  <c r="Q149" i="42" s="1"/>
  <c r="N149" i="42"/>
  <c r="O149" i="42" s="1"/>
  <c r="K149" i="42"/>
  <c r="J149" i="42"/>
  <c r="I149" i="42"/>
  <c r="H149" i="42"/>
  <c r="G149" i="42"/>
  <c r="F149" i="42"/>
  <c r="P148" i="42"/>
  <c r="Q148" i="42" s="1"/>
  <c r="N148" i="42"/>
  <c r="O148" i="42" s="1"/>
  <c r="J148" i="42"/>
  <c r="I148" i="42"/>
  <c r="H148" i="42"/>
  <c r="K148" i="42" s="1"/>
  <c r="G148" i="42"/>
  <c r="F148" i="42"/>
  <c r="P147" i="42"/>
  <c r="Q147" i="42" s="1"/>
  <c r="N147" i="42"/>
  <c r="O147" i="42" s="1"/>
  <c r="J147" i="42"/>
  <c r="I147" i="42"/>
  <c r="H147" i="42"/>
  <c r="G147" i="42"/>
  <c r="F147" i="42"/>
  <c r="K147" i="42" s="1"/>
  <c r="P146" i="42"/>
  <c r="Q146" i="42" s="1"/>
  <c r="N146" i="42"/>
  <c r="O146" i="42" s="1"/>
  <c r="J146" i="42"/>
  <c r="I146" i="42"/>
  <c r="H146" i="42"/>
  <c r="G146" i="42"/>
  <c r="F146" i="42"/>
  <c r="K146" i="42" s="1"/>
  <c r="P145" i="42"/>
  <c r="Q145" i="42" s="1"/>
  <c r="N145" i="42"/>
  <c r="O145" i="42" s="1"/>
  <c r="J145" i="42"/>
  <c r="I145" i="42"/>
  <c r="H145" i="42"/>
  <c r="G145" i="42"/>
  <c r="F145" i="42"/>
  <c r="K145" i="42" s="1"/>
  <c r="P144" i="42"/>
  <c r="Q144" i="42" s="1"/>
  <c r="N144" i="42"/>
  <c r="O144" i="42" s="1"/>
  <c r="J144" i="42"/>
  <c r="I144" i="42"/>
  <c r="H144" i="42"/>
  <c r="G144" i="42"/>
  <c r="F144" i="42"/>
  <c r="K144" i="42" s="1"/>
  <c r="P143" i="42"/>
  <c r="Q143" i="42" s="1"/>
  <c r="N143" i="42"/>
  <c r="O143" i="42" s="1"/>
  <c r="K143" i="42"/>
  <c r="J143" i="42"/>
  <c r="I143" i="42"/>
  <c r="H143" i="42"/>
  <c r="G143" i="42"/>
  <c r="F143" i="42"/>
  <c r="P142" i="42"/>
  <c r="Q142" i="42" s="1"/>
  <c r="N142" i="42"/>
  <c r="O142" i="42" s="1"/>
  <c r="J142" i="42"/>
  <c r="I142" i="42"/>
  <c r="H142" i="42"/>
  <c r="K142" i="42" s="1"/>
  <c r="G142" i="42"/>
  <c r="F142" i="42"/>
  <c r="P141" i="42"/>
  <c r="Q141" i="42" s="1"/>
  <c r="N141" i="42"/>
  <c r="O141" i="42" s="1"/>
  <c r="J141" i="42"/>
  <c r="I141" i="42"/>
  <c r="H141" i="42"/>
  <c r="G141" i="42"/>
  <c r="F141" i="42"/>
  <c r="K141" i="42" s="1"/>
  <c r="P140" i="42"/>
  <c r="Q140" i="42" s="1"/>
  <c r="N140" i="42"/>
  <c r="O140" i="42" s="1"/>
  <c r="J140" i="42"/>
  <c r="I140" i="42"/>
  <c r="H140" i="42"/>
  <c r="G140" i="42"/>
  <c r="F140" i="42"/>
  <c r="K140" i="42" s="1"/>
  <c r="P139" i="42"/>
  <c r="Q139" i="42" s="1"/>
  <c r="N139" i="42"/>
  <c r="O139" i="42" s="1"/>
  <c r="J139" i="42"/>
  <c r="I139" i="42"/>
  <c r="H139" i="42"/>
  <c r="G139" i="42"/>
  <c r="F139" i="42"/>
  <c r="K139" i="42" s="1"/>
  <c r="P138" i="42"/>
  <c r="Q138" i="42" s="1"/>
  <c r="N138" i="42"/>
  <c r="O138" i="42" s="1"/>
  <c r="J138" i="42"/>
  <c r="I138" i="42"/>
  <c r="H138" i="42"/>
  <c r="G138" i="42"/>
  <c r="F138" i="42"/>
  <c r="K138" i="42" s="1"/>
  <c r="P137" i="42"/>
  <c r="Q137" i="42" s="1"/>
  <c r="N137" i="42"/>
  <c r="O137" i="42" s="1"/>
  <c r="J137" i="42"/>
  <c r="I137" i="42"/>
  <c r="H137" i="42"/>
  <c r="G137" i="42"/>
  <c r="F137" i="42"/>
  <c r="K137" i="42" s="1"/>
  <c r="P136" i="42"/>
  <c r="Q136" i="42" s="1"/>
  <c r="N136" i="42"/>
  <c r="O136" i="42" s="1"/>
  <c r="J136" i="42"/>
  <c r="I136" i="42"/>
  <c r="H136" i="42"/>
  <c r="K136" i="42" s="1"/>
  <c r="G136" i="42"/>
  <c r="F136" i="42"/>
  <c r="P135" i="42"/>
  <c r="Q135" i="42" s="1"/>
  <c r="N135" i="42"/>
  <c r="O135" i="42" s="1"/>
  <c r="J135" i="42"/>
  <c r="I135" i="42"/>
  <c r="H135" i="42"/>
  <c r="G135" i="42"/>
  <c r="F135" i="42"/>
  <c r="K135" i="42" s="1"/>
  <c r="P134" i="42"/>
  <c r="Q134" i="42" s="1"/>
  <c r="N134" i="42"/>
  <c r="O134" i="42" s="1"/>
  <c r="J134" i="42"/>
  <c r="I134" i="42"/>
  <c r="H134" i="42"/>
  <c r="G134" i="42"/>
  <c r="F134" i="42"/>
  <c r="K134" i="42" s="1"/>
  <c r="P133" i="42"/>
  <c r="Q133" i="42" s="1"/>
  <c r="N133" i="42"/>
  <c r="O133" i="42" s="1"/>
  <c r="J133" i="42"/>
  <c r="I133" i="42"/>
  <c r="H133" i="42"/>
  <c r="G133" i="42"/>
  <c r="F133" i="42"/>
  <c r="K133" i="42" s="1"/>
  <c r="P132" i="42"/>
  <c r="Q132" i="42" s="1"/>
  <c r="N132" i="42"/>
  <c r="O132" i="42" s="1"/>
  <c r="J132" i="42"/>
  <c r="I132" i="42"/>
  <c r="H132" i="42"/>
  <c r="G132" i="42"/>
  <c r="F132" i="42"/>
  <c r="K132" i="42" s="1"/>
  <c r="P131" i="42"/>
  <c r="Q131" i="42" s="1"/>
  <c r="N131" i="42"/>
  <c r="O131" i="42" s="1"/>
  <c r="J131" i="42"/>
  <c r="I131" i="42"/>
  <c r="H131" i="42"/>
  <c r="G131" i="42"/>
  <c r="F131" i="42"/>
  <c r="K131" i="42" s="1"/>
  <c r="P130" i="42"/>
  <c r="Q130" i="42" s="1"/>
  <c r="N130" i="42"/>
  <c r="O130" i="42" s="1"/>
  <c r="J130" i="42"/>
  <c r="I130" i="42"/>
  <c r="H130" i="42"/>
  <c r="G130" i="42"/>
  <c r="F130" i="42"/>
  <c r="K130" i="42" s="1"/>
  <c r="P129" i="42"/>
  <c r="Q129" i="42" s="1"/>
  <c r="N129" i="42"/>
  <c r="O129" i="42" s="1"/>
  <c r="J129" i="42"/>
  <c r="I129" i="42"/>
  <c r="H129" i="42"/>
  <c r="G129" i="42"/>
  <c r="F129" i="42"/>
  <c r="K129" i="42" s="1"/>
  <c r="P128" i="42"/>
  <c r="Q128" i="42" s="1"/>
  <c r="N128" i="42"/>
  <c r="O128" i="42" s="1"/>
  <c r="J128" i="42"/>
  <c r="I128" i="42"/>
  <c r="H128" i="42"/>
  <c r="G128" i="42"/>
  <c r="F128" i="42"/>
  <c r="K128" i="42" s="1"/>
  <c r="P127" i="42"/>
  <c r="Q127" i="42" s="1"/>
  <c r="N127" i="42"/>
  <c r="O127" i="42" s="1"/>
  <c r="J127" i="42"/>
  <c r="I127" i="42"/>
  <c r="H127" i="42"/>
  <c r="G127" i="42"/>
  <c r="F127" i="42"/>
  <c r="K127" i="42" s="1"/>
  <c r="P126" i="42"/>
  <c r="Q126" i="42" s="1"/>
  <c r="N126" i="42"/>
  <c r="O126" i="42" s="1"/>
  <c r="J126" i="42"/>
  <c r="I126" i="42"/>
  <c r="H126" i="42"/>
  <c r="G126" i="42"/>
  <c r="F126" i="42"/>
  <c r="K126" i="42" s="1"/>
  <c r="P125" i="42"/>
  <c r="Q125" i="42" s="1"/>
  <c r="N125" i="42"/>
  <c r="O125" i="42" s="1"/>
  <c r="J125" i="42"/>
  <c r="I125" i="42"/>
  <c r="H125" i="42"/>
  <c r="G125" i="42"/>
  <c r="F125" i="42"/>
  <c r="K125" i="42" s="1"/>
  <c r="P124" i="42"/>
  <c r="Q124" i="42" s="1"/>
  <c r="N124" i="42"/>
  <c r="O124" i="42" s="1"/>
  <c r="J124" i="42"/>
  <c r="I124" i="42"/>
  <c r="H124" i="42"/>
  <c r="G124" i="42"/>
  <c r="F124" i="42"/>
  <c r="K124" i="42" s="1"/>
  <c r="P123" i="42"/>
  <c r="Q123" i="42" s="1"/>
  <c r="N123" i="42"/>
  <c r="O123" i="42" s="1"/>
  <c r="J123" i="42"/>
  <c r="I123" i="42"/>
  <c r="H123" i="42"/>
  <c r="G123" i="42"/>
  <c r="F123" i="42"/>
  <c r="K123" i="42" s="1"/>
  <c r="P122" i="42"/>
  <c r="Q122" i="42" s="1"/>
  <c r="N122" i="42"/>
  <c r="O122" i="42" s="1"/>
  <c r="J122" i="42"/>
  <c r="I122" i="42"/>
  <c r="H122" i="42"/>
  <c r="G122" i="42"/>
  <c r="F122" i="42"/>
  <c r="K122" i="42" s="1"/>
  <c r="P121" i="42"/>
  <c r="Q121" i="42" s="1"/>
  <c r="N121" i="42"/>
  <c r="O121" i="42" s="1"/>
  <c r="J121" i="42"/>
  <c r="I121" i="42"/>
  <c r="H121" i="42"/>
  <c r="G121" i="42"/>
  <c r="F121" i="42"/>
  <c r="K121" i="42" s="1"/>
  <c r="P120" i="42"/>
  <c r="Q120" i="42" s="1"/>
  <c r="N120" i="42"/>
  <c r="O120" i="42" s="1"/>
  <c r="J120" i="42"/>
  <c r="I120" i="42"/>
  <c r="H120" i="42"/>
  <c r="G120" i="42"/>
  <c r="F120" i="42"/>
  <c r="K120" i="42" s="1"/>
  <c r="P119" i="42"/>
  <c r="Q119" i="42" s="1"/>
  <c r="N119" i="42"/>
  <c r="O119" i="42" s="1"/>
  <c r="J119" i="42"/>
  <c r="I119" i="42"/>
  <c r="H119" i="42"/>
  <c r="G119" i="42"/>
  <c r="F119" i="42"/>
  <c r="K119" i="42" s="1"/>
  <c r="P118" i="42"/>
  <c r="Q118" i="42" s="1"/>
  <c r="N118" i="42"/>
  <c r="O118" i="42" s="1"/>
  <c r="J118" i="42"/>
  <c r="I118" i="42"/>
  <c r="H118" i="42"/>
  <c r="G118" i="42"/>
  <c r="F118" i="42"/>
  <c r="K118" i="42" s="1"/>
  <c r="P117" i="42"/>
  <c r="Q117" i="42" s="1"/>
  <c r="N117" i="42"/>
  <c r="O117" i="42" s="1"/>
  <c r="J117" i="42"/>
  <c r="I117" i="42"/>
  <c r="H117" i="42"/>
  <c r="G117" i="42"/>
  <c r="F117" i="42"/>
  <c r="K117" i="42" s="1"/>
  <c r="P116" i="42"/>
  <c r="Q116" i="42" s="1"/>
  <c r="N116" i="42"/>
  <c r="O116" i="42" s="1"/>
  <c r="J116" i="42"/>
  <c r="I116" i="42"/>
  <c r="H116" i="42"/>
  <c r="G116" i="42"/>
  <c r="F116" i="42"/>
  <c r="K116" i="42" s="1"/>
  <c r="P115" i="42"/>
  <c r="Q115" i="42" s="1"/>
  <c r="N115" i="42"/>
  <c r="O115" i="42" s="1"/>
  <c r="J115" i="42"/>
  <c r="I115" i="42"/>
  <c r="H115" i="42"/>
  <c r="G115" i="42"/>
  <c r="F115" i="42"/>
  <c r="K115" i="42" s="1"/>
  <c r="P114" i="42"/>
  <c r="Q114" i="42" s="1"/>
  <c r="N114" i="42"/>
  <c r="O114" i="42" s="1"/>
  <c r="J114" i="42"/>
  <c r="I114" i="42"/>
  <c r="H114" i="42"/>
  <c r="G114" i="42"/>
  <c r="F114" i="42"/>
  <c r="K114" i="42" s="1"/>
  <c r="P113" i="42"/>
  <c r="Q113" i="42" s="1"/>
  <c r="N113" i="42"/>
  <c r="O113" i="42" s="1"/>
  <c r="J113" i="42"/>
  <c r="I113" i="42"/>
  <c r="H113" i="42"/>
  <c r="G113" i="42"/>
  <c r="F113" i="42"/>
  <c r="K113" i="42" s="1"/>
  <c r="P112" i="42"/>
  <c r="Q112" i="42" s="1"/>
  <c r="N112" i="42"/>
  <c r="O112" i="42" s="1"/>
  <c r="J112" i="42"/>
  <c r="I112" i="42"/>
  <c r="H112" i="42"/>
  <c r="G112" i="42"/>
  <c r="F112" i="42"/>
  <c r="K112" i="42" s="1"/>
  <c r="P111" i="42"/>
  <c r="Q111" i="42" s="1"/>
  <c r="N111" i="42"/>
  <c r="O111" i="42" s="1"/>
  <c r="J111" i="42"/>
  <c r="I111" i="42"/>
  <c r="H111" i="42"/>
  <c r="G111" i="42"/>
  <c r="F111" i="42"/>
  <c r="K111" i="42" s="1"/>
  <c r="P110" i="42"/>
  <c r="Q110" i="42" s="1"/>
  <c r="N110" i="42"/>
  <c r="O110" i="42" s="1"/>
  <c r="J110" i="42"/>
  <c r="I110" i="42"/>
  <c r="H110" i="42"/>
  <c r="G110" i="42"/>
  <c r="F110" i="42"/>
  <c r="K110" i="42" s="1"/>
  <c r="P109" i="42"/>
  <c r="Q109" i="42" s="1"/>
  <c r="N109" i="42"/>
  <c r="O109" i="42" s="1"/>
  <c r="J109" i="42"/>
  <c r="I109" i="42"/>
  <c r="H109" i="42"/>
  <c r="G109" i="42"/>
  <c r="F109" i="42"/>
  <c r="K109" i="42" s="1"/>
  <c r="P108" i="42"/>
  <c r="Q108" i="42" s="1"/>
  <c r="N108" i="42"/>
  <c r="O108" i="42" s="1"/>
  <c r="J108" i="42"/>
  <c r="I108" i="42"/>
  <c r="H108" i="42"/>
  <c r="G108" i="42"/>
  <c r="F108" i="42"/>
  <c r="K108" i="42" s="1"/>
  <c r="P107" i="42"/>
  <c r="Q107" i="42" s="1"/>
  <c r="N107" i="42"/>
  <c r="O107" i="42" s="1"/>
  <c r="J107" i="42"/>
  <c r="I107" i="42"/>
  <c r="H107" i="42"/>
  <c r="G107" i="42"/>
  <c r="F107" i="42"/>
  <c r="K107" i="42" s="1"/>
  <c r="P106" i="42"/>
  <c r="Q106" i="42" s="1"/>
  <c r="N106" i="42"/>
  <c r="O106" i="42" s="1"/>
  <c r="J106" i="42"/>
  <c r="I106" i="42"/>
  <c r="H106" i="42"/>
  <c r="G106" i="42"/>
  <c r="F106" i="42"/>
  <c r="K106" i="42" s="1"/>
  <c r="P105" i="42"/>
  <c r="Q105" i="42" s="1"/>
  <c r="N105" i="42"/>
  <c r="O105" i="42" s="1"/>
  <c r="J105" i="42"/>
  <c r="I105" i="42"/>
  <c r="H105" i="42"/>
  <c r="G105" i="42"/>
  <c r="F105" i="42"/>
  <c r="K105" i="42" s="1"/>
  <c r="P104" i="42"/>
  <c r="Q104" i="42" s="1"/>
  <c r="N104" i="42"/>
  <c r="O104" i="42" s="1"/>
  <c r="J104" i="42"/>
  <c r="I104" i="42"/>
  <c r="H104" i="42"/>
  <c r="G104" i="42"/>
  <c r="F104" i="42"/>
  <c r="K104" i="42" s="1"/>
  <c r="P103" i="42"/>
  <c r="Q103" i="42" s="1"/>
  <c r="N103" i="42"/>
  <c r="O103" i="42" s="1"/>
  <c r="J103" i="42"/>
  <c r="I103" i="42"/>
  <c r="H103" i="42"/>
  <c r="G103" i="42"/>
  <c r="F103" i="42"/>
  <c r="K103" i="42" s="1"/>
  <c r="P102" i="42"/>
  <c r="Q102" i="42" s="1"/>
  <c r="N102" i="42"/>
  <c r="O102" i="42" s="1"/>
  <c r="J102" i="42"/>
  <c r="I102" i="42"/>
  <c r="H102" i="42"/>
  <c r="G102" i="42"/>
  <c r="F102" i="42"/>
  <c r="K102" i="42" s="1"/>
  <c r="P101" i="42"/>
  <c r="Q101" i="42" s="1"/>
  <c r="N101" i="42"/>
  <c r="O101" i="42" s="1"/>
  <c r="J101" i="42"/>
  <c r="I101" i="42"/>
  <c r="H101" i="42"/>
  <c r="G101" i="42"/>
  <c r="F101" i="42"/>
  <c r="K101" i="42" s="1"/>
  <c r="P100" i="42"/>
  <c r="Q100" i="42" s="1"/>
  <c r="N100" i="42"/>
  <c r="O100" i="42" s="1"/>
  <c r="J100" i="42"/>
  <c r="I100" i="42"/>
  <c r="H100" i="42"/>
  <c r="G100" i="42"/>
  <c r="F100" i="42"/>
  <c r="K100" i="42" s="1"/>
  <c r="P99" i="42"/>
  <c r="Q99" i="42" s="1"/>
  <c r="N99" i="42"/>
  <c r="O99" i="42" s="1"/>
  <c r="J99" i="42"/>
  <c r="I99" i="42"/>
  <c r="H99" i="42"/>
  <c r="G99" i="42"/>
  <c r="F99" i="42"/>
  <c r="K99" i="42" s="1"/>
  <c r="P98" i="42"/>
  <c r="Q98" i="42" s="1"/>
  <c r="N98" i="42"/>
  <c r="O98" i="42" s="1"/>
  <c r="J98" i="42"/>
  <c r="I98" i="42"/>
  <c r="H98" i="42"/>
  <c r="G98" i="42"/>
  <c r="F98" i="42"/>
  <c r="K98" i="42" s="1"/>
  <c r="P97" i="42"/>
  <c r="Q97" i="42" s="1"/>
  <c r="N97" i="42"/>
  <c r="O97" i="42" s="1"/>
  <c r="J97" i="42"/>
  <c r="I97" i="42"/>
  <c r="H97" i="42"/>
  <c r="G97" i="42"/>
  <c r="F97" i="42"/>
  <c r="K97" i="42" s="1"/>
  <c r="P96" i="42"/>
  <c r="Q96" i="42" s="1"/>
  <c r="N96" i="42"/>
  <c r="O96" i="42" s="1"/>
  <c r="J96" i="42"/>
  <c r="I96" i="42"/>
  <c r="H96" i="42"/>
  <c r="G96" i="42"/>
  <c r="F96" i="42"/>
  <c r="K96" i="42" s="1"/>
  <c r="P95" i="42"/>
  <c r="Q95" i="42" s="1"/>
  <c r="N95" i="42"/>
  <c r="O95" i="42" s="1"/>
  <c r="J95" i="42"/>
  <c r="I95" i="42"/>
  <c r="H95" i="42"/>
  <c r="G95" i="42"/>
  <c r="F95" i="42"/>
  <c r="K95" i="42" s="1"/>
  <c r="P94" i="42"/>
  <c r="Q94" i="42" s="1"/>
  <c r="N94" i="42"/>
  <c r="O94" i="42" s="1"/>
  <c r="J94" i="42"/>
  <c r="I94" i="42"/>
  <c r="H94" i="42"/>
  <c r="G94" i="42"/>
  <c r="F94" i="42"/>
  <c r="K94" i="42" s="1"/>
  <c r="P93" i="42"/>
  <c r="Q93" i="42" s="1"/>
  <c r="N93" i="42"/>
  <c r="O93" i="42" s="1"/>
  <c r="J93" i="42"/>
  <c r="I93" i="42"/>
  <c r="H93" i="42"/>
  <c r="G93" i="42"/>
  <c r="F93" i="42"/>
  <c r="K93" i="42" s="1"/>
  <c r="P92" i="42"/>
  <c r="Q92" i="42" s="1"/>
  <c r="N92" i="42"/>
  <c r="O92" i="42" s="1"/>
  <c r="J92" i="42"/>
  <c r="I92" i="42"/>
  <c r="H92" i="42"/>
  <c r="G92" i="42"/>
  <c r="F92" i="42"/>
  <c r="K92" i="42" s="1"/>
  <c r="P91" i="42"/>
  <c r="Q91" i="42" s="1"/>
  <c r="N91" i="42"/>
  <c r="O91" i="42" s="1"/>
  <c r="J91" i="42"/>
  <c r="I91" i="42"/>
  <c r="H91" i="42"/>
  <c r="G91" i="42"/>
  <c r="F91" i="42"/>
  <c r="K91" i="42" s="1"/>
  <c r="P90" i="42"/>
  <c r="Q90" i="42" s="1"/>
  <c r="N90" i="42"/>
  <c r="O90" i="42" s="1"/>
  <c r="J90" i="42"/>
  <c r="I90" i="42"/>
  <c r="H90" i="42"/>
  <c r="G90" i="42"/>
  <c r="F90" i="42"/>
  <c r="K90" i="42" s="1"/>
  <c r="P89" i="42"/>
  <c r="Q89" i="42" s="1"/>
  <c r="N89" i="42"/>
  <c r="O89" i="42" s="1"/>
  <c r="J89" i="42"/>
  <c r="I89" i="42"/>
  <c r="H89" i="42"/>
  <c r="G89" i="42"/>
  <c r="F89" i="42"/>
  <c r="K89" i="42" s="1"/>
  <c r="P88" i="42"/>
  <c r="Q88" i="42" s="1"/>
  <c r="N88" i="42"/>
  <c r="O88" i="42" s="1"/>
  <c r="J88" i="42"/>
  <c r="I88" i="42"/>
  <c r="H88" i="42"/>
  <c r="G88" i="42"/>
  <c r="F88" i="42"/>
  <c r="K88" i="42" s="1"/>
  <c r="P87" i="42"/>
  <c r="Q87" i="42" s="1"/>
  <c r="N87" i="42"/>
  <c r="O87" i="42" s="1"/>
  <c r="J87" i="42"/>
  <c r="I87" i="42"/>
  <c r="H87" i="42"/>
  <c r="G87" i="42"/>
  <c r="F87" i="42"/>
  <c r="K87" i="42" s="1"/>
  <c r="P86" i="42"/>
  <c r="Q86" i="42" s="1"/>
  <c r="N86" i="42"/>
  <c r="O86" i="42" s="1"/>
  <c r="J86" i="42"/>
  <c r="I86" i="42"/>
  <c r="H86" i="42"/>
  <c r="G86" i="42"/>
  <c r="F86" i="42"/>
  <c r="K86" i="42" s="1"/>
  <c r="P85" i="42"/>
  <c r="Q85" i="42" s="1"/>
  <c r="N85" i="42"/>
  <c r="O85" i="42" s="1"/>
  <c r="J85" i="42"/>
  <c r="I85" i="42"/>
  <c r="H85" i="42"/>
  <c r="G85" i="42"/>
  <c r="F85" i="42"/>
  <c r="K85" i="42" s="1"/>
  <c r="P84" i="42"/>
  <c r="Q84" i="42" s="1"/>
  <c r="N84" i="42"/>
  <c r="O84" i="42" s="1"/>
  <c r="J84" i="42"/>
  <c r="I84" i="42"/>
  <c r="H84" i="42"/>
  <c r="G84" i="42"/>
  <c r="F84" i="42"/>
  <c r="K84" i="42" s="1"/>
  <c r="P83" i="42"/>
  <c r="Q83" i="42" s="1"/>
  <c r="N83" i="42"/>
  <c r="O83" i="42" s="1"/>
  <c r="J83" i="42"/>
  <c r="I83" i="42"/>
  <c r="H83" i="42"/>
  <c r="G83" i="42"/>
  <c r="F83" i="42"/>
  <c r="K83" i="42" s="1"/>
  <c r="P82" i="42"/>
  <c r="Q82" i="42" s="1"/>
  <c r="N82" i="42"/>
  <c r="O82" i="42" s="1"/>
  <c r="J82" i="42"/>
  <c r="I82" i="42"/>
  <c r="H82" i="42"/>
  <c r="G82" i="42"/>
  <c r="F82" i="42"/>
  <c r="K82" i="42" s="1"/>
  <c r="P81" i="42"/>
  <c r="Q81" i="42" s="1"/>
  <c r="N81" i="42"/>
  <c r="O81" i="42" s="1"/>
  <c r="J81" i="42"/>
  <c r="I81" i="42"/>
  <c r="H81" i="42"/>
  <c r="G81" i="42"/>
  <c r="F81" i="42"/>
  <c r="K81" i="42" s="1"/>
  <c r="P80" i="42"/>
  <c r="Q80" i="42" s="1"/>
  <c r="N80" i="42"/>
  <c r="O80" i="42" s="1"/>
  <c r="J80" i="42"/>
  <c r="I80" i="42"/>
  <c r="H80" i="42"/>
  <c r="G80" i="42"/>
  <c r="F80" i="42"/>
  <c r="K80" i="42" s="1"/>
  <c r="P79" i="42"/>
  <c r="Q79" i="42" s="1"/>
  <c r="N79" i="42"/>
  <c r="O79" i="42" s="1"/>
  <c r="J79" i="42"/>
  <c r="I79" i="42"/>
  <c r="H79" i="42"/>
  <c r="G79" i="42"/>
  <c r="F79" i="42"/>
  <c r="K79" i="42" s="1"/>
  <c r="P78" i="42"/>
  <c r="Q78" i="42" s="1"/>
  <c r="N78" i="42"/>
  <c r="O78" i="42" s="1"/>
  <c r="J78" i="42"/>
  <c r="I78" i="42"/>
  <c r="H78" i="42"/>
  <c r="G78" i="42"/>
  <c r="F78" i="42"/>
  <c r="K78" i="42" s="1"/>
  <c r="P77" i="42"/>
  <c r="Q77" i="42" s="1"/>
  <c r="N77" i="42"/>
  <c r="O77" i="42" s="1"/>
  <c r="J77" i="42"/>
  <c r="I77" i="42"/>
  <c r="H77" i="42"/>
  <c r="G77" i="42"/>
  <c r="F77" i="42"/>
  <c r="K77" i="42" s="1"/>
  <c r="P76" i="42"/>
  <c r="Q76" i="42" s="1"/>
  <c r="N76" i="42"/>
  <c r="O76" i="42" s="1"/>
  <c r="J76" i="42"/>
  <c r="I76" i="42"/>
  <c r="H76" i="42"/>
  <c r="G76" i="42"/>
  <c r="F76" i="42"/>
  <c r="K76" i="42" s="1"/>
  <c r="P75" i="42"/>
  <c r="Q75" i="42" s="1"/>
  <c r="N75" i="42"/>
  <c r="O75" i="42" s="1"/>
  <c r="J75" i="42"/>
  <c r="I75" i="42"/>
  <c r="H75" i="42"/>
  <c r="G75" i="42"/>
  <c r="F75" i="42"/>
  <c r="K75" i="42" s="1"/>
  <c r="P74" i="42"/>
  <c r="Q74" i="42" s="1"/>
  <c r="N74" i="42"/>
  <c r="O74" i="42" s="1"/>
  <c r="J74" i="42"/>
  <c r="I74" i="42"/>
  <c r="H74" i="42"/>
  <c r="G74" i="42"/>
  <c r="F74" i="42"/>
  <c r="K74" i="42" s="1"/>
  <c r="P73" i="42"/>
  <c r="Q73" i="42" s="1"/>
  <c r="N73" i="42"/>
  <c r="O73" i="42" s="1"/>
  <c r="J73" i="42"/>
  <c r="I73" i="42"/>
  <c r="H73" i="42"/>
  <c r="G73" i="42"/>
  <c r="F73" i="42"/>
  <c r="K73" i="42" s="1"/>
  <c r="P72" i="42"/>
  <c r="Q72" i="42" s="1"/>
  <c r="N72" i="42"/>
  <c r="O72" i="42" s="1"/>
  <c r="J72" i="42"/>
  <c r="I72" i="42"/>
  <c r="H72" i="42"/>
  <c r="G72" i="42"/>
  <c r="F72" i="42"/>
  <c r="K72" i="42" s="1"/>
  <c r="P71" i="42"/>
  <c r="Q71" i="42" s="1"/>
  <c r="N71" i="42"/>
  <c r="O71" i="42" s="1"/>
  <c r="J71" i="42"/>
  <c r="I71" i="42"/>
  <c r="H71" i="42"/>
  <c r="G71" i="42"/>
  <c r="F71" i="42"/>
  <c r="K71" i="42" s="1"/>
  <c r="P70" i="42"/>
  <c r="Q70" i="42" s="1"/>
  <c r="N70" i="42"/>
  <c r="O70" i="42" s="1"/>
  <c r="J70" i="42"/>
  <c r="I70" i="42"/>
  <c r="H70" i="42"/>
  <c r="G70" i="42"/>
  <c r="F70" i="42"/>
  <c r="K70" i="42" s="1"/>
  <c r="P69" i="42"/>
  <c r="Q69" i="42" s="1"/>
  <c r="N69" i="42"/>
  <c r="O69" i="42" s="1"/>
  <c r="J69" i="42"/>
  <c r="I69" i="42"/>
  <c r="H69" i="42"/>
  <c r="G69" i="42"/>
  <c r="F69" i="42"/>
  <c r="K69" i="42" s="1"/>
  <c r="P68" i="42"/>
  <c r="Q68" i="42" s="1"/>
  <c r="N68" i="42"/>
  <c r="O68" i="42" s="1"/>
  <c r="J68" i="42"/>
  <c r="I68" i="42"/>
  <c r="H68" i="42"/>
  <c r="G68" i="42"/>
  <c r="F68" i="42"/>
  <c r="K68" i="42" s="1"/>
  <c r="P67" i="42"/>
  <c r="Q67" i="42" s="1"/>
  <c r="N67" i="42"/>
  <c r="O67" i="42" s="1"/>
  <c r="J67" i="42"/>
  <c r="I67" i="42"/>
  <c r="H67" i="42"/>
  <c r="G67" i="42"/>
  <c r="F67" i="42"/>
  <c r="K67" i="42" s="1"/>
  <c r="P66" i="42"/>
  <c r="Q66" i="42" s="1"/>
  <c r="N66" i="42"/>
  <c r="O66" i="42" s="1"/>
  <c r="J66" i="42"/>
  <c r="I66" i="42"/>
  <c r="H66" i="42"/>
  <c r="G66" i="42"/>
  <c r="F66" i="42"/>
  <c r="K66" i="42" s="1"/>
  <c r="P65" i="42"/>
  <c r="Q65" i="42" s="1"/>
  <c r="N65" i="42"/>
  <c r="O65" i="42" s="1"/>
  <c r="J65" i="42"/>
  <c r="I65" i="42"/>
  <c r="H65" i="42"/>
  <c r="G65" i="42"/>
  <c r="F65" i="42"/>
  <c r="K65" i="42" s="1"/>
  <c r="P64" i="42"/>
  <c r="Q64" i="42" s="1"/>
  <c r="N64" i="42"/>
  <c r="O64" i="42" s="1"/>
  <c r="J64" i="42"/>
  <c r="I64" i="42"/>
  <c r="H64" i="42"/>
  <c r="G64" i="42"/>
  <c r="F64" i="42"/>
  <c r="K64" i="42" s="1"/>
  <c r="P63" i="42"/>
  <c r="Q63" i="42" s="1"/>
  <c r="N63" i="42"/>
  <c r="O63" i="42" s="1"/>
  <c r="J63" i="42"/>
  <c r="I63" i="42"/>
  <c r="H63" i="42"/>
  <c r="G63" i="42"/>
  <c r="F63" i="42"/>
  <c r="K63" i="42" s="1"/>
  <c r="P62" i="42"/>
  <c r="Q62" i="42" s="1"/>
  <c r="N62" i="42"/>
  <c r="O62" i="42" s="1"/>
  <c r="J62" i="42"/>
  <c r="I62" i="42"/>
  <c r="H62" i="42"/>
  <c r="G62" i="42"/>
  <c r="F62" i="42"/>
  <c r="K62" i="42" s="1"/>
  <c r="P61" i="42"/>
  <c r="Q61" i="42" s="1"/>
  <c r="N61" i="42"/>
  <c r="O61" i="42" s="1"/>
  <c r="J61" i="42"/>
  <c r="I61" i="42"/>
  <c r="H61" i="42"/>
  <c r="G61" i="42"/>
  <c r="F61" i="42"/>
  <c r="K61" i="42" s="1"/>
  <c r="P60" i="42"/>
  <c r="Q60" i="42" s="1"/>
  <c r="N60" i="42"/>
  <c r="O60" i="42" s="1"/>
  <c r="J60" i="42"/>
  <c r="I60" i="42"/>
  <c r="H60" i="42"/>
  <c r="G60" i="42"/>
  <c r="F60" i="42"/>
  <c r="K60" i="42" s="1"/>
  <c r="P59" i="42"/>
  <c r="Q59" i="42" s="1"/>
  <c r="N59" i="42"/>
  <c r="O59" i="42" s="1"/>
  <c r="J59" i="42"/>
  <c r="I59" i="42"/>
  <c r="H59" i="42"/>
  <c r="G59" i="42"/>
  <c r="F59" i="42"/>
  <c r="K59" i="42" s="1"/>
  <c r="P58" i="42"/>
  <c r="Q58" i="42" s="1"/>
  <c r="N58" i="42"/>
  <c r="O58" i="42" s="1"/>
  <c r="J58" i="42"/>
  <c r="I58" i="42"/>
  <c r="H58" i="42"/>
  <c r="G58" i="42"/>
  <c r="F58" i="42"/>
  <c r="K58" i="42" s="1"/>
  <c r="P57" i="42"/>
  <c r="Q57" i="42" s="1"/>
  <c r="N57" i="42"/>
  <c r="O57" i="42" s="1"/>
  <c r="J57" i="42"/>
  <c r="I57" i="42"/>
  <c r="H57" i="42"/>
  <c r="G57" i="42"/>
  <c r="F57" i="42"/>
  <c r="K57" i="42" s="1"/>
  <c r="P56" i="42"/>
  <c r="Q56" i="42" s="1"/>
  <c r="N56" i="42"/>
  <c r="O56" i="42" s="1"/>
  <c r="J56" i="42"/>
  <c r="I56" i="42"/>
  <c r="H56" i="42"/>
  <c r="G56" i="42"/>
  <c r="F56" i="42"/>
  <c r="K56" i="42" s="1"/>
  <c r="P55" i="42"/>
  <c r="Q55" i="42" s="1"/>
  <c r="N55" i="42"/>
  <c r="O55" i="42" s="1"/>
  <c r="J55" i="42"/>
  <c r="I55" i="42"/>
  <c r="H55" i="42"/>
  <c r="G55" i="42"/>
  <c r="F55" i="42"/>
  <c r="K55" i="42" s="1"/>
  <c r="P54" i="42"/>
  <c r="Q54" i="42" s="1"/>
  <c r="N54" i="42"/>
  <c r="O54" i="42" s="1"/>
  <c r="J54" i="42"/>
  <c r="I54" i="42"/>
  <c r="H54" i="42"/>
  <c r="G54" i="42"/>
  <c r="F54" i="42"/>
  <c r="K54" i="42" s="1"/>
  <c r="P53" i="42"/>
  <c r="Q53" i="42" s="1"/>
  <c r="N53" i="42"/>
  <c r="O53" i="42" s="1"/>
  <c r="J53" i="42"/>
  <c r="I53" i="42"/>
  <c r="H53" i="42"/>
  <c r="G53" i="42"/>
  <c r="F53" i="42"/>
  <c r="K53" i="42" s="1"/>
  <c r="P52" i="42"/>
  <c r="Q52" i="42" s="1"/>
  <c r="N52" i="42"/>
  <c r="O52" i="42" s="1"/>
  <c r="J52" i="42"/>
  <c r="I52" i="42"/>
  <c r="H52" i="42"/>
  <c r="G52" i="42"/>
  <c r="F52" i="42"/>
  <c r="K52" i="42" s="1"/>
  <c r="P51" i="42"/>
  <c r="Q51" i="42" s="1"/>
  <c r="N51" i="42"/>
  <c r="O51" i="42" s="1"/>
  <c r="J51" i="42"/>
  <c r="I51" i="42"/>
  <c r="H51" i="42"/>
  <c r="G51" i="42"/>
  <c r="F51" i="42"/>
  <c r="K51" i="42" s="1"/>
  <c r="P50" i="42"/>
  <c r="Q50" i="42" s="1"/>
  <c r="N50" i="42"/>
  <c r="O50" i="42" s="1"/>
  <c r="J50" i="42"/>
  <c r="I50" i="42"/>
  <c r="H50" i="42"/>
  <c r="G50" i="42"/>
  <c r="F50" i="42"/>
  <c r="K50" i="42" s="1"/>
  <c r="P49" i="42"/>
  <c r="Q49" i="42" s="1"/>
  <c r="N49" i="42"/>
  <c r="O49" i="42" s="1"/>
  <c r="J49" i="42"/>
  <c r="I49" i="42"/>
  <c r="H49" i="42"/>
  <c r="G49" i="42"/>
  <c r="F49" i="42"/>
  <c r="K49" i="42" s="1"/>
  <c r="P48" i="42"/>
  <c r="Q48" i="42" s="1"/>
  <c r="N48" i="42"/>
  <c r="O48" i="42" s="1"/>
  <c r="J48" i="42"/>
  <c r="I48" i="42"/>
  <c r="H48" i="42"/>
  <c r="G48" i="42"/>
  <c r="F48" i="42"/>
  <c r="K48" i="42" s="1"/>
  <c r="P47" i="42"/>
  <c r="Q47" i="42" s="1"/>
  <c r="N47" i="42"/>
  <c r="O47" i="42" s="1"/>
  <c r="J47" i="42"/>
  <c r="I47" i="42"/>
  <c r="H47" i="42"/>
  <c r="G47" i="42"/>
  <c r="F47" i="42"/>
  <c r="K47" i="42" s="1"/>
  <c r="P46" i="42"/>
  <c r="Q46" i="42" s="1"/>
  <c r="N46" i="42"/>
  <c r="O46" i="42" s="1"/>
  <c r="J46" i="42"/>
  <c r="I46" i="42"/>
  <c r="H46" i="42"/>
  <c r="G46" i="42"/>
  <c r="F46" i="42"/>
  <c r="K46" i="42" s="1"/>
  <c r="W45" i="42"/>
  <c r="V45" i="42"/>
  <c r="T45" i="42"/>
  <c r="S45" i="42"/>
  <c r="P45" i="42"/>
  <c r="Q45" i="42" s="1"/>
  <c r="N45" i="42"/>
  <c r="O45" i="42" s="1"/>
  <c r="J45" i="42"/>
  <c r="I45" i="42"/>
  <c r="H45" i="42"/>
  <c r="G45" i="42"/>
  <c r="F45" i="42"/>
  <c r="K45" i="42" s="1"/>
  <c r="W44" i="42"/>
  <c r="V44" i="42"/>
  <c r="T44" i="42"/>
  <c r="S44" i="42"/>
  <c r="P44" i="42"/>
  <c r="Q44" i="42" s="1"/>
  <c r="N44" i="42"/>
  <c r="O44" i="42" s="1"/>
  <c r="J44" i="42"/>
  <c r="I44" i="42"/>
  <c r="H44" i="42"/>
  <c r="G44" i="42"/>
  <c r="F44" i="42"/>
  <c r="K44" i="42" s="1"/>
  <c r="W43" i="42"/>
  <c r="V43" i="42"/>
  <c r="T43" i="42"/>
  <c r="S43" i="42"/>
  <c r="P43" i="42"/>
  <c r="Q43" i="42" s="1"/>
  <c r="N43" i="42"/>
  <c r="O43" i="42" s="1"/>
  <c r="J43" i="42"/>
  <c r="I43" i="42"/>
  <c r="H43" i="42"/>
  <c r="G43" i="42"/>
  <c r="F43" i="42"/>
  <c r="K43" i="42" s="1"/>
  <c r="W42" i="42"/>
  <c r="V42" i="42"/>
  <c r="T42" i="42"/>
  <c r="S42" i="42"/>
  <c r="P42" i="42"/>
  <c r="Q42" i="42" s="1"/>
  <c r="N42" i="42"/>
  <c r="O42" i="42" s="1"/>
  <c r="J42" i="42"/>
  <c r="I42" i="42"/>
  <c r="H42" i="42"/>
  <c r="G42" i="42"/>
  <c r="F42" i="42"/>
  <c r="K42" i="42" s="1"/>
  <c r="W41" i="42"/>
  <c r="V41" i="42"/>
  <c r="T41" i="42"/>
  <c r="S41" i="42"/>
  <c r="P41" i="42"/>
  <c r="Q41" i="42" s="1"/>
  <c r="N41" i="42"/>
  <c r="O41" i="42" s="1"/>
  <c r="J41" i="42"/>
  <c r="I41" i="42"/>
  <c r="H41" i="42"/>
  <c r="G41" i="42"/>
  <c r="F41" i="42"/>
  <c r="K41" i="42" s="1"/>
  <c r="W40" i="42"/>
  <c r="V40" i="42"/>
  <c r="T40" i="42"/>
  <c r="S40" i="42"/>
  <c r="P40" i="42"/>
  <c r="Q40" i="42" s="1"/>
  <c r="N40" i="42"/>
  <c r="O40" i="42" s="1"/>
  <c r="J40" i="42"/>
  <c r="I40" i="42"/>
  <c r="H40" i="42"/>
  <c r="G40" i="42"/>
  <c r="F40" i="42"/>
  <c r="K40" i="42" s="1"/>
  <c r="W39" i="42"/>
  <c r="V39" i="42"/>
  <c r="T39" i="42"/>
  <c r="S39" i="42"/>
  <c r="P39" i="42"/>
  <c r="Q39" i="42" s="1"/>
  <c r="N39" i="42"/>
  <c r="O39" i="42" s="1"/>
  <c r="J39" i="42"/>
  <c r="I39" i="42"/>
  <c r="H39" i="42"/>
  <c r="G39" i="42"/>
  <c r="F39" i="42"/>
  <c r="K39" i="42" s="1"/>
  <c r="W38" i="42"/>
  <c r="V38" i="42"/>
  <c r="T38" i="42"/>
  <c r="S38" i="42"/>
  <c r="P38" i="42"/>
  <c r="Q38" i="42" s="1"/>
  <c r="N38" i="42"/>
  <c r="O38" i="42" s="1"/>
  <c r="J38" i="42"/>
  <c r="I38" i="42"/>
  <c r="H38" i="42"/>
  <c r="G38" i="42"/>
  <c r="F38" i="42"/>
  <c r="K38" i="42" s="1"/>
  <c r="W37" i="42"/>
  <c r="V37" i="42"/>
  <c r="T37" i="42"/>
  <c r="S37" i="42"/>
  <c r="P37" i="42"/>
  <c r="Q37" i="42" s="1"/>
  <c r="N37" i="42"/>
  <c r="O37" i="42" s="1"/>
  <c r="J37" i="42"/>
  <c r="I37" i="42"/>
  <c r="H37" i="42"/>
  <c r="G37" i="42"/>
  <c r="F37" i="42"/>
  <c r="K37" i="42" s="1"/>
  <c r="W36" i="42"/>
  <c r="V36" i="42"/>
  <c r="T36" i="42"/>
  <c r="S36" i="42"/>
  <c r="P36" i="42"/>
  <c r="Q36" i="42" s="1"/>
  <c r="N36" i="42"/>
  <c r="O36" i="42" s="1"/>
  <c r="J36" i="42"/>
  <c r="I36" i="42"/>
  <c r="H36" i="42"/>
  <c r="G36" i="42"/>
  <c r="F36" i="42"/>
  <c r="K36" i="42" s="1"/>
  <c r="W35" i="42"/>
  <c r="V35" i="42"/>
  <c r="T35" i="42"/>
  <c r="S35" i="42"/>
  <c r="P35" i="42"/>
  <c r="Q35" i="42" s="1"/>
  <c r="N35" i="42"/>
  <c r="O35" i="42" s="1"/>
  <c r="J35" i="42"/>
  <c r="I35" i="42"/>
  <c r="H35" i="42"/>
  <c r="G35" i="42"/>
  <c r="F35" i="42"/>
  <c r="K35" i="42" s="1"/>
  <c r="W34" i="42"/>
  <c r="V34" i="42"/>
  <c r="T34" i="42"/>
  <c r="S34" i="42"/>
  <c r="P34" i="42"/>
  <c r="Q34" i="42" s="1"/>
  <c r="N34" i="42"/>
  <c r="O34" i="42" s="1"/>
  <c r="J34" i="42"/>
  <c r="I34" i="42"/>
  <c r="H34" i="42"/>
  <c r="G34" i="42"/>
  <c r="F34" i="42"/>
  <c r="K34" i="42" s="1"/>
  <c r="W33" i="42"/>
  <c r="V33" i="42"/>
  <c r="T33" i="42"/>
  <c r="S33" i="42"/>
  <c r="P33" i="42"/>
  <c r="Q33" i="42" s="1"/>
  <c r="N33" i="42"/>
  <c r="O33" i="42" s="1"/>
  <c r="J33" i="42"/>
  <c r="I33" i="42"/>
  <c r="H33" i="42"/>
  <c r="G33" i="42"/>
  <c r="F33" i="42"/>
  <c r="K33" i="42" s="1"/>
  <c r="W32" i="42"/>
  <c r="V32" i="42"/>
  <c r="T32" i="42"/>
  <c r="S32" i="42"/>
  <c r="P32" i="42"/>
  <c r="Q32" i="42" s="1"/>
  <c r="N32" i="42"/>
  <c r="O32" i="42" s="1"/>
  <c r="J32" i="42"/>
  <c r="I32" i="42"/>
  <c r="H32" i="42"/>
  <c r="G32" i="42"/>
  <c r="F32" i="42"/>
  <c r="K32" i="42" s="1"/>
  <c r="W31" i="42"/>
  <c r="V31" i="42"/>
  <c r="T31" i="42"/>
  <c r="S31" i="42"/>
  <c r="P31" i="42"/>
  <c r="Q31" i="42" s="1"/>
  <c r="N31" i="42"/>
  <c r="O31" i="42" s="1"/>
  <c r="J31" i="42"/>
  <c r="I31" i="42"/>
  <c r="H31" i="42"/>
  <c r="G31" i="42"/>
  <c r="F31" i="42"/>
  <c r="K31" i="42" s="1"/>
  <c r="W30" i="42"/>
  <c r="V30" i="42"/>
  <c r="T30" i="42"/>
  <c r="S30" i="42"/>
  <c r="P30" i="42"/>
  <c r="Q30" i="42" s="1"/>
  <c r="N30" i="42"/>
  <c r="O30" i="42" s="1"/>
  <c r="J30" i="42"/>
  <c r="I30" i="42"/>
  <c r="H30" i="42"/>
  <c r="G30" i="42"/>
  <c r="F30" i="42"/>
  <c r="K30" i="42" s="1"/>
  <c r="W29" i="42"/>
  <c r="V29" i="42"/>
  <c r="T29" i="42"/>
  <c r="S29" i="42"/>
  <c r="P29" i="42"/>
  <c r="Q29" i="42" s="1"/>
  <c r="N29" i="42"/>
  <c r="O29" i="42" s="1"/>
  <c r="J29" i="42"/>
  <c r="I29" i="42"/>
  <c r="H29" i="42"/>
  <c r="G29" i="42"/>
  <c r="F29" i="42"/>
  <c r="K29" i="42" s="1"/>
  <c r="W28" i="42"/>
  <c r="V28" i="42"/>
  <c r="T28" i="42"/>
  <c r="S28" i="42"/>
  <c r="P28" i="42"/>
  <c r="Q28" i="42" s="1"/>
  <c r="N28" i="42"/>
  <c r="O28" i="42" s="1"/>
  <c r="J28" i="42"/>
  <c r="I28" i="42"/>
  <c r="H28" i="42"/>
  <c r="G28" i="42"/>
  <c r="F28" i="42"/>
  <c r="K28" i="42" s="1"/>
  <c r="W27" i="42"/>
  <c r="V27" i="42"/>
  <c r="T27" i="42"/>
  <c r="S27" i="42"/>
  <c r="P27" i="42"/>
  <c r="Q27" i="42" s="1"/>
  <c r="N27" i="42"/>
  <c r="O27" i="42" s="1"/>
  <c r="J27" i="42"/>
  <c r="I27" i="42"/>
  <c r="H27" i="42"/>
  <c r="G27" i="42"/>
  <c r="F27" i="42"/>
  <c r="K27" i="42" s="1"/>
  <c r="W26" i="42"/>
  <c r="V26" i="42"/>
  <c r="T26" i="42"/>
  <c r="S26" i="42"/>
  <c r="P26" i="42"/>
  <c r="Q26" i="42" s="1"/>
  <c r="N26" i="42"/>
  <c r="O26" i="42" s="1"/>
  <c r="J26" i="42"/>
  <c r="I26" i="42"/>
  <c r="H26" i="42"/>
  <c r="G26" i="42"/>
  <c r="F26" i="42"/>
  <c r="K26" i="42" s="1"/>
  <c r="W25" i="42"/>
  <c r="V25" i="42"/>
  <c r="T25" i="42"/>
  <c r="S25" i="42"/>
  <c r="P25" i="42"/>
  <c r="Q25" i="42" s="1"/>
  <c r="N25" i="42"/>
  <c r="O25" i="42" s="1"/>
  <c r="J25" i="42"/>
  <c r="I25" i="42"/>
  <c r="H25" i="42"/>
  <c r="G25" i="42"/>
  <c r="F25" i="42"/>
  <c r="K25" i="42" s="1"/>
  <c r="W24" i="42"/>
  <c r="V24" i="42"/>
  <c r="T24" i="42"/>
  <c r="S24" i="42"/>
  <c r="P24" i="42"/>
  <c r="Q24" i="42" s="1"/>
  <c r="N24" i="42"/>
  <c r="O24" i="42" s="1"/>
  <c r="J24" i="42"/>
  <c r="I24" i="42"/>
  <c r="H24" i="42"/>
  <c r="G24" i="42"/>
  <c r="F24" i="42"/>
  <c r="K24" i="42" s="1"/>
  <c r="W23" i="42"/>
  <c r="V23" i="42"/>
  <c r="T23" i="42"/>
  <c r="S23" i="42"/>
  <c r="P23" i="42"/>
  <c r="Q23" i="42" s="1"/>
  <c r="N23" i="42"/>
  <c r="O23" i="42" s="1"/>
  <c r="J23" i="42"/>
  <c r="I23" i="42"/>
  <c r="H23" i="42"/>
  <c r="G23" i="42"/>
  <c r="F23" i="42"/>
  <c r="K23" i="42" s="1"/>
  <c r="W22" i="42"/>
  <c r="V22" i="42"/>
  <c r="T22" i="42"/>
  <c r="S22" i="42"/>
  <c r="P22" i="42"/>
  <c r="Q22" i="42" s="1"/>
  <c r="N22" i="42"/>
  <c r="O22" i="42" s="1"/>
  <c r="J22" i="42"/>
  <c r="I22" i="42"/>
  <c r="H22" i="42"/>
  <c r="G22" i="42"/>
  <c r="F22" i="42"/>
  <c r="K22" i="42" s="1"/>
  <c r="W21" i="42"/>
  <c r="V21" i="42"/>
  <c r="T21" i="42"/>
  <c r="S21" i="42"/>
  <c r="P21" i="42"/>
  <c r="Q21" i="42" s="1"/>
  <c r="N21" i="42"/>
  <c r="O21" i="42" s="1"/>
  <c r="J21" i="42"/>
  <c r="I21" i="42"/>
  <c r="H21" i="42"/>
  <c r="G21" i="42"/>
  <c r="F21" i="42"/>
  <c r="K21" i="42" s="1"/>
  <c r="W20" i="42"/>
  <c r="V20" i="42"/>
  <c r="T20" i="42"/>
  <c r="S20" i="42"/>
  <c r="P20" i="42"/>
  <c r="Q20" i="42" s="1"/>
  <c r="N20" i="42"/>
  <c r="O20" i="42" s="1"/>
  <c r="J20" i="42"/>
  <c r="I20" i="42"/>
  <c r="H20" i="42"/>
  <c r="G20" i="42"/>
  <c r="F20" i="42"/>
  <c r="K20" i="42" s="1"/>
  <c r="W19" i="42"/>
  <c r="V19" i="42"/>
  <c r="T19" i="42"/>
  <c r="S19" i="42"/>
  <c r="P19" i="42"/>
  <c r="Q19" i="42" s="1"/>
  <c r="N19" i="42"/>
  <c r="O19" i="42" s="1"/>
  <c r="J19" i="42"/>
  <c r="I19" i="42"/>
  <c r="H19" i="42"/>
  <c r="G19" i="42"/>
  <c r="F19" i="42"/>
  <c r="K19" i="42" s="1"/>
  <c r="W18" i="42"/>
  <c r="V18" i="42"/>
  <c r="T18" i="42"/>
  <c r="S18" i="42"/>
  <c r="P18" i="42"/>
  <c r="Q18" i="42" s="1"/>
  <c r="N18" i="42"/>
  <c r="O18" i="42" s="1"/>
  <c r="J18" i="42"/>
  <c r="I18" i="42"/>
  <c r="H18" i="42"/>
  <c r="G18" i="42"/>
  <c r="F18" i="42"/>
  <c r="K18" i="42" s="1"/>
  <c r="W17" i="42"/>
  <c r="V17" i="42"/>
  <c r="T17" i="42"/>
  <c r="S17" i="42"/>
  <c r="P17" i="42"/>
  <c r="Q17" i="42" s="1"/>
  <c r="N17" i="42"/>
  <c r="O17" i="42" s="1"/>
  <c r="J17" i="42"/>
  <c r="I17" i="42"/>
  <c r="H17" i="42"/>
  <c r="G17" i="42"/>
  <c r="F17" i="42"/>
  <c r="K17" i="42" s="1"/>
  <c r="W16" i="42"/>
  <c r="V16" i="42"/>
  <c r="T16" i="42"/>
  <c r="S16" i="42"/>
  <c r="B8" i="42" s="1"/>
  <c r="P16" i="42"/>
  <c r="Q16" i="42" s="1"/>
  <c r="N16" i="42"/>
  <c r="O16" i="42" s="1"/>
  <c r="J16" i="42"/>
  <c r="I16" i="42"/>
  <c r="H16" i="42"/>
  <c r="G16" i="42"/>
  <c r="F16" i="42"/>
  <c r="K16" i="42" s="1"/>
  <c r="E12" i="42"/>
  <c r="G11" i="42"/>
  <c r="E11" i="42"/>
  <c r="P158" i="41"/>
  <c r="Q158" i="41" s="1"/>
  <c r="N158" i="41"/>
  <c r="O158" i="41" s="1"/>
  <c r="J158" i="41"/>
  <c r="I158" i="41"/>
  <c r="H158" i="41"/>
  <c r="G158" i="41"/>
  <c r="F158" i="41"/>
  <c r="K158" i="41" s="1"/>
  <c r="P157" i="41"/>
  <c r="Q157" i="41" s="1"/>
  <c r="N157" i="41"/>
  <c r="O157" i="41" s="1"/>
  <c r="J157" i="41"/>
  <c r="I157" i="41"/>
  <c r="H157" i="41"/>
  <c r="G157" i="41"/>
  <c r="F157" i="41"/>
  <c r="K157" i="41" s="1"/>
  <c r="P156" i="41"/>
  <c r="Q156" i="41" s="1"/>
  <c r="N156" i="41"/>
  <c r="O156" i="41" s="1"/>
  <c r="J156" i="41"/>
  <c r="I156" i="41"/>
  <c r="H156" i="41"/>
  <c r="G156" i="41"/>
  <c r="F156" i="41"/>
  <c r="K156" i="41" s="1"/>
  <c r="P155" i="41"/>
  <c r="Q155" i="41" s="1"/>
  <c r="N155" i="41"/>
  <c r="O155" i="41" s="1"/>
  <c r="K155" i="41"/>
  <c r="J155" i="41"/>
  <c r="I155" i="41"/>
  <c r="H155" i="41"/>
  <c r="G155" i="41"/>
  <c r="F155" i="41"/>
  <c r="P154" i="41"/>
  <c r="Q154" i="41" s="1"/>
  <c r="N154" i="41"/>
  <c r="O154" i="41" s="1"/>
  <c r="J154" i="41"/>
  <c r="I154" i="41"/>
  <c r="H154" i="41"/>
  <c r="K154" i="41" s="1"/>
  <c r="G154" i="41"/>
  <c r="F154" i="41"/>
  <c r="P153" i="41"/>
  <c r="Q153" i="41" s="1"/>
  <c r="N153" i="41"/>
  <c r="O153" i="41" s="1"/>
  <c r="J153" i="41"/>
  <c r="I153" i="41"/>
  <c r="H153" i="41"/>
  <c r="G153" i="41"/>
  <c r="F153" i="41"/>
  <c r="K153" i="41" s="1"/>
  <c r="P152" i="41"/>
  <c r="Q152" i="41" s="1"/>
  <c r="N152" i="41"/>
  <c r="O152" i="41" s="1"/>
  <c r="J152" i="41"/>
  <c r="I152" i="41"/>
  <c r="H152" i="41"/>
  <c r="G152" i="41"/>
  <c r="F152" i="41"/>
  <c r="K152" i="41" s="1"/>
  <c r="P151" i="41"/>
  <c r="Q151" i="41" s="1"/>
  <c r="N151" i="41"/>
  <c r="O151" i="41" s="1"/>
  <c r="J151" i="41"/>
  <c r="I151" i="41"/>
  <c r="H151" i="41"/>
  <c r="G151" i="41"/>
  <c r="F151" i="41"/>
  <c r="K151" i="41" s="1"/>
  <c r="P150" i="41"/>
  <c r="Q150" i="41" s="1"/>
  <c r="N150" i="41"/>
  <c r="O150" i="41" s="1"/>
  <c r="J150" i="41"/>
  <c r="I150" i="41"/>
  <c r="H150" i="41"/>
  <c r="G150" i="41"/>
  <c r="F150" i="41"/>
  <c r="K150" i="41" s="1"/>
  <c r="P149" i="41"/>
  <c r="Q149" i="41" s="1"/>
  <c r="N149" i="41"/>
  <c r="O149" i="41" s="1"/>
  <c r="J149" i="41"/>
  <c r="I149" i="41"/>
  <c r="H149" i="41"/>
  <c r="K149" i="41" s="1"/>
  <c r="G149" i="41"/>
  <c r="F149" i="41"/>
  <c r="P148" i="41"/>
  <c r="Q148" i="41" s="1"/>
  <c r="N148" i="41"/>
  <c r="O148" i="41" s="1"/>
  <c r="J148" i="41"/>
  <c r="I148" i="41"/>
  <c r="H148" i="41"/>
  <c r="G148" i="41"/>
  <c r="F148" i="41"/>
  <c r="K148" i="41" s="1"/>
  <c r="P147" i="41"/>
  <c r="Q147" i="41" s="1"/>
  <c r="N147" i="41"/>
  <c r="O147" i="41" s="1"/>
  <c r="J147" i="41"/>
  <c r="I147" i="41"/>
  <c r="H147" i="41"/>
  <c r="G147" i="41"/>
  <c r="F147" i="41"/>
  <c r="K147" i="41" s="1"/>
  <c r="P146" i="41"/>
  <c r="Q146" i="41" s="1"/>
  <c r="N146" i="41"/>
  <c r="O146" i="41" s="1"/>
  <c r="J146" i="41"/>
  <c r="I146" i="41"/>
  <c r="H146" i="41"/>
  <c r="G146" i="41"/>
  <c r="F146" i="41"/>
  <c r="K146" i="41" s="1"/>
  <c r="P145" i="41"/>
  <c r="Q145" i="41" s="1"/>
  <c r="N145" i="41"/>
  <c r="O145" i="41" s="1"/>
  <c r="J145" i="41"/>
  <c r="I145" i="41"/>
  <c r="H145" i="41"/>
  <c r="G145" i="41"/>
  <c r="F145" i="41"/>
  <c r="K145" i="41" s="1"/>
  <c r="P144" i="41"/>
  <c r="Q144" i="41" s="1"/>
  <c r="N144" i="41"/>
  <c r="O144" i="41" s="1"/>
  <c r="J144" i="41"/>
  <c r="I144" i="41"/>
  <c r="H144" i="41"/>
  <c r="G144" i="41"/>
  <c r="F144" i="41"/>
  <c r="K144" i="41" s="1"/>
  <c r="P143" i="41"/>
  <c r="Q143" i="41" s="1"/>
  <c r="N143" i="41"/>
  <c r="O143" i="41" s="1"/>
  <c r="J143" i="41"/>
  <c r="I143" i="41"/>
  <c r="H143" i="41"/>
  <c r="G143" i="41"/>
  <c r="F143" i="41"/>
  <c r="K143" i="41" s="1"/>
  <c r="P142" i="41"/>
  <c r="Q142" i="41" s="1"/>
  <c r="N142" i="41"/>
  <c r="O142" i="41" s="1"/>
  <c r="J142" i="41"/>
  <c r="I142" i="41"/>
  <c r="H142" i="41"/>
  <c r="G142" i="41"/>
  <c r="F142" i="41"/>
  <c r="K142" i="41" s="1"/>
  <c r="P141" i="41"/>
  <c r="Q141" i="41" s="1"/>
  <c r="N141" i="41"/>
  <c r="O141" i="41" s="1"/>
  <c r="J141" i="41"/>
  <c r="I141" i="41"/>
  <c r="H141" i="41"/>
  <c r="G141" i="41"/>
  <c r="F141" i="41"/>
  <c r="K141" i="41" s="1"/>
  <c r="P140" i="41"/>
  <c r="Q140" i="41" s="1"/>
  <c r="N140" i="41"/>
  <c r="O140" i="41" s="1"/>
  <c r="J140" i="41"/>
  <c r="I140" i="41"/>
  <c r="H140" i="41"/>
  <c r="G140" i="41"/>
  <c r="F140" i="41"/>
  <c r="K140" i="41" s="1"/>
  <c r="P139" i="41"/>
  <c r="Q139" i="41" s="1"/>
  <c r="N139" i="41"/>
  <c r="O139" i="41" s="1"/>
  <c r="J139" i="41"/>
  <c r="I139" i="41"/>
  <c r="H139" i="41"/>
  <c r="G139" i="41"/>
  <c r="F139" i="41"/>
  <c r="K139" i="41" s="1"/>
  <c r="P138" i="41"/>
  <c r="Q138" i="41" s="1"/>
  <c r="N138" i="41"/>
  <c r="O138" i="41" s="1"/>
  <c r="J138" i="41"/>
  <c r="I138" i="41"/>
  <c r="H138" i="41"/>
  <c r="G138" i="41"/>
  <c r="F138" i="41"/>
  <c r="K138" i="41" s="1"/>
  <c r="P137" i="41"/>
  <c r="Q137" i="41" s="1"/>
  <c r="N137" i="41"/>
  <c r="O137" i="41" s="1"/>
  <c r="J137" i="41"/>
  <c r="I137" i="41"/>
  <c r="H137" i="41"/>
  <c r="G137" i="41"/>
  <c r="F137" i="41"/>
  <c r="K137" i="41" s="1"/>
  <c r="P136" i="41"/>
  <c r="Q136" i="41" s="1"/>
  <c r="N136" i="41"/>
  <c r="O136" i="41" s="1"/>
  <c r="J136" i="41"/>
  <c r="I136" i="41"/>
  <c r="H136" i="41"/>
  <c r="G136" i="41"/>
  <c r="F136" i="41"/>
  <c r="K136" i="41" s="1"/>
  <c r="P135" i="41"/>
  <c r="Q135" i="41" s="1"/>
  <c r="N135" i="41"/>
  <c r="O135" i="41" s="1"/>
  <c r="J135" i="41"/>
  <c r="I135" i="41"/>
  <c r="H135" i="41"/>
  <c r="G135" i="41"/>
  <c r="F135" i="41"/>
  <c r="K135" i="41" s="1"/>
  <c r="P134" i="41"/>
  <c r="Q134" i="41" s="1"/>
  <c r="N134" i="41"/>
  <c r="O134" i="41" s="1"/>
  <c r="J134" i="41"/>
  <c r="I134" i="41"/>
  <c r="H134" i="41"/>
  <c r="G134" i="41"/>
  <c r="F134" i="41"/>
  <c r="K134" i="41" s="1"/>
  <c r="P133" i="41"/>
  <c r="Q133" i="41" s="1"/>
  <c r="N133" i="41"/>
  <c r="O133" i="41" s="1"/>
  <c r="J133" i="41"/>
  <c r="I133" i="41"/>
  <c r="H133" i="41"/>
  <c r="G133" i="41"/>
  <c r="F133" i="41"/>
  <c r="K133" i="41" s="1"/>
  <c r="P132" i="41"/>
  <c r="Q132" i="41" s="1"/>
  <c r="N132" i="41"/>
  <c r="O132" i="41" s="1"/>
  <c r="J132" i="41"/>
  <c r="I132" i="41"/>
  <c r="H132" i="41"/>
  <c r="G132" i="41"/>
  <c r="F132" i="41"/>
  <c r="K132" i="41" s="1"/>
  <c r="P131" i="41"/>
  <c r="Q131" i="41" s="1"/>
  <c r="N131" i="41"/>
  <c r="O131" i="41" s="1"/>
  <c r="J131" i="41"/>
  <c r="I131" i="41"/>
  <c r="H131" i="41"/>
  <c r="G131" i="41"/>
  <c r="F131" i="41"/>
  <c r="K131" i="41" s="1"/>
  <c r="P130" i="41"/>
  <c r="Q130" i="41" s="1"/>
  <c r="N130" i="41"/>
  <c r="O130" i="41" s="1"/>
  <c r="J130" i="41"/>
  <c r="I130" i="41"/>
  <c r="H130" i="41"/>
  <c r="G130" i="41"/>
  <c r="F130" i="41"/>
  <c r="K130" i="41" s="1"/>
  <c r="P129" i="41"/>
  <c r="Q129" i="41" s="1"/>
  <c r="N129" i="41"/>
  <c r="O129" i="41" s="1"/>
  <c r="J129" i="41"/>
  <c r="I129" i="41"/>
  <c r="H129" i="41"/>
  <c r="G129" i="41"/>
  <c r="F129" i="41"/>
  <c r="K129" i="41" s="1"/>
  <c r="P128" i="41"/>
  <c r="Q128" i="41" s="1"/>
  <c r="N128" i="41"/>
  <c r="O128" i="41" s="1"/>
  <c r="J128" i="41"/>
  <c r="I128" i="41"/>
  <c r="H128" i="41"/>
  <c r="G128" i="41"/>
  <c r="F128" i="41"/>
  <c r="K128" i="41" s="1"/>
  <c r="P127" i="41"/>
  <c r="Q127" i="41" s="1"/>
  <c r="N127" i="41"/>
  <c r="O127" i="41" s="1"/>
  <c r="J127" i="41"/>
  <c r="I127" i="41"/>
  <c r="H127" i="41"/>
  <c r="G127" i="41"/>
  <c r="F127" i="41"/>
  <c r="K127" i="41" s="1"/>
  <c r="P126" i="41"/>
  <c r="Q126" i="41" s="1"/>
  <c r="N126" i="41"/>
  <c r="O126" i="41" s="1"/>
  <c r="J126" i="41"/>
  <c r="I126" i="41"/>
  <c r="H126" i="41"/>
  <c r="G126" i="41"/>
  <c r="F126" i="41"/>
  <c r="K126" i="41" s="1"/>
  <c r="P125" i="41"/>
  <c r="Q125" i="41" s="1"/>
  <c r="N125" i="41"/>
  <c r="O125" i="41" s="1"/>
  <c r="J125" i="41"/>
  <c r="I125" i="41"/>
  <c r="H125" i="41"/>
  <c r="G125" i="41"/>
  <c r="F125" i="41"/>
  <c r="K125" i="41" s="1"/>
  <c r="P124" i="41"/>
  <c r="Q124" i="41" s="1"/>
  <c r="N124" i="41"/>
  <c r="O124" i="41" s="1"/>
  <c r="J124" i="41"/>
  <c r="I124" i="41"/>
  <c r="H124" i="41"/>
  <c r="G124" i="41"/>
  <c r="F124" i="41"/>
  <c r="K124" i="41" s="1"/>
  <c r="P123" i="41"/>
  <c r="Q123" i="41" s="1"/>
  <c r="N123" i="41"/>
  <c r="O123" i="41" s="1"/>
  <c r="J123" i="41"/>
  <c r="I123" i="41"/>
  <c r="H123" i="41"/>
  <c r="G123" i="41"/>
  <c r="F123" i="41"/>
  <c r="K123" i="41" s="1"/>
  <c r="P122" i="41"/>
  <c r="Q122" i="41" s="1"/>
  <c r="N122" i="41"/>
  <c r="O122" i="41" s="1"/>
  <c r="J122" i="41"/>
  <c r="I122" i="41"/>
  <c r="H122" i="41"/>
  <c r="G122" i="41"/>
  <c r="F122" i="41"/>
  <c r="K122" i="41" s="1"/>
  <c r="P121" i="41"/>
  <c r="Q121" i="41" s="1"/>
  <c r="N121" i="41"/>
  <c r="O121" i="41" s="1"/>
  <c r="J121" i="41"/>
  <c r="I121" i="41"/>
  <c r="H121" i="41"/>
  <c r="G121" i="41"/>
  <c r="F121" i="41"/>
  <c r="K121" i="41" s="1"/>
  <c r="P120" i="41"/>
  <c r="Q120" i="41" s="1"/>
  <c r="N120" i="41"/>
  <c r="O120" i="41" s="1"/>
  <c r="J120" i="41"/>
  <c r="I120" i="41"/>
  <c r="H120" i="41"/>
  <c r="G120" i="41"/>
  <c r="F120" i="41"/>
  <c r="K120" i="41" s="1"/>
  <c r="P119" i="41"/>
  <c r="Q119" i="41" s="1"/>
  <c r="N119" i="41"/>
  <c r="O119" i="41" s="1"/>
  <c r="J119" i="41"/>
  <c r="I119" i="41"/>
  <c r="H119" i="41"/>
  <c r="G119" i="41"/>
  <c r="F119" i="41"/>
  <c r="K119" i="41" s="1"/>
  <c r="P118" i="41"/>
  <c r="Q118" i="41" s="1"/>
  <c r="N118" i="41"/>
  <c r="O118" i="41" s="1"/>
  <c r="J118" i="41"/>
  <c r="I118" i="41"/>
  <c r="H118" i="41"/>
  <c r="G118" i="41"/>
  <c r="F118" i="41"/>
  <c r="K118" i="41" s="1"/>
  <c r="P117" i="41"/>
  <c r="Q117" i="41" s="1"/>
  <c r="N117" i="41"/>
  <c r="O117" i="41" s="1"/>
  <c r="J117" i="41"/>
  <c r="I117" i="41"/>
  <c r="H117" i="41"/>
  <c r="G117" i="41"/>
  <c r="F117" i="41"/>
  <c r="K117" i="41" s="1"/>
  <c r="P116" i="41"/>
  <c r="Q116" i="41" s="1"/>
  <c r="N116" i="41"/>
  <c r="O116" i="41" s="1"/>
  <c r="J116" i="41"/>
  <c r="I116" i="41"/>
  <c r="H116" i="41"/>
  <c r="G116" i="41"/>
  <c r="F116" i="41"/>
  <c r="K116" i="41" s="1"/>
  <c r="P115" i="41"/>
  <c r="Q115" i="41" s="1"/>
  <c r="N115" i="41"/>
  <c r="O115" i="41" s="1"/>
  <c r="J115" i="41"/>
  <c r="I115" i="41"/>
  <c r="H115" i="41"/>
  <c r="G115" i="41"/>
  <c r="F115" i="41"/>
  <c r="K115" i="41" s="1"/>
  <c r="P114" i="41"/>
  <c r="Q114" i="41" s="1"/>
  <c r="N114" i="41"/>
  <c r="O114" i="41" s="1"/>
  <c r="J114" i="41"/>
  <c r="I114" i="41"/>
  <c r="H114" i="41"/>
  <c r="G114" i="41"/>
  <c r="F114" i="41"/>
  <c r="K114" i="41" s="1"/>
  <c r="P113" i="41"/>
  <c r="Q113" i="41" s="1"/>
  <c r="N113" i="41"/>
  <c r="O113" i="41" s="1"/>
  <c r="J113" i="41"/>
  <c r="I113" i="41"/>
  <c r="H113" i="41"/>
  <c r="G113" i="41"/>
  <c r="F113" i="41"/>
  <c r="K113" i="41" s="1"/>
  <c r="P112" i="41"/>
  <c r="Q112" i="41" s="1"/>
  <c r="N112" i="41"/>
  <c r="O112" i="41" s="1"/>
  <c r="J112" i="41"/>
  <c r="I112" i="41"/>
  <c r="H112" i="41"/>
  <c r="G112" i="41"/>
  <c r="F112" i="41"/>
  <c r="K112" i="41" s="1"/>
  <c r="P111" i="41"/>
  <c r="Q111" i="41" s="1"/>
  <c r="N111" i="41"/>
  <c r="O111" i="41" s="1"/>
  <c r="J111" i="41"/>
  <c r="I111" i="41"/>
  <c r="H111" i="41"/>
  <c r="G111" i="41"/>
  <c r="F111" i="41"/>
  <c r="K111" i="41" s="1"/>
  <c r="P110" i="41"/>
  <c r="Q110" i="41" s="1"/>
  <c r="N110" i="41"/>
  <c r="O110" i="41" s="1"/>
  <c r="J110" i="41"/>
  <c r="I110" i="41"/>
  <c r="H110" i="41"/>
  <c r="G110" i="41"/>
  <c r="F110" i="41"/>
  <c r="K110" i="41" s="1"/>
  <c r="P109" i="41"/>
  <c r="Q109" i="41" s="1"/>
  <c r="N109" i="41"/>
  <c r="O109" i="41" s="1"/>
  <c r="J109" i="41"/>
  <c r="I109" i="41"/>
  <c r="H109" i="41"/>
  <c r="G109" i="41"/>
  <c r="F109" i="41"/>
  <c r="K109" i="41" s="1"/>
  <c r="P108" i="41"/>
  <c r="Q108" i="41" s="1"/>
  <c r="N108" i="41"/>
  <c r="O108" i="41" s="1"/>
  <c r="J108" i="41"/>
  <c r="I108" i="41"/>
  <c r="H108" i="41"/>
  <c r="G108" i="41"/>
  <c r="F108" i="41"/>
  <c r="K108" i="41" s="1"/>
  <c r="P107" i="41"/>
  <c r="Q107" i="41" s="1"/>
  <c r="N107" i="41"/>
  <c r="O107" i="41" s="1"/>
  <c r="J107" i="41"/>
  <c r="I107" i="41"/>
  <c r="H107" i="41"/>
  <c r="G107" i="41"/>
  <c r="F107" i="41"/>
  <c r="K107" i="41" s="1"/>
  <c r="P106" i="41"/>
  <c r="Q106" i="41" s="1"/>
  <c r="N106" i="41"/>
  <c r="O106" i="41" s="1"/>
  <c r="J106" i="41"/>
  <c r="I106" i="41"/>
  <c r="H106" i="41"/>
  <c r="G106" i="41"/>
  <c r="F106" i="41"/>
  <c r="K106" i="41" s="1"/>
  <c r="P105" i="41"/>
  <c r="Q105" i="41" s="1"/>
  <c r="N105" i="41"/>
  <c r="O105" i="41" s="1"/>
  <c r="J105" i="41"/>
  <c r="I105" i="41"/>
  <c r="H105" i="41"/>
  <c r="G105" i="41"/>
  <c r="F105" i="41"/>
  <c r="K105" i="41" s="1"/>
  <c r="P104" i="41"/>
  <c r="Q104" i="41" s="1"/>
  <c r="N104" i="41"/>
  <c r="O104" i="41" s="1"/>
  <c r="J104" i="41"/>
  <c r="I104" i="41"/>
  <c r="H104" i="41"/>
  <c r="G104" i="41"/>
  <c r="F104" i="41"/>
  <c r="K104" i="41" s="1"/>
  <c r="P103" i="41"/>
  <c r="Q103" i="41" s="1"/>
  <c r="N103" i="41"/>
  <c r="O103" i="41" s="1"/>
  <c r="J103" i="41"/>
  <c r="I103" i="41"/>
  <c r="H103" i="41"/>
  <c r="G103" i="41"/>
  <c r="F103" i="41"/>
  <c r="K103" i="41" s="1"/>
  <c r="P102" i="41"/>
  <c r="Q102" i="41" s="1"/>
  <c r="N102" i="41"/>
  <c r="O102" i="41" s="1"/>
  <c r="J102" i="41"/>
  <c r="I102" i="41"/>
  <c r="H102" i="41"/>
  <c r="G102" i="41"/>
  <c r="F102" i="41"/>
  <c r="K102" i="41" s="1"/>
  <c r="P101" i="41"/>
  <c r="Q101" i="41" s="1"/>
  <c r="N101" i="41"/>
  <c r="O101" i="41" s="1"/>
  <c r="J101" i="41"/>
  <c r="I101" i="41"/>
  <c r="H101" i="41"/>
  <c r="G101" i="41"/>
  <c r="F101" i="41"/>
  <c r="K101" i="41" s="1"/>
  <c r="P100" i="41"/>
  <c r="Q100" i="41" s="1"/>
  <c r="N100" i="41"/>
  <c r="O100" i="41" s="1"/>
  <c r="J100" i="41"/>
  <c r="I100" i="41"/>
  <c r="H100" i="41"/>
  <c r="G100" i="41"/>
  <c r="F100" i="41"/>
  <c r="K100" i="41" s="1"/>
  <c r="P99" i="41"/>
  <c r="Q99" i="41" s="1"/>
  <c r="N99" i="41"/>
  <c r="O99" i="41" s="1"/>
  <c r="J99" i="41"/>
  <c r="I99" i="41"/>
  <c r="H99" i="41"/>
  <c r="G99" i="41"/>
  <c r="F99" i="41"/>
  <c r="K99" i="41" s="1"/>
  <c r="P98" i="41"/>
  <c r="Q98" i="41" s="1"/>
  <c r="N98" i="41"/>
  <c r="O98" i="41" s="1"/>
  <c r="J98" i="41"/>
  <c r="I98" i="41"/>
  <c r="H98" i="41"/>
  <c r="G98" i="41"/>
  <c r="F98" i="41"/>
  <c r="K98" i="41" s="1"/>
  <c r="P97" i="41"/>
  <c r="Q97" i="41" s="1"/>
  <c r="N97" i="41"/>
  <c r="O97" i="41" s="1"/>
  <c r="J97" i="41"/>
  <c r="I97" i="41"/>
  <c r="H97" i="41"/>
  <c r="G97" i="41"/>
  <c r="F97" i="41"/>
  <c r="K97" i="41" s="1"/>
  <c r="P96" i="41"/>
  <c r="Q96" i="41" s="1"/>
  <c r="N96" i="41"/>
  <c r="O96" i="41" s="1"/>
  <c r="J96" i="41"/>
  <c r="I96" i="41"/>
  <c r="H96" i="41"/>
  <c r="G96" i="41"/>
  <c r="F96" i="41"/>
  <c r="K96" i="41" s="1"/>
  <c r="P95" i="41"/>
  <c r="Q95" i="41" s="1"/>
  <c r="N95" i="41"/>
  <c r="O95" i="41" s="1"/>
  <c r="J95" i="41"/>
  <c r="I95" i="41"/>
  <c r="H95" i="41"/>
  <c r="G95" i="41"/>
  <c r="F95" i="41"/>
  <c r="K95" i="41" s="1"/>
  <c r="P94" i="41"/>
  <c r="Q94" i="41" s="1"/>
  <c r="N94" i="41"/>
  <c r="O94" i="41" s="1"/>
  <c r="J94" i="41"/>
  <c r="I94" i="41"/>
  <c r="H94" i="41"/>
  <c r="G94" i="41"/>
  <c r="F94" i="41"/>
  <c r="K94" i="41" s="1"/>
  <c r="P93" i="41"/>
  <c r="Q93" i="41" s="1"/>
  <c r="N93" i="41"/>
  <c r="O93" i="41" s="1"/>
  <c r="J93" i="41"/>
  <c r="I93" i="41"/>
  <c r="H93" i="41"/>
  <c r="G93" i="41"/>
  <c r="F93" i="41"/>
  <c r="K93" i="41" s="1"/>
  <c r="P92" i="41"/>
  <c r="Q92" i="41" s="1"/>
  <c r="N92" i="41"/>
  <c r="O92" i="41" s="1"/>
  <c r="J92" i="41"/>
  <c r="I92" i="41"/>
  <c r="H92" i="41"/>
  <c r="G92" i="41"/>
  <c r="F92" i="41"/>
  <c r="K92" i="41" s="1"/>
  <c r="P91" i="41"/>
  <c r="Q91" i="41" s="1"/>
  <c r="N91" i="41"/>
  <c r="O91" i="41" s="1"/>
  <c r="J91" i="41"/>
  <c r="I91" i="41"/>
  <c r="H91" i="41"/>
  <c r="G91" i="41"/>
  <c r="F91" i="41"/>
  <c r="K91" i="41" s="1"/>
  <c r="P90" i="41"/>
  <c r="Q90" i="41" s="1"/>
  <c r="N90" i="41"/>
  <c r="O90" i="41" s="1"/>
  <c r="J90" i="41"/>
  <c r="I90" i="41"/>
  <c r="H90" i="41"/>
  <c r="G90" i="41"/>
  <c r="F90" i="41"/>
  <c r="K90" i="41" s="1"/>
  <c r="P89" i="41"/>
  <c r="Q89" i="41" s="1"/>
  <c r="N89" i="41"/>
  <c r="O89" i="41" s="1"/>
  <c r="J89" i="41"/>
  <c r="I89" i="41"/>
  <c r="H89" i="41"/>
  <c r="G89" i="41"/>
  <c r="F89" i="41"/>
  <c r="K89" i="41" s="1"/>
  <c r="P88" i="41"/>
  <c r="Q88" i="41" s="1"/>
  <c r="N88" i="41"/>
  <c r="O88" i="41" s="1"/>
  <c r="J88" i="41"/>
  <c r="I88" i="41"/>
  <c r="H88" i="41"/>
  <c r="G88" i="41"/>
  <c r="F88" i="41"/>
  <c r="K88" i="41" s="1"/>
  <c r="P87" i="41"/>
  <c r="Q87" i="41" s="1"/>
  <c r="N87" i="41"/>
  <c r="O87" i="41" s="1"/>
  <c r="J87" i="41"/>
  <c r="I87" i="41"/>
  <c r="H87" i="41"/>
  <c r="G87" i="41"/>
  <c r="F87" i="41"/>
  <c r="K87" i="41" s="1"/>
  <c r="P86" i="41"/>
  <c r="Q86" i="41" s="1"/>
  <c r="N86" i="41"/>
  <c r="O86" i="41" s="1"/>
  <c r="J86" i="41"/>
  <c r="I86" i="41"/>
  <c r="H86" i="41"/>
  <c r="G86" i="41"/>
  <c r="F86" i="41"/>
  <c r="K86" i="41" s="1"/>
  <c r="P85" i="41"/>
  <c r="Q85" i="41" s="1"/>
  <c r="N85" i="41"/>
  <c r="O85" i="41" s="1"/>
  <c r="J85" i="41"/>
  <c r="I85" i="41"/>
  <c r="H85" i="41"/>
  <c r="G85" i="41"/>
  <c r="F85" i="41"/>
  <c r="K85" i="41" s="1"/>
  <c r="P84" i="41"/>
  <c r="Q84" i="41" s="1"/>
  <c r="N84" i="41"/>
  <c r="O84" i="41" s="1"/>
  <c r="J84" i="41"/>
  <c r="I84" i="41"/>
  <c r="H84" i="41"/>
  <c r="G84" i="41"/>
  <c r="F84" i="41"/>
  <c r="K84" i="41" s="1"/>
  <c r="P83" i="41"/>
  <c r="Q83" i="41" s="1"/>
  <c r="N83" i="41"/>
  <c r="O83" i="41" s="1"/>
  <c r="J83" i="41"/>
  <c r="I83" i="41"/>
  <c r="H83" i="41"/>
  <c r="G83" i="41"/>
  <c r="F83" i="41"/>
  <c r="K83" i="41" s="1"/>
  <c r="P82" i="41"/>
  <c r="Q82" i="41" s="1"/>
  <c r="N82" i="41"/>
  <c r="O82" i="41" s="1"/>
  <c r="J82" i="41"/>
  <c r="I82" i="41"/>
  <c r="H82" i="41"/>
  <c r="G82" i="41"/>
  <c r="F82" i="41"/>
  <c r="K82" i="41" s="1"/>
  <c r="P81" i="41"/>
  <c r="Q81" i="41" s="1"/>
  <c r="N81" i="41"/>
  <c r="O81" i="41" s="1"/>
  <c r="J81" i="41"/>
  <c r="I81" i="41"/>
  <c r="H81" i="41"/>
  <c r="G81" i="41"/>
  <c r="F81" i="41"/>
  <c r="K81" i="41" s="1"/>
  <c r="P80" i="41"/>
  <c r="Q80" i="41" s="1"/>
  <c r="N80" i="41"/>
  <c r="O80" i="41" s="1"/>
  <c r="J80" i="41"/>
  <c r="I80" i="41"/>
  <c r="H80" i="41"/>
  <c r="G80" i="41"/>
  <c r="F80" i="41"/>
  <c r="K80" i="41" s="1"/>
  <c r="P79" i="41"/>
  <c r="Q79" i="41" s="1"/>
  <c r="N79" i="41"/>
  <c r="O79" i="41" s="1"/>
  <c r="J79" i="41"/>
  <c r="I79" i="41"/>
  <c r="H79" i="41"/>
  <c r="G79" i="41"/>
  <c r="F79" i="41"/>
  <c r="K79" i="41" s="1"/>
  <c r="P78" i="41"/>
  <c r="Q78" i="41" s="1"/>
  <c r="N78" i="41"/>
  <c r="O78" i="41" s="1"/>
  <c r="J78" i="41"/>
  <c r="I78" i="41"/>
  <c r="H78" i="41"/>
  <c r="G78" i="41"/>
  <c r="F78" i="41"/>
  <c r="K78" i="41" s="1"/>
  <c r="P77" i="41"/>
  <c r="Q77" i="41" s="1"/>
  <c r="N77" i="41"/>
  <c r="O77" i="41" s="1"/>
  <c r="J77" i="41"/>
  <c r="I77" i="41"/>
  <c r="H77" i="41"/>
  <c r="G77" i="41"/>
  <c r="F77" i="41"/>
  <c r="K77" i="41" s="1"/>
  <c r="P76" i="41"/>
  <c r="Q76" i="41" s="1"/>
  <c r="N76" i="41"/>
  <c r="O76" i="41" s="1"/>
  <c r="J76" i="41"/>
  <c r="I76" i="41"/>
  <c r="H76" i="41"/>
  <c r="G76" i="41"/>
  <c r="F76" i="41"/>
  <c r="K76" i="41" s="1"/>
  <c r="P75" i="41"/>
  <c r="Q75" i="41" s="1"/>
  <c r="N75" i="41"/>
  <c r="O75" i="41" s="1"/>
  <c r="J75" i="41"/>
  <c r="I75" i="41"/>
  <c r="H75" i="41"/>
  <c r="G75" i="41"/>
  <c r="F75" i="41"/>
  <c r="K75" i="41" s="1"/>
  <c r="P74" i="41"/>
  <c r="Q74" i="41" s="1"/>
  <c r="N74" i="41"/>
  <c r="O74" i="41" s="1"/>
  <c r="J74" i="41"/>
  <c r="I74" i="41"/>
  <c r="H74" i="41"/>
  <c r="G74" i="41"/>
  <c r="F74" i="41"/>
  <c r="K74" i="41" s="1"/>
  <c r="P73" i="41"/>
  <c r="Q73" i="41" s="1"/>
  <c r="N73" i="41"/>
  <c r="O73" i="41" s="1"/>
  <c r="J73" i="41"/>
  <c r="I73" i="41"/>
  <c r="H73" i="41"/>
  <c r="G73" i="41"/>
  <c r="F73" i="41"/>
  <c r="K73" i="41" s="1"/>
  <c r="P72" i="41"/>
  <c r="Q72" i="41" s="1"/>
  <c r="N72" i="41"/>
  <c r="O72" i="41" s="1"/>
  <c r="J72" i="41"/>
  <c r="I72" i="41"/>
  <c r="H72" i="41"/>
  <c r="G72" i="41"/>
  <c r="F72" i="41"/>
  <c r="K72" i="41" s="1"/>
  <c r="P71" i="41"/>
  <c r="Q71" i="41" s="1"/>
  <c r="N71" i="41"/>
  <c r="O71" i="41" s="1"/>
  <c r="J71" i="41"/>
  <c r="I71" i="41"/>
  <c r="H71" i="41"/>
  <c r="G71" i="41"/>
  <c r="F71" i="41"/>
  <c r="K71" i="41" s="1"/>
  <c r="P70" i="41"/>
  <c r="Q70" i="41" s="1"/>
  <c r="N70" i="41"/>
  <c r="O70" i="41" s="1"/>
  <c r="J70" i="41"/>
  <c r="I70" i="41"/>
  <c r="H70" i="41"/>
  <c r="G70" i="41"/>
  <c r="F70" i="41"/>
  <c r="K70" i="41" s="1"/>
  <c r="P69" i="41"/>
  <c r="Q69" i="41" s="1"/>
  <c r="N69" i="41"/>
  <c r="O69" i="41" s="1"/>
  <c r="J69" i="41"/>
  <c r="I69" i="41"/>
  <c r="H69" i="41"/>
  <c r="G69" i="41"/>
  <c r="F69" i="41"/>
  <c r="K69" i="41" s="1"/>
  <c r="P68" i="41"/>
  <c r="Q68" i="41" s="1"/>
  <c r="N68" i="41"/>
  <c r="O68" i="41" s="1"/>
  <c r="J68" i="41"/>
  <c r="I68" i="41"/>
  <c r="H68" i="41"/>
  <c r="G68" i="41"/>
  <c r="F68" i="41"/>
  <c r="K68" i="41" s="1"/>
  <c r="P67" i="41"/>
  <c r="Q67" i="41" s="1"/>
  <c r="N67" i="41"/>
  <c r="O67" i="41" s="1"/>
  <c r="J67" i="41"/>
  <c r="I67" i="41"/>
  <c r="H67" i="41"/>
  <c r="G67" i="41"/>
  <c r="F67" i="41"/>
  <c r="K67" i="41" s="1"/>
  <c r="P66" i="41"/>
  <c r="Q66" i="41" s="1"/>
  <c r="N66" i="41"/>
  <c r="O66" i="41" s="1"/>
  <c r="J66" i="41"/>
  <c r="I66" i="41"/>
  <c r="H66" i="41"/>
  <c r="G66" i="41"/>
  <c r="F66" i="41"/>
  <c r="K66" i="41" s="1"/>
  <c r="P65" i="41"/>
  <c r="Q65" i="41" s="1"/>
  <c r="N65" i="41"/>
  <c r="O65" i="41" s="1"/>
  <c r="J65" i="41"/>
  <c r="I65" i="41"/>
  <c r="H65" i="41"/>
  <c r="G65" i="41"/>
  <c r="F65" i="41"/>
  <c r="K65" i="41" s="1"/>
  <c r="P64" i="41"/>
  <c r="Q64" i="41" s="1"/>
  <c r="N64" i="41"/>
  <c r="O64" i="41" s="1"/>
  <c r="J64" i="41"/>
  <c r="I64" i="41"/>
  <c r="H64" i="41"/>
  <c r="G64" i="41"/>
  <c r="F64" i="41"/>
  <c r="K64" i="41" s="1"/>
  <c r="P63" i="41"/>
  <c r="Q63" i="41" s="1"/>
  <c r="N63" i="41"/>
  <c r="O63" i="41" s="1"/>
  <c r="J63" i="41"/>
  <c r="I63" i="41"/>
  <c r="H63" i="41"/>
  <c r="G63" i="41"/>
  <c r="F63" i="41"/>
  <c r="K63" i="41" s="1"/>
  <c r="P62" i="41"/>
  <c r="Q62" i="41" s="1"/>
  <c r="N62" i="41"/>
  <c r="O62" i="41" s="1"/>
  <c r="J62" i="41"/>
  <c r="I62" i="41"/>
  <c r="H62" i="41"/>
  <c r="G62" i="41"/>
  <c r="F62" i="41"/>
  <c r="K62" i="41" s="1"/>
  <c r="P61" i="41"/>
  <c r="Q61" i="41" s="1"/>
  <c r="N61" i="41"/>
  <c r="O61" i="41" s="1"/>
  <c r="J61" i="41"/>
  <c r="I61" i="41"/>
  <c r="H61" i="41"/>
  <c r="G61" i="41"/>
  <c r="F61" i="41"/>
  <c r="K61" i="41" s="1"/>
  <c r="P60" i="41"/>
  <c r="Q60" i="41" s="1"/>
  <c r="N60" i="41"/>
  <c r="O60" i="41" s="1"/>
  <c r="J60" i="41"/>
  <c r="I60" i="41"/>
  <c r="H60" i="41"/>
  <c r="G60" i="41"/>
  <c r="F60" i="41"/>
  <c r="K60" i="41" s="1"/>
  <c r="P59" i="41"/>
  <c r="Q59" i="41" s="1"/>
  <c r="N59" i="41"/>
  <c r="O59" i="41" s="1"/>
  <c r="J59" i="41"/>
  <c r="I59" i="41"/>
  <c r="H59" i="41"/>
  <c r="G59" i="41"/>
  <c r="F59" i="41"/>
  <c r="K59" i="41" s="1"/>
  <c r="P58" i="41"/>
  <c r="Q58" i="41" s="1"/>
  <c r="N58" i="41"/>
  <c r="O58" i="41" s="1"/>
  <c r="J58" i="41"/>
  <c r="I58" i="41"/>
  <c r="H58" i="41"/>
  <c r="G58" i="41"/>
  <c r="F58" i="41"/>
  <c r="K58" i="41" s="1"/>
  <c r="P57" i="41"/>
  <c r="Q57" i="41" s="1"/>
  <c r="N57" i="41"/>
  <c r="O57" i="41" s="1"/>
  <c r="J57" i="41"/>
  <c r="I57" i="41"/>
  <c r="H57" i="41"/>
  <c r="G57" i="41"/>
  <c r="F57" i="41"/>
  <c r="K57" i="41" s="1"/>
  <c r="P56" i="41"/>
  <c r="Q56" i="41" s="1"/>
  <c r="N56" i="41"/>
  <c r="O56" i="41" s="1"/>
  <c r="J56" i="41"/>
  <c r="I56" i="41"/>
  <c r="H56" i="41"/>
  <c r="G56" i="41"/>
  <c r="F56" i="41"/>
  <c r="K56" i="41" s="1"/>
  <c r="P55" i="41"/>
  <c r="Q55" i="41" s="1"/>
  <c r="N55" i="41"/>
  <c r="O55" i="41" s="1"/>
  <c r="J55" i="41"/>
  <c r="I55" i="41"/>
  <c r="H55" i="41"/>
  <c r="G55" i="41"/>
  <c r="F55" i="41"/>
  <c r="K55" i="41" s="1"/>
  <c r="P54" i="41"/>
  <c r="Q54" i="41" s="1"/>
  <c r="N54" i="41"/>
  <c r="O54" i="41" s="1"/>
  <c r="J54" i="41"/>
  <c r="I54" i="41"/>
  <c r="H54" i="41"/>
  <c r="G54" i="41"/>
  <c r="F54" i="41"/>
  <c r="K54" i="41" s="1"/>
  <c r="P53" i="41"/>
  <c r="Q53" i="41" s="1"/>
  <c r="N53" i="41"/>
  <c r="O53" i="41" s="1"/>
  <c r="J53" i="41"/>
  <c r="I53" i="41"/>
  <c r="H53" i="41"/>
  <c r="G53" i="41"/>
  <c r="F53" i="41"/>
  <c r="K53" i="41" s="1"/>
  <c r="P52" i="41"/>
  <c r="Q52" i="41" s="1"/>
  <c r="N52" i="41"/>
  <c r="O52" i="41" s="1"/>
  <c r="J52" i="41"/>
  <c r="I52" i="41"/>
  <c r="H52" i="41"/>
  <c r="G52" i="41"/>
  <c r="F52" i="41"/>
  <c r="K52" i="41" s="1"/>
  <c r="P51" i="41"/>
  <c r="Q51" i="41" s="1"/>
  <c r="N51" i="41"/>
  <c r="O51" i="41" s="1"/>
  <c r="J51" i="41"/>
  <c r="I51" i="41"/>
  <c r="H51" i="41"/>
  <c r="G51" i="41"/>
  <c r="F51" i="41"/>
  <c r="K51" i="41" s="1"/>
  <c r="P50" i="41"/>
  <c r="Q50" i="41" s="1"/>
  <c r="N50" i="41"/>
  <c r="O50" i="41" s="1"/>
  <c r="J50" i="41"/>
  <c r="I50" i="41"/>
  <c r="H50" i="41"/>
  <c r="G50" i="41"/>
  <c r="F50" i="41"/>
  <c r="K50" i="41" s="1"/>
  <c r="P49" i="41"/>
  <c r="Q49" i="41" s="1"/>
  <c r="N49" i="41"/>
  <c r="O49" i="41" s="1"/>
  <c r="J49" i="41"/>
  <c r="I49" i="41"/>
  <c r="H49" i="41"/>
  <c r="G49" i="41"/>
  <c r="F49" i="41"/>
  <c r="K49" i="41" s="1"/>
  <c r="P48" i="41"/>
  <c r="Q48" i="41" s="1"/>
  <c r="N48" i="41"/>
  <c r="O48" i="41" s="1"/>
  <c r="J48" i="41"/>
  <c r="I48" i="41"/>
  <c r="H48" i="41"/>
  <c r="G48" i="41"/>
  <c r="F48" i="41"/>
  <c r="K48" i="41" s="1"/>
  <c r="P47" i="41"/>
  <c r="Q47" i="41" s="1"/>
  <c r="N47" i="41"/>
  <c r="O47" i="41" s="1"/>
  <c r="J47" i="41"/>
  <c r="I47" i="41"/>
  <c r="H47" i="41"/>
  <c r="G47" i="41"/>
  <c r="F47" i="41"/>
  <c r="K47" i="41" s="1"/>
  <c r="P46" i="41"/>
  <c r="Q46" i="41" s="1"/>
  <c r="N46" i="41"/>
  <c r="O46" i="41" s="1"/>
  <c r="J46" i="41"/>
  <c r="I46" i="41"/>
  <c r="H46" i="41"/>
  <c r="G46" i="41"/>
  <c r="F46" i="41"/>
  <c r="K46" i="41" s="1"/>
  <c r="W45" i="41"/>
  <c r="V45" i="41"/>
  <c r="T45" i="41"/>
  <c r="S45" i="41"/>
  <c r="P45" i="41"/>
  <c r="Q45" i="41" s="1"/>
  <c r="N45" i="41"/>
  <c r="O45" i="41" s="1"/>
  <c r="J45" i="41"/>
  <c r="I45" i="41"/>
  <c r="H45" i="41"/>
  <c r="G45" i="41"/>
  <c r="F45" i="41"/>
  <c r="K45" i="41" s="1"/>
  <c r="W44" i="41"/>
  <c r="V44" i="41"/>
  <c r="T44" i="41"/>
  <c r="S44" i="41"/>
  <c r="P44" i="41"/>
  <c r="Q44" i="41" s="1"/>
  <c r="N44" i="41"/>
  <c r="O44" i="41" s="1"/>
  <c r="J44" i="41"/>
  <c r="I44" i="41"/>
  <c r="H44" i="41"/>
  <c r="G44" i="41"/>
  <c r="F44" i="41"/>
  <c r="K44" i="41" s="1"/>
  <c r="W43" i="41"/>
  <c r="V43" i="41"/>
  <c r="T43" i="41"/>
  <c r="S43" i="41"/>
  <c r="P43" i="41"/>
  <c r="Q43" i="41" s="1"/>
  <c r="N43" i="41"/>
  <c r="O43" i="41" s="1"/>
  <c r="J43" i="41"/>
  <c r="I43" i="41"/>
  <c r="H43" i="41"/>
  <c r="G43" i="41"/>
  <c r="F43" i="41"/>
  <c r="K43" i="41" s="1"/>
  <c r="W42" i="41"/>
  <c r="V42" i="41"/>
  <c r="T42" i="41"/>
  <c r="S42" i="41"/>
  <c r="P42" i="41"/>
  <c r="Q42" i="41" s="1"/>
  <c r="N42" i="41"/>
  <c r="O42" i="41" s="1"/>
  <c r="J42" i="41"/>
  <c r="I42" i="41"/>
  <c r="H42" i="41"/>
  <c r="G42" i="41"/>
  <c r="F42" i="41"/>
  <c r="K42" i="41" s="1"/>
  <c r="W41" i="41"/>
  <c r="V41" i="41"/>
  <c r="T41" i="41"/>
  <c r="S41" i="41"/>
  <c r="P41" i="41"/>
  <c r="Q41" i="41" s="1"/>
  <c r="N41" i="41"/>
  <c r="O41" i="41" s="1"/>
  <c r="J41" i="41"/>
  <c r="I41" i="41"/>
  <c r="H41" i="41"/>
  <c r="G41" i="41"/>
  <c r="F41" i="41"/>
  <c r="K41" i="41" s="1"/>
  <c r="W40" i="41"/>
  <c r="V40" i="41"/>
  <c r="T40" i="41"/>
  <c r="S40" i="41"/>
  <c r="P40" i="41"/>
  <c r="Q40" i="41" s="1"/>
  <c r="N40" i="41"/>
  <c r="O40" i="41" s="1"/>
  <c r="J40" i="41"/>
  <c r="I40" i="41"/>
  <c r="H40" i="41"/>
  <c r="G40" i="41"/>
  <c r="F40" i="41"/>
  <c r="K40" i="41" s="1"/>
  <c r="W39" i="41"/>
  <c r="V39" i="41"/>
  <c r="T39" i="41"/>
  <c r="S39" i="41"/>
  <c r="P39" i="41"/>
  <c r="Q39" i="41" s="1"/>
  <c r="N39" i="41"/>
  <c r="O39" i="41" s="1"/>
  <c r="J39" i="41"/>
  <c r="I39" i="41"/>
  <c r="H39" i="41"/>
  <c r="G39" i="41"/>
  <c r="F39" i="41"/>
  <c r="K39" i="41" s="1"/>
  <c r="W38" i="41"/>
  <c r="V38" i="41"/>
  <c r="T38" i="41"/>
  <c r="S38" i="41"/>
  <c r="P38" i="41"/>
  <c r="Q38" i="41" s="1"/>
  <c r="N38" i="41"/>
  <c r="O38" i="41" s="1"/>
  <c r="J38" i="41"/>
  <c r="I38" i="41"/>
  <c r="H38" i="41"/>
  <c r="G38" i="41"/>
  <c r="F38" i="41"/>
  <c r="K38" i="41" s="1"/>
  <c r="W37" i="41"/>
  <c r="V37" i="41"/>
  <c r="T37" i="41"/>
  <c r="S37" i="41"/>
  <c r="P37" i="41"/>
  <c r="Q37" i="41" s="1"/>
  <c r="N37" i="41"/>
  <c r="O37" i="41" s="1"/>
  <c r="J37" i="41"/>
  <c r="I37" i="41"/>
  <c r="H37" i="41"/>
  <c r="G37" i="41"/>
  <c r="F37" i="41"/>
  <c r="K37" i="41" s="1"/>
  <c r="W36" i="41"/>
  <c r="V36" i="41"/>
  <c r="T36" i="41"/>
  <c r="S36" i="41"/>
  <c r="P36" i="41"/>
  <c r="Q36" i="41" s="1"/>
  <c r="N36" i="41"/>
  <c r="O36" i="41" s="1"/>
  <c r="J36" i="41"/>
  <c r="I36" i="41"/>
  <c r="H36" i="41"/>
  <c r="G36" i="41"/>
  <c r="F36" i="41"/>
  <c r="K36" i="41" s="1"/>
  <c r="W35" i="41"/>
  <c r="V35" i="41"/>
  <c r="T35" i="41"/>
  <c r="S35" i="41"/>
  <c r="P35" i="41"/>
  <c r="Q35" i="41" s="1"/>
  <c r="N35" i="41"/>
  <c r="O35" i="41" s="1"/>
  <c r="J35" i="41"/>
  <c r="I35" i="41"/>
  <c r="H35" i="41"/>
  <c r="G35" i="41"/>
  <c r="F35" i="41"/>
  <c r="K35" i="41" s="1"/>
  <c r="W34" i="41"/>
  <c r="V34" i="41"/>
  <c r="T34" i="41"/>
  <c r="S34" i="41"/>
  <c r="P34" i="41"/>
  <c r="Q34" i="41" s="1"/>
  <c r="N34" i="41"/>
  <c r="O34" i="41" s="1"/>
  <c r="J34" i="41"/>
  <c r="I34" i="41"/>
  <c r="H34" i="41"/>
  <c r="G34" i="41"/>
  <c r="F34" i="41"/>
  <c r="K34" i="41" s="1"/>
  <c r="W33" i="41"/>
  <c r="V33" i="41"/>
  <c r="T33" i="41"/>
  <c r="S33" i="41"/>
  <c r="P33" i="41"/>
  <c r="Q33" i="41" s="1"/>
  <c r="N33" i="41"/>
  <c r="O33" i="41" s="1"/>
  <c r="J33" i="41"/>
  <c r="I33" i="41"/>
  <c r="H33" i="41"/>
  <c r="G33" i="41"/>
  <c r="F33" i="41"/>
  <c r="K33" i="41" s="1"/>
  <c r="W32" i="41"/>
  <c r="V32" i="41"/>
  <c r="T32" i="41"/>
  <c r="S32" i="41"/>
  <c r="P32" i="41"/>
  <c r="Q32" i="41" s="1"/>
  <c r="N32" i="41"/>
  <c r="O32" i="41" s="1"/>
  <c r="J32" i="41"/>
  <c r="I32" i="41"/>
  <c r="H32" i="41"/>
  <c r="G32" i="41"/>
  <c r="F32" i="41"/>
  <c r="K32" i="41" s="1"/>
  <c r="W31" i="41"/>
  <c r="V31" i="41"/>
  <c r="T31" i="41"/>
  <c r="S31" i="41"/>
  <c r="P31" i="41"/>
  <c r="Q31" i="41" s="1"/>
  <c r="N31" i="41"/>
  <c r="O31" i="41" s="1"/>
  <c r="J31" i="41"/>
  <c r="I31" i="41"/>
  <c r="H31" i="41"/>
  <c r="G31" i="41"/>
  <c r="F31" i="41"/>
  <c r="K31" i="41" s="1"/>
  <c r="W30" i="41"/>
  <c r="V30" i="41"/>
  <c r="T30" i="41"/>
  <c r="S30" i="41"/>
  <c r="P30" i="41"/>
  <c r="Q30" i="41" s="1"/>
  <c r="N30" i="41"/>
  <c r="O30" i="41" s="1"/>
  <c r="J30" i="41"/>
  <c r="I30" i="41"/>
  <c r="H30" i="41"/>
  <c r="G30" i="41"/>
  <c r="F30" i="41"/>
  <c r="K30" i="41" s="1"/>
  <c r="W29" i="41"/>
  <c r="V29" i="41"/>
  <c r="T29" i="41"/>
  <c r="S29" i="41"/>
  <c r="P29" i="41"/>
  <c r="Q29" i="41" s="1"/>
  <c r="N29" i="41"/>
  <c r="O29" i="41" s="1"/>
  <c r="J29" i="41"/>
  <c r="I29" i="41"/>
  <c r="H29" i="41"/>
  <c r="G29" i="41"/>
  <c r="F29" i="41"/>
  <c r="K29" i="41" s="1"/>
  <c r="W28" i="41"/>
  <c r="V28" i="41"/>
  <c r="T28" i="41"/>
  <c r="S28" i="41"/>
  <c r="P28" i="41"/>
  <c r="Q28" i="41" s="1"/>
  <c r="N28" i="41"/>
  <c r="O28" i="41" s="1"/>
  <c r="J28" i="41"/>
  <c r="I28" i="41"/>
  <c r="H28" i="41"/>
  <c r="G28" i="41"/>
  <c r="F28" i="41"/>
  <c r="K28" i="41" s="1"/>
  <c r="W27" i="41"/>
  <c r="V27" i="41"/>
  <c r="T27" i="41"/>
  <c r="S27" i="41"/>
  <c r="P27" i="41"/>
  <c r="Q27" i="41" s="1"/>
  <c r="N27" i="41"/>
  <c r="O27" i="41" s="1"/>
  <c r="J27" i="41"/>
  <c r="I27" i="41"/>
  <c r="H27" i="41"/>
  <c r="G27" i="41"/>
  <c r="F27" i="41"/>
  <c r="K27" i="41" s="1"/>
  <c r="W26" i="41"/>
  <c r="V26" i="41"/>
  <c r="T26" i="41"/>
  <c r="S26" i="41"/>
  <c r="P26" i="41"/>
  <c r="Q26" i="41" s="1"/>
  <c r="N26" i="41"/>
  <c r="O26" i="41" s="1"/>
  <c r="J26" i="41"/>
  <c r="I26" i="41"/>
  <c r="H26" i="41"/>
  <c r="G26" i="41"/>
  <c r="F26" i="41"/>
  <c r="K26" i="41" s="1"/>
  <c r="W25" i="41"/>
  <c r="V25" i="41"/>
  <c r="T25" i="41"/>
  <c r="S25" i="41"/>
  <c r="P25" i="41"/>
  <c r="Q25" i="41" s="1"/>
  <c r="N25" i="41"/>
  <c r="O25" i="41" s="1"/>
  <c r="J25" i="41"/>
  <c r="I25" i="41"/>
  <c r="H25" i="41"/>
  <c r="G25" i="41"/>
  <c r="F25" i="41"/>
  <c r="K25" i="41" s="1"/>
  <c r="W24" i="41"/>
  <c r="V24" i="41"/>
  <c r="T24" i="41"/>
  <c r="S24" i="41"/>
  <c r="P24" i="41"/>
  <c r="Q24" i="41" s="1"/>
  <c r="N24" i="41"/>
  <c r="O24" i="41" s="1"/>
  <c r="J24" i="41"/>
  <c r="I24" i="41"/>
  <c r="H24" i="41"/>
  <c r="G24" i="41"/>
  <c r="F24" i="41"/>
  <c r="K24" i="41" s="1"/>
  <c r="W23" i="41"/>
  <c r="V23" i="41"/>
  <c r="T23" i="41"/>
  <c r="S23" i="41"/>
  <c r="P23" i="41"/>
  <c r="Q23" i="41" s="1"/>
  <c r="N23" i="41"/>
  <c r="O23" i="41" s="1"/>
  <c r="J23" i="41"/>
  <c r="I23" i="41"/>
  <c r="H23" i="41"/>
  <c r="G23" i="41"/>
  <c r="F23" i="41"/>
  <c r="K23" i="41" s="1"/>
  <c r="W22" i="41"/>
  <c r="V22" i="41"/>
  <c r="T22" i="41"/>
  <c r="S22" i="41"/>
  <c r="P22" i="41"/>
  <c r="Q22" i="41" s="1"/>
  <c r="N22" i="41"/>
  <c r="O22" i="41" s="1"/>
  <c r="J22" i="41"/>
  <c r="I22" i="41"/>
  <c r="H22" i="41"/>
  <c r="G22" i="41"/>
  <c r="F22" i="41"/>
  <c r="K22" i="41" s="1"/>
  <c r="W21" i="41"/>
  <c r="V21" i="41"/>
  <c r="T21" i="41"/>
  <c r="S21" i="41"/>
  <c r="P21" i="41"/>
  <c r="Q21" i="41" s="1"/>
  <c r="N21" i="41"/>
  <c r="O21" i="41" s="1"/>
  <c r="J21" i="41"/>
  <c r="I21" i="41"/>
  <c r="H21" i="41"/>
  <c r="G21" i="41"/>
  <c r="F21" i="41"/>
  <c r="K21" i="41" s="1"/>
  <c r="W20" i="41"/>
  <c r="V20" i="41"/>
  <c r="T20" i="41"/>
  <c r="S20" i="41"/>
  <c r="P20" i="41"/>
  <c r="Q20" i="41" s="1"/>
  <c r="N20" i="41"/>
  <c r="O20" i="41" s="1"/>
  <c r="J20" i="41"/>
  <c r="I20" i="41"/>
  <c r="H20" i="41"/>
  <c r="G20" i="41"/>
  <c r="F20" i="41"/>
  <c r="K20" i="41" s="1"/>
  <c r="W19" i="41"/>
  <c r="V19" i="41"/>
  <c r="T19" i="41"/>
  <c r="S19" i="41"/>
  <c r="P19" i="41"/>
  <c r="Q19" i="41" s="1"/>
  <c r="N19" i="41"/>
  <c r="O19" i="41" s="1"/>
  <c r="J19" i="41"/>
  <c r="I19" i="41"/>
  <c r="H19" i="41"/>
  <c r="G19" i="41"/>
  <c r="F19" i="41"/>
  <c r="K19" i="41" s="1"/>
  <c r="W18" i="41"/>
  <c r="V18" i="41"/>
  <c r="T18" i="41"/>
  <c r="S18" i="41"/>
  <c r="P18" i="41"/>
  <c r="Q18" i="41" s="1"/>
  <c r="N18" i="41"/>
  <c r="O18" i="41" s="1"/>
  <c r="J18" i="41"/>
  <c r="I18" i="41"/>
  <c r="H18" i="41"/>
  <c r="G18" i="41"/>
  <c r="F18" i="41"/>
  <c r="K18" i="41" s="1"/>
  <c r="W17" i="41"/>
  <c r="V17" i="41"/>
  <c r="T17" i="41"/>
  <c r="S17" i="41"/>
  <c r="P17" i="41"/>
  <c r="Q17" i="41" s="1"/>
  <c r="N17" i="41"/>
  <c r="O17" i="41" s="1"/>
  <c r="J17" i="41"/>
  <c r="I17" i="41"/>
  <c r="H17" i="41"/>
  <c r="G17" i="41"/>
  <c r="F17" i="41"/>
  <c r="K17" i="41" s="1"/>
  <c r="W16" i="41"/>
  <c r="V16" i="41"/>
  <c r="T16" i="41"/>
  <c r="S16" i="41"/>
  <c r="B8" i="41" s="1"/>
  <c r="P16" i="41"/>
  <c r="Q16" i="41" s="1"/>
  <c r="N16" i="41"/>
  <c r="O16" i="41" s="1"/>
  <c r="J16" i="41"/>
  <c r="I16" i="41"/>
  <c r="H16" i="41"/>
  <c r="G16" i="41"/>
  <c r="F16" i="41"/>
  <c r="K16" i="41" s="1"/>
  <c r="E12" i="41"/>
  <c r="G11" i="41"/>
  <c r="E11" i="41"/>
  <c r="P158" i="40"/>
  <c r="Q158" i="40" s="1"/>
  <c r="N158" i="40"/>
  <c r="O158" i="40" s="1"/>
  <c r="J158" i="40"/>
  <c r="I158" i="40"/>
  <c r="H158" i="40"/>
  <c r="G158" i="40"/>
  <c r="F158" i="40"/>
  <c r="K158" i="40" s="1"/>
  <c r="P157" i="40"/>
  <c r="Q157" i="40" s="1"/>
  <c r="N157" i="40"/>
  <c r="O157" i="40" s="1"/>
  <c r="J157" i="40"/>
  <c r="I157" i="40"/>
  <c r="H157" i="40"/>
  <c r="G157" i="40"/>
  <c r="F157" i="40"/>
  <c r="K157" i="40" s="1"/>
  <c r="P156" i="40"/>
  <c r="Q156" i="40" s="1"/>
  <c r="N156" i="40"/>
  <c r="O156" i="40" s="1"/>
  <c r="J156" i="40"/>
  <c r="I156" i="40"/>
  <c r="H156" i="40"/>
  <c r="G156" i="40"/>
  <c r="F156" i="40"/>
  <c r="K156" i="40" s="1"/>
  <c r="P155" i="40"/>
  <c r="Q155" i="40" s="1"/>
  <c r="N155" i="40"/>
  <c r="O155" i="40" s="1"/>
  <c r="K155" i="40"/>
  <c r="J155" i="40"/>
  <c r="I155" i="40"/>
  <c r="H155" i="40"/>
  <c r="G155" i="40"/>
  <c r="F155" i="40"/>
  <c r="P154" i="40"/>
  <c r="Q154" i="40" s="1"/>
  <c r="N154" i="40"/>
  <c r="O154" i="40" s="1"/>
  <c r="J154" i="40"/>
  <c r="I154" i="40"/>
  <c r="H154" i="40"/>
  <c r="K154" i="40" s="1"/>
  <c r="G154" i="40"/>
  <c r="F154" i="40"/>
  <c r="P153" i="40"/>
  <c r="Q153" i="40" s="1"/>
  <c r="N153" i="40"/>
  <c r="O153" i="40" s="1"/>
  <c r="J153" i="40"/>
  <c r="I153" i="40"/>
  <c r="H153" i="40"/>
  <c r="G153" i="40"/>
  <c r="F153" i="40"/>
  <c r="K153" i="40" s="1"/>
  <c r="P152" i="40"/>
  <c r="Q152" i="40" s="1"/>
  <c r="N152" i="40"/>
  <c r="O152" i="40" s="1"/>
  <c r="J152" i="40"/>
  <c r="I152" i="40"/>
  <c r="H152" i="40"/>
  <c r="G152" i="40"/>
  <c r="F152" i="40"/>
  <c r="K152" i="40" s="1"/>
  <c r="P151" i="40"/>
  <c r="Q151" i="40" s="1"/>
  <c r="N151" i="40"/>
  <c r="O151" i="40" s="1"/>
  <c r="J151" i="40"/>
  <c r="I151" i="40"/>
  <c r="H151" i="40"/>
  <c r="G151" i="40"/>
  <c r="F151" i="40"/>
  <c r="K151" i="40" s="1"/>
  <c r="P150" i="40"/>
  <c r="Q150" i="40" s="1"/>
  <c r="N150" i="40"/>
  <c r="O150" i="40" s="1"/>
  <c r="J150" i="40"/>
  <c r="I150" i="40"/>
  <c r="H150" i="40"/>
  <c r="G150" i="40"/>
  <c r="F150" i="40"/>
  <c r="K150" i="40" s="1"/>
  <c r="P149" i="40"/>
  <c r="Q149" i="40" s="1"/>
  <c r="N149" i="40"/>
  <c r="O149" i="40" s="1"/>
  <c r="K149" i="40"/>
  <c r="J149" i="40"/>
  <c r="I149" i="40"/>
  <c r="H149" i="40"/>
  <c r="G149" i="40"/>
  <c r="F149" i="40"/>
  <c r="P148" i="40"/>
  <c r="Q148" i="40" s="1"/>
  <c r="N148" i="40"/>
  <c r="O148" i="40" s="1"/>
  <c r="J148" i="40"/>
  <c r="I148" i="40"/>
  <c r="H148" i="40"/>
  <c r="K148" i="40" s="1"/>
  <c r="G148" i="40"/>
  <c r="F148" i="40"/>
  <c r="P147" i="40"/>
  <c r="Q147" i="40" s="1"/>
  <c r="N147" i="40"/>
  <c r="O147" i="40" s="1"/>
  <c r="J147" i="40"/>
  <c r="I147" i="40"/>
  <c r="H147" i="40"/>
  <c r="G147" i="40"/>
  <c r="F147" i="40"/>
  <c r="K147" i="40" s="1"/>
  <c r="P146" i="40"/>
  <c r="Q146" i="40" s="1"/>
  <c r="N146" i="40"/>
  <c r="O146" i="40" s="1"/>
  <c r="J146" i="40"/>
  <c r="I146" i="40"/>
  <c r="H146" i="40"/>
  <c r="G146" i="40"/>
  <c r="F146" i="40"/>
  <c r="K146" i="40" s="1"/>
  <c r="P145" i="40"/>
  <c r="Q145" i="40" s="1"/>
  <c r="N145" i="40"/>
  <c r="O145" i="40" s="1"/>
  <c r="J145" i="40"/>
  <c r="I145" i="40"/>
  <c r="H145" i="40"/>
  <c r="G145" i="40"/>
  <c r="F145" i="40"/>
  <c r="K145" i="40" s="1"/>
  <c r="P144" i="40"/>
  <c r="Q144" i="40" s="1"/>
  <c r="N144" i="40"/>
  <c r="O144" i="40" s="1"/>
  <c r="J144" i="40"/>
  <c r="I144" i="40"/>
  <c r="H144" i="40"/>
  <c r="G144" i="40"/>
  <c r="F144" i="40"/>
  <c r="K144" i="40" s="1"/>
  <c r="P143" i="40"/>
  <c r="Q143" i="40" s="1"/>
  <c r="N143" i="40"/>
  <c r="O143" i="40" s="1"/>
  <c r="K143" i="40"/>
  <c r="J143" i="40"/>
  <c r="I143" i="40"/>
  <c r="H143" i="40"/>
  <c r="G143" i="40"/>
  <c r="F143" i="40"/>
  <c r="P142" i="40"/>
  <c r="Q142" i="40" s="1"/>
  <c r="N142" i="40"/>
  <c r="O142" i="40" s="1"/>
  <c r="J142" i="40"/>
  <c r="I142" i="40"/>
  <c r="H142" i="40"/>
  <c r="K142" i="40" s="1"/>
  <c r="G142" i="40"/>
  <c r="F142" i="40"/>
  <c r="P141" i="40"/>
  <c r="Q141" i="40" s="1"/>
  <c r="N141" i="40"/>
  <c r="O141" i="40" s="1"/>
  <c r="J141" i="40"/>
  <c r="I141" i="40"/>
  <c r="H141" i="40"/>
  <c r="G141" i="40"/>
  <c r="F141" i="40"/>
  <c r="K141" i="40" s="1"/>
  <c r="P140" i="40"/>
  <c r="Q140" i="40" s="1"/>
  <c r="N140" i="40"/>
  <c r="O140" i="40" s="1"/>
  <c r="J140" i="40"/>
  <c r="I140" i="40"/>
  <c r="H140" i="40"/>
  <c r="G140" i="40"/>
  <c r="F140" i="40"/>
  <c r="K140" i="40" s="1"/>
  <c r="P139" i="40"/>
  <c r="Q139" i="40" s="1"/>
  <c r="N139" i="40"/>
  <c r="O139" i="40" s="1"/>
  <c r="J139" i="40"/>
  <c r="I139" i="40"/>
  <c r="H139" i="40"/>
  <c r="G139" i="40"/>
  <c r="F139" i="40"/>
  <c r="K139" i="40" s="1"/>
  <c r="P138" i="40"/>
  <c r="Q138" i="40" s="1"/>
  <c r="N138" i="40"/>
  <c r="O138" i="40" s="1"/>
  <c r="J138" i="40"/>
  <c r="I138" i="40"/>
  <c r="H138" i="40"/>
  <c r="G138" i="40"/>
  <c r="F138" i="40"/>
  <c r="K138" i="40" s="1"/>
  <c r="P137" i="40"/>
  <c r="Q137" i="40" s="1"/>
  <c r="N137" i="40"/>
  <c r="O137" i="40" s="1"/>
  <c r="K137" i="40"/>
  <c r="J137" i="40"/>
  <c r="I137" i="40"/>
  <c r="H137" i="40"/>
  <c r="G137" i="40"/>
  <c r="F137" i="40"/>
  <c r="P136" i="40"/>
  <c r="Q136" i="40" s="1"/>
  <c r="N136" i="40"/>
  <c r="O136" i="40" s="1"/>
  <c r="J136" i="40"/>
  <c r="I136" i="40"/>
  <c r="H136" i="40"/>
  <c r="G136" i="40"/>
  <c r="F136" i="40"/>
  <c r="K136" i="40" s="1"/>
  <c r="P135" i="40"/>
  <c r="Q135" i="40" s="1"/>
  <c r="N135" i="40"/>
  <c r="O135" i="40" s="1"/>
  <c r="J135" i="40"/>
  <c r="I135" i="40"/>
  <c r="H135" i="40"/>
  <c r="G135" i="40"/>
  <c r="F135" i="40"/>
  <c r="K135" i="40" s="1"/>
  <c r="P134" i="40"/>
  <c r="Q134" i="40" s="1"/>
  <c r="N134" i="40"/>
  <c r="O134" i="40" s="1"/>
  <c r="J134" i="40"/>
  <c r="I134" i="40"/>
  <c r="H134" i="40"/>
  <c r="G134" i="40"/>
  <c r="F134" i="40"/>
  <c r="K134" i="40" s="1"/>
  <c r="P133" i="40"/>
  <c r="Q133" i="40" s="1"/>
  <c r="N133" i="40"/>
  <c r="O133" i="40" s="1"/>
  <c r="J133" i="40"/>
  <c r="I133" i="40"/>
  <c r="H133" i="40"/>
  <c r="G133" i="40"/>
  <c r="F133" i="40"/>
  <c r="K133" i="40" s="1"/>
  <c r="P132" i="40"/>
  <c r="Q132" i="40" s="1"/>
  <c r="N132" i="40"/>
  <c r="O132" i="40" s="1"/>
  <c r="J132" i="40"/>
  <c r="I132" i="40"/>
  <c r="H132" i="40"/>
  <c r="G132" i="40"/>
  <c r="F132" i="40"/>
  <c r="K132" i="40" s="1"/>
  <c r="P131" i="40"/>
  <c r="Q131" i="40" s="1"/>
  <c r="N131" i="40"/>
  <c r="O131" i="40" s="1"/>
  <c r="K131" i="40"/>
  <c r="J131" i="40"/>
  <c r="I131" i="40"/>
  <c r="H131" i="40"/>
  <c r="G131" i="40"/>
  <c r="F131" i="40"/>
  <c r="P130" i="40"/>
  <c r="Q130" i="40" s="1"/>
  <c r="N130" i="40"/>
  <c r="O130" i="40" s="1"/>
  <c r="J130" i="40"/>
  <c r="I130" i="40"/>
  <c r="H130" i="40"/>
  <c r="G130" i="40"/>
  <c r="F130" i="40"/>
  <c r="K130" i="40" s="1"/>
  <c r="P129" i="40"/>
  <c r="Q129" i="40" s="1"/>
  <c r="N129" i="40"/>
  <c r="O129" i="40" s="1"/>
  <c r="J129" i="40"/>
  <c r="I129" i="40"/>
  <c r="H129" i="40"/>
  <c r="G129" i="40"/>
  <c r="F129" i="40"/>
  <c r="K129" i="40" s="1"/>
  <c r="P128" i="40"/>
  <c r="Q128" i="40" s="1"/>
  <c r="N128" i="40"/>
  <c r="O128" i="40" s="1"/>
  <c r="J128" i="40"/>
  <c r="I128" i="40"/>
  <c r="H128" i="40"/>
  <c r="G128" i="40"/>
  <c r="F128" i="40"/>
  <c r="K128" i="40" s="1"/>
  <c r="P127" i="40"/>
  <c r="Q127" i="40" s="1"/>
  <c r="N127" i="40"/>
  <c r="O127" i="40" s="1"/>
  <c r="J127" i="40"/>
  <c r="I127" i="40"/>
  <c r="H127" i="40"/>
  <c r="G127" i="40"/>
  <c r="F127" i="40"/>
  <c r="K127" i="40" s="1"/>
  <c r="P126" i="40"/>
  <c r="Q126" i="40" s="1"/>
  <c r="N126" i="40"/>
  <c r="O126" i="40" s="1"/>
  <c r="J126" i="40"/>
  <c r="I126" i="40"/>
  <c r="H126" i="40"/>
  <c r="G126" i="40"/>
  <c r="F126" i="40"/>
  <c r="K126" i="40" s="1"/>
  <c r="P125" i="40"/>
  <c r="Q125" i="40" s="1"/>
  <c r="N125" i="40"/>
  <c r="O125" i="40" s="1"/>
  <c r="J125" i="40"/>
  <c r="I125" i="40"/>
  <c r="H125" i="40"/>
  <c r="G125" i="40"/>
  <c r="F125" i="40"/>
  <c r="K125" i="40" s="1"/>
  <c r="P124" i="40"/>
  <c r="Q124" i="40" s="1"/>
  <c r="N124" i="40"/>
  <c r="O124" i="40" s="1"/>
  <c r="J124" i="40"/>
  <c r="I124" i="40"/>
  <c r="H124" i="40"/>
  <c r="G124" i="40"/>
  <c r="F124" i="40"/>
  <c r="K124" i="40" s="1"/>
  <c r="P123" i="40"/>
  <c r="Q123" i="40" s="1"/>
  <c r="N123" i="40"/>
  <c r="O123" i="40" s="1"/>
  <c r="J123" i="40"/>
  <c r="I123" i="40"/>
  <c r="H123" i="40"/>
  <c r="G123" i="40"/>
  <c r="F123" i="40"/>
  <c r="K123" i="40" s="1"/>
  <c r="P122" i="40"/>
  <c r="Q122" i="40" s="1"/>
  <c r="N122" i="40"/>
  <c r="O122" i="40" s="1"/>
  <c r="J122" i="40"/>
  <c r="I122" i="40"/>
  <c r="H122" i="40"/>
  <c r="G122" i="40"/>
  <c r="F122" i="40"/>
  <c r="K122" i="40" s="1"/>
  <c r="P121" i="40"/>
  <c r="Q121" i="40" s="1"/>
  <c r="N121" i="40"/>
  <c r="O121" i="40" s="1"/>
  <c r="J121" i="40"/>
  <c r="I121" i="40"/>
  <c r="H121" i="40"/>
  <c r="G121" i="40"/>
  <c r="F121" i="40"/>
  <c r="K121" i="40" s="1"/>
  <c r="P120" i="40"/>
  <c r="Q120" i="40" s="1"/>
  <c r="N120" i="40"/>
  <c r="O120" i="40" s="1"/>
  <c r="J120" i="40"/>
  <c r="I120" i="40"/>
  <c r="H120" i="40"/>
  <c r="G120" i="40"/>
  <c r="F120" i="40"/>
  <c r="K120" i="40" s="1"/>
  <c r="P119" i="40"/>
  <c r="Q119" i="40" s="1"/>
  <c r="N119" i="40"/>
  <c r="O119" i="40" s="1"/>
  <c r="J119" i="40"/>
  <c r="I119" i="40"/>
  <c r="H119" i="40"/>
  <c r="G119" i="40"/>
  <c r="F119" i="40"/>
  <c r="K119" i="40" s="1"/>
  <c r="P118" i="40"/>
  <c r="Q118" i="40" s="1"/>
  <c r="N118" i="40"/>
  <c r="O118" i="40" s="1"/>
  <c r="J118" i="40"/>
  <c r="I118" i="40"/>
  <c r="H118" i="40"/>
  <c r="G118" i="40"/>
  <c r="F118" i="40"/>
  <c r="K118" i="40" s="1"/>
  <c r="P117" i="40"/>
  <c r="Q117" i="40" s="1"/>
  <c r="N117" i="40"/>
  <c r="O117" i="40" s="1"/>
  <c r="J117" i="40"/>
  <c r="I117" i="40"/>
  <c r="H117" i="40"/>
  <c r="G117" i="40"/>
  <c r="F117" i="40"/>
  <c r="K117" i="40" s="1"/>
  <c r="P116" i="40"/>
  <c r="Q116" i="40" s="1"/>
  <c r="N116" i="40"/>
  <c r="O116" i="40" s="1"/>
  <c r="J116" i="40"/>
  <c r="I116" i="40"/>
  <c r="H116" i="40"/>
  <c r="G116" i="40"/>
  <c r="F116" i="40"/>
  <c r="K116" i="40" s="1"/>
  <c r="P115" i="40"/>
  <c r="Q115" i="40" s="1"/>
  <c r="N115" i="40"/>
  <c r="O115" i="40" s="1"/>
  <c r="J115" i="40"/>
  <c r="I115" i="40"/>
  <c r="H115" i="40"/>
  <c r="G115" i="40"/>
  <c r="F115" i="40"/>
  <c r="K115" i="40" s="1"/>
  <c r="P114" i="40"/>
  <c r="Q114" i="40" s="1"/>
  <c r="N114" i="40"/>
  <c r="O114" i="40" s="1"/>
  <c r="J114" i="40"/>
  <c r="I114" i="40"/>
  <c r="H114" i="40"/>
  <c r="G114" i="40"/>
  <c r="F114" i="40"/>
  <c r="K114" i="40" s="1"/>
  <c r="P113" i="40"/>
  <c r="Q113" i="40" s="1"/>
  <c r="N113" i="40"/>
  <c r="O113" i="40" s="1"/>
  <c r="J113" i="40"/>
  <c r="I113" i="40"/>
  <c r="H113" i="40"/>
  <c r="G113" i="40"/>
  <c r="F113" i="40"/>
  <c r="K113" i="40" s="1"/>
  <c r="P112" i="40"/>
  <c r="Q112" i="40" s="1"/>
  <c r="N112" i="40"/>
  <c r="O112" i="40" s="1"/>
  <c r="J112" i="40"/>
  <c r="I112" i="40"/>
  <c r="H112" i="40"/>
  <c r="G112" i="40"/>
  <c r="F112" i="40"/>
  <c r="K112" i="40" s="1"/>
  <c r="P111" i="40"/>
  <c r="Q111" i="40" s="1"/>
  <c r="N111" i="40"/>
  <c r="O111" i="40" s="1"/>
  <c r="J111" i="40"/>
  <c r="I111" i="40"/>
  <c r="H111" i="40"/>
  <c r="G111" i="40"/>
  <c r="F111" i="40"/>
  <c r="K111" i="40" s="1"/>
  <c r="P110" i="40"/>
  <c r="Q110" i="40" s="1"/>
  <c r="N110" i="40"/>
  <c r="O110" i="40" s="1"/>
  <c r="J110" i="40"/>
  <c r="I110" i="40"/>
  <c r="H110" i="40"/>
  <c r="G110" i="40"/>
  <c r="F110" i="40"/>
  <c r="K110" i="40" s="1"/>
  <c r="P109" i="40"/>
  <c r="Q109" i="40" s="1"/>
  <c r="N109" i="40"/>
  <c r="O109" i="40" s="1"/>
  <c r="J109" i="40"/>
  <c r="I109" i="40"/>
  <c r="H109" i="40"/>
  <c r="G109" i="40"/>
  <c r="F109" i="40"/>
  <c r="K109" i="40" s="1"/>
  <c r="P108" i="40"/>
  <c r="Q108" i="40" s="1"/>
  <c r="N108" i="40"/>
  <c r="O108" i="40" s="1"/>
  <c r="J108" i="40"/>
  <c r="I108" i="40"/>
  <c r="H108" i="40"/>
  <c r="G108" i="40"/>
  <c r="F108" i="40"/>
  <c r="K108" i="40" s="1"/>
  <c r="P107" i="40"/>
  <c r="Q107" i="40" s="1"/>
  <c r="N107" i="40"/>
  <c r="O107" i="40" s="1"/>
  <c r="J107" i="40"/>
  <c r="I107" i="40"/>
  <c r="H107" i="40"/>
  <c r="G107" i="40"/>
  <c r="F107" i="40"/>
  <c r="K107" i="40" s="1"/>
  <c r="P106" i="40"/>
  <c r="Q106" i="40" s="1"/>
  <c r="N106" i="40"/>
  <c r="O106" i="40" s="1"/>
  <c r="J106" i="40"/>
  <c r="I106" i="40"/>
  <c r="H106" i="40"/>
  <c r="G106" i="40"/>
  <c r="F106" i="40"/>
  <c r="K106" i="40" s="1"/>
  <c r="P105" i="40"/>
  <c r="Q105" i="40" s="1"/>
  <c r="N105" i="40"/>
  <c r="O105" i="40" s="1"/>
  <c r="J105" i="40"/>
  <c r="I105" i="40"/>
  <c r="H105" i="40"/>
  <c r="G105" i="40"/>
  <c r="F105" i="40"/>
  <c r="K105" i="40" s="1"/>
  <c r="P104" i="40"/>
  <c r="Q104" i="40" s="1"/>
  <c r="N104" i="40"/>
  <c r="O104" i="40" s="1"/>
  <c r="J104" i="40"/>
  <c r="I104" i="40"/>
  <c r="H104" i="40"/>
  <c r="G104" i="40"/>
  <c r="F104" i="40"/>
  <c r="K104" i="40" s="1"/>
  <c r="P103" i="40"/>
  <c r="Q103" i="40" s="1"/>
  <c r="N103" i="40"/>
  <c r="O103" i="40" s="1"/>
  <c r="J103" i="40"/>
  <c r="I103" i="40"/>
  <c r="H103" i="40"/>
  <c r="G103" i="40"/>
  <c r="F103" i="40"/>
  <c r="K103" i="40" s="1"/>
  <c r="P102" i="40"/>
  <c r="Q102" i="40" s="1"/>
  <c r="N102" i="40"/>
  <c r="O102" i="40" s="1"/>
  <c r="J102" i="40"/>
  <c r="I102" i="40"/>
  <c r="H102" i="40"/>
  <c r="G102" i="40"/>
  <c r="F102" i="40"/>
  <c r="K102" i="40" s="1"/>
  <c r="P101" i="40"/>
  <c r="Q101" i="40" s="1"/>
  <c r="N101" i="40"/>
  <c r="O101" i="40" s="1"/>
  <c r="J101" i="40"/>
  <c r="I101" i="40"/>
  <c r="H101" i="40"/>
  <c r="G101" i="40"/>
  <c r="F101" i="40"/>
  <c r="K101" i="40" s="1"/>
  <c r="P100" i="40"/>
  <c r="Q100" i="40" s="1"/>
  <c r="N100" i="40"/>
  <c r="O100" i="40" s="1"/>
  <c r="J100" i="40"/>
  <c r="I100" i="40"/>
  <c r="H100" i="40"/>
  <c r="G100" i="40"/>
  <c r="F100" i="40"/>
  <c r="K100" i="40" s="1"/>
  <c r="P99" i="40"/>
  <c r="Q99" i="40" s="1"/>
  <c r="N99" i="40"/>
  <c r="O99" i="40" s="1"/>
  <c r="J99" i="40"/>
  <c r="I99" i="40"/>
  <c r="H99" i="40"/>
  <c r="G99" i="40"/>
  <c r="F99" i="40"/>
  <c r="K99" i="40" s="1"/>
  <c r="P98" i="40"/>
  <c r="Q98" i="40" s="1"/>
  <c r="N98" i="40"/>
  <c r="O98" i="40" s="1"/>
  <c r="J98" i="40"/>
  <c r="I98" i="40"/>
  <c r="H98" i="40"/>
  <c r="G98" i="40"/>
  <c r="F98" i="40"/>
  <c r="K98" i="40" s="1"/>
  <c r="P97" i="40"/>
  <c r="Q97" i="40" s="1"/>
  <c r="N97" i="40"/>
  <c r="O97" i="40" s="1"/>
  <c r="J97" i="40"/>
  <c r="I97" i="40"/>
  <c r="H97" i="40"/>
  <c r="G97" i="40"/>
  <c r="F97" i="40"/>
  <c r="K97" i="40" s="1"/>
  <c r="P96" i="40"/>
  <c r="Q96" i="40" s="1"/>
  <c r="N96" i="40"/>
  <c r="O96" i="40" s="1"/>
  <c r="J96" i="40"/>
  <c r="I96" i="40"/>
  <c r="H96" i="40"/>
  <c r="G96" i="40"/>
  <c r="F96" i="40"/>
  <c r="K96" i="40" s="1"/>
  <c r="P95" i="40"/>
  <c r="Q95" i="40" s="1"/>
  <c r="N95" i="40"/>
  <c r="O95" i="40" s="1"/>
  <c r="J95" i="40"/>
  <c r="I95" i="40"/>
  <c r="H95" i="40"/>
  <c r="G95" i="40"/>
  <c r="F95" i="40"/>
  <c r="K95" i="40" s="1"/>
  <c r="P94" i="40"/>
  <c r="Q94" i="40" s="1"/>
  <c r="N94" i="40"/>
  <c r="O94" i="40" s="1"/>
  <c r="J94" i="40"/>
  <c r="I94" i="40"/>
  <c r="H94" i="40"/>
  <c r="G94" i="40"/>
  <c r="F94" i="40"/>
  <c r="K94" i="40" s="1"/>
  <c r="P93" i="40"/>
  <c r="Q93" i="40" s="1"/>
  <c r="N93" i="40"/>
  <c r="O93" i="40" s="1"/>
  <c r="J93" i="40"/>
  <c r="I93" i="40"/>
  <c r="H93" i="40"/>
  <c r="G93" i="40"/>
  <c r="F93" i="40"/>
  <c r="K93" i="40" s="1"/>
  <c r="P92" i="40"/>
  <c r="Q92" i="40" s="1"/>
  <c r="N92" i="40"/>
  <c r="O92" i="40" s="1"/>
  <c r="J92" i="40"/>
  <c r="I92" i="40"/>
  <c r="H92" i="40"/>
  <c r="G92" i="40"/>
  <c r="F92" i="40"/>
  <c r="K92" i="40" s="1"/>
  <c r="P91" i="40"/>
  <c r="Q91" i="40" s="1"/>
  <c r="N91" i="40"/>
  <c r="O91" i="40" s="1"/>
  <c r="J91" i="40"/>
  <c r="I91" i="40"/>
  <c r="H91" i="40"/>
  <c r="G91" i="40"/>
  <c r="F91" i="40"/>
  <c r="K91" i="40" s="1"/>
  <c r="P90" i="40"/>
  <c r="Q90" i="40" s="1"/>
  <c r="N90" i="40"/>
  <c r="O90" i="40" s="1"/>
  <c r="J90" i="40"/>
  <c r="I90" i="40"/>
  <c r="H90" i="40"/>
  <c r="G90" i="40"/>
  <c r="F90" i="40"/>
  <c r="K90" i="40" s="1"/>
  <c r="P89" i="40"/>
  <c r="Q89" i="40" s="1"/>
  <c r="N89" i="40"/>
  <c r="O89" i="40" s="1"/>
  <c r="J89" i="40"/>
  <c r="I89" i="40"/>
  <c r="H89" i="40"/>
  <c r="G89" i="40"/>
  <c r="F89" i="40"/>
  <c r="K89" i="40" s="1"/>
  <c r="P88" i="40"/>
  <c r="Q88" i="40" s="1"/>
  <c r="N88" i="40"/>
  <c r="O88" i="40" s="1"/>
  <c r="J88" i="40"/>
  <c r="I88" i="40"/>
  <c r="H88" i="40"/>
  <c r="G88" i="40"/>
  <c r="F88" i="40"/>
  <c r="K88" i="40" s="1"/>
  <c r="P87" i="40"/>
  <c r="Q87" i="40" s="1"/>
  <c r="N87" i="40"/>
  <c r="O87" i="40" s="1"/>
  <c r="J87" i="40"/>
  <c r="I87" i="40"/>
  <c r="H87" i="40"/>
  <c r="G87" i="40"/>
  <c r="F87" i="40"/>
  <c r="K87" i="40" s="1"/>
  <c r="P86" i="40"/>
  <c r="Q86" i="40" s="1"/>
  <c r="N86" i="40"/>
  <c r="O86" i="40" s="1"/>
  <c r="J86" i="40"/>
  <c r="I86" i="40"/>
  <c r="H86" i="40"/>
  <c r="G86" i="40"/>
  <c r="F86" i="40"/>
  <c r="K86" i="40" s="1"/>
  <c r="P85" i="40"/>
  <c r="Q85" i="40" s="1"/>
  <c r="N85" i="40"/>
  <c r="O85" i="40" s="1"/>
  <c r="J85" i="40"/>
  <c r="I85" i="40"/>
  <c r="H85" i="40"/>
  <c r="G85" i="40"/>
  <c r="F85" i="40"/>
  <c r="K85" i="40" s="1"/>
  <c r="P84" i="40"/>
  <c r="Q84" i="40" s="1"/>
  <c r="N84" i="40"/>
  <c r="O84" i="40" s="1"/>
  <c r="J84" i="40"/>
  <c r="I84" i="40"/>
  <c r="H84" i="40"/>
  <c r="G84" i="40"/>
  <c r="F84" i="40"/>
  <c r="K84" i="40" s="1"/>
  <c r="P83" i="40"/>
  <c r="Q83" i="40" s="1"/>
  <c r="N83" i="40"/>
  <c r="O83" i="40" s="1"/>
  <c r="J83" i="40"/>
  <c r="I83" i="40"/>
  <c r="H83" i="40"/>
  <c r="G83" i="40"/>
  <c r="F83" i="40"/>
  <c r="K83" i="40" s="1"/>
  <c r="P82" i="40"/>
  <c r="Q82" i="40" s="1"/>
  <c r="N82" i="40"/>
  <c r="O82" i="40" s="1"/>
  <c r="J82" i="40"/>
  <c r="I82" i="40"/>
  <c r="H82" i="40"/>
  <c r="G82" i="40"/>
  <c r="F82" i="40"/>
  <c r="K82" i="40" s="1"/>
  <c r="P81" i="40"/>
  <c r="Q81" i="40" s="1"/>
  <c r="N81" i="40"/>
  <c r="O81" i="40" s="1"/>
  <c r="J81" i="40"/>
  <c r="I81" i="40"/>
  <c r="H81" i="40"/>
  <c r="G81" i="40"/>
  <c r="F81" i="40"/>
  <c r="K81" i="40" s="1"/>
  <c r="P80" i="40"/>
  <c r="Q80" i="40" s="1"/>
  <c r="N80" i="40"/>
  <c r="O80" i="40" s="1"/>
  <c r="J80" i="40"/>
  <c r="I80" i="40"/>
  <c r="H80" i="40"/>
  <c r="G80" i="40"/>
  <c r="F80" i="40"/>
  <c r="K80" i="40" s="1"/>
  <c r="P79" i="40"/>
  <c r="Q79" i="40" s="1"/>
  <c r="N79" i="40"/>
  <c r="O79" i="40" s="1"/>
  <c r="J79" i="40"/>
  <c r="I79" i="40"/>
  <c r="H79" i="40"/>
  <c r="G79" i="40"/>
  <c r="F79" i="40"/>
  <c r="K79" i="40" s="1"/>
  <c r="P78" i="40"/>
  <c r="Q78" i="40" s="1"/>
  <c r="N78" i="40"/>
  <c r="O78" i="40" s="1"/>
  <c r="J78" i="40"/>
  <c r="I78" i="40"/>
  <c r="H78" i="40"/>
  <c r="G78" i="40"/>
  <c r="F78" i="40"/>
  <c r="K78" i="40" s="1"/>
  <c r="P77" i="40"/>
  <c r="Q77" i="40" s="1"/>
  <c r="N77" i="40"/>
  <c r="O77" i="40" s="1"/>
  <c r="J77" i="40"/>
  <c r="I77" i="40"/>
  <c r="H77" i="40"/>
  <c r="G77" i="40"/>
  <c r="F77" i="40"/>
  <c r="K77" i="40" s="1"/>
  <c r="P76" i="40"/>
  <c r="Q76" i="40" s="1"/>
  <c r="N76" i="40"/>
  <c r="O76" i="40" s="1"/>
  <c r="J76" i="40"/>
  <c r="I76" i="40"/>
  <c r="H76" i="40"/>
  <c r="G76" i="40"/>
  <c r="F76" i="40"/>
  <c r="K76" i="40" s="1"/>
  <c r="P75" i="40"/>
  <c r="Q75" i="40" s="1"/>
  <c r="N75" i="40"/>
  <c r="O75" i="40" s="1"/>
  <c r="J75" i="40"/>
  <c r="I75" i="40"/>
  <c r="H75" i="40"/>
  <c r="G75" i="40"/>
  <c r="F75" i="40"/>
  <c r="K75" i="40" s="1"/>
  <c r="P74" i="40"/>
  <c r="Q74" i="40" s="1"/>
  <c r="N74" i="40"/>
  <c r="O74" i="40" s="1"/>
  <c r="J74" i="40"/>
  <c r="I74" i="40"/>
  <c r="H74" i="40"/>
  <c r="G74" i="40"/>
  <c r="F74" i="40"/>
  <c r="K74" i="40" s="1"/>
  <c r="P73" i="40"/>
  <c r="Q73" i="40" s="1"/>
  <c r="N73" i="40"/>
  <c r="O73" i="40" s="1"/>
  <c r="J73" i="40"/>
  <c r="I73" i="40"/>
  <c r="H73" i="40"/>
  <c r="G73" i="40"/>
  <c r="F73" i="40"/>
  <c r="K73" i="40" s="1"/>
  <c r="P72" i="40"/>
  <c r="Q72" i="40" s="1"/>
  <c r="N72" i="40"/>
  <c r="O72" i="40" s="1"/>
  <c r="J72" i="40"/>
  <c r="I72" i="40"/>
  <c r="H72" i="40"/>
  <c r="G72" i="40"/>
  <c r="F72" i="40"/>
  <c r="K72" i="40" s="1"/>
  <c r="P71" i="40"/>
  <c r="Q71" i="40" s="1"/>
  <c r="N71" i="40"/>
  <c r="O71" i="40" s="1"/>
  <c r="J71" i="40"/>
  <c r="I71" i="40"/>
  <c r="H71" i="40"/>
  <c r="G71" i="40"/>
  <c r="F71" i="40"/>
  <c r="K71" i="40" s="1"/>
  <c r="P70" i="40"/>
  <c r="Q70" i="40" s="1"/>
  <c r="N70" i="40"/>
  <c r="O70" i="40" s="1"/>
  <c r="J70" i="40"/>
  <c r="I70" i="40"/>
  <c r="H70" i="40"/>
  <c r="G70" i="40"/>
  <c r="F70" i="40"/>
  <c r="K70" i="40" s="1"/>
  <c r="P69" i="40"/>
  <c r="Q69" i="40" s="1"/>
  <c r="N69" i="40"/>
  <c r="O69" i="40" s="1"/>
  <c r="J69" i="40"/>
  <c r="I69" i="40"/>
  <c r="H69" i="40"/>
  <c r="G69" i="40"/>
  <c r="F69" i="40"/>
  <c r="K69" i="40" s="1"/>
  <c r="P68" i="40"/>
  <c r="Q68" i="40" s="1"/>
  <c r="N68" i="40"/>
  <c r="O68" i="40" s="1"/>
  <c r="J68" i="40"/>
  <c r="I68" i="40"/>
  <c r="H68" i="40"/>
  <c r="G68" i="40"/>
  <c r="F68" i="40"/>
  <c r="K68" i="40" s="1"/>
  <c r="P67" i="40"/>
  <c r="Q67" i="40" s="1"/>
  <c r="N67" i="40"/>
  <c r="O67" i="40" s="1"/>
  <c r="J67" i="40"/>
  <c r="I67" i="40"/>
  <c r="H67" i="40"/>
  <c r="G67" i="40"/>
  <c r="F67" i="40"/>
  <c r="K67" i="40" s="1"/>
  <c r="P66" i="40"/>
  <c r="Q66" i="40" s="1"/>
  <c r="N66" i="40"/>
  <c r="O66" i="40" s="1"/>
  <c r="J66" i="40"/>
  <c r="I66" i="40"/>
  <c r="H66" i="40"/>
  <c r="G66" i="40"/>
  <c r="F66" i="40"/>
  <c r="K66" i="40" s="1"/>
  <c r="P65" i="40"/>
  <c r="Q65" i="40" s="1"/>
  <c r="N65" i="40"/>
  <c r="O65" i="40" s="1"/>
  <c r="J65" i="40"/>
  <c r="I65" i="40"/>
  <c r="H65" i="40"/>
  <c r="G65" i="40"/>
  <c r="F65" i="40"/>
  <c r="K65" i="40" s="1"/>
  <c r="P64" i="40"/>
  <c r="Q64" i="40" s="1"/>
  <c r="N64" i="40"/>
  <c r="O64" i="40" s="1"/>
  <c r="J64" i="40"/>
  <c r="I64" i="40"/>
  <c r="H64" i="40"/>
  <c r="G64" i="40"/>
  <c r="F64" i="40"/>
  <c r="K64" i="40" s="1"/>
  <c r="P63" i="40"/>
  <c r="Q63" i="40" s="1"/>
  <c r="N63" i="40"/>
  <c r="O63" i="40" s="1"/>
  <c r="J63" i="40"/>
  <c r="I63" i="40"/>
  <c r="H63" i="40"/>
  <c r="G63" i="40"/>
  <c r="F63" i="40"/>
  <c r="K63" i="40" s="1"/>
  <c r="P62" i="40"/>
  <c r="Q62" i="40" s="1"/>
  <c r="N62" i="40"/>
  <c r="O62" i="40" s="1"/>
  <c r="J62" i="40"/>
  <c r="I62" i="40"/>
  <c r="H62" i="40"/>
  <c r="G62" i="40"/>
  <c r="F62" i="40"/>
  <c r="K62" i="40" s="1"/>
  <c r="P61" i="40"/>
  <c r="Q61" i="40" s="1"/>
  <c r="N61" i="40"/>
  <c r="O61" i="40" s="1"/>
  <c r="J61" i="40"/>
  <c r="I61" i="40"/>
  <c r="H61" i="40"/>
  <c r="G61" i="40"/>
  <c r="F61" i="40"/>
  <c r="K61" i="40" s="1"/>
  <c r="P60" i="40"/>
  <c r="Q60" i="40" s="1"/>
  <c r="N60" i="40"/>
  <c r="O60" i="40" s="1"/>
  <c r="J60" i="40"/>
  <c r="I60" i="40"/>
  <c r="H60" i="40"/>
  <c r="G60" i="40"/>
  <c r="F60" i="40"/>
  <c r="K60" i="40" s="1"/>
  <c r="P59" i="40"/>
  <c r="Q59" i="40" s="1"/>
  <c r="N59" i="40"/>
  <c r="O59" i="40" s="1"/>
  <c r="J59" i="40"/>
  <c r="I59" i="40"/>
  <c r="H59" i="40"/>
  <c r="G59" i="40"/>
  <c r="F59" i="40"/>
  <c r="K59" i="40" s="1"/>
  <c r="P58" i="40"/>
  <c r="Q58" i="40" s="1"/>
  <c r="N58" i="40"/>
  <c r="O58" i="40" s="1"/>
  <c r="J58" i="40"/>
  <c r="I58" i="40"/>
  <c r="H58" i="40"/>
  <c r="G58" i="40"/>
  <c r="F58" i="40"/>
  <c r="K58" i="40" s="1"/>
  <c r="P57" i="40"/>
  <c r="Q57" i="40" s="1"/>
  <c r="N57" i="40"/>
  <c r="O57" i="40" s="1"/>
  <c r="J57" i="40"/>
  <c r="I57" i="40"/>
  <c r="H57" i="40"/>
  <c r="G57" i="40"/>
  <c r="F57" i="40"/>
  <c r="K57" i="40" s="1"/>
  <c r="P56" i="40"/>
  <c r="Q56" i="40" s="1"/>
  <c r="N56" i="40"/>
  <c r="O56" i="40" s="1"/>
  <c r="J56" i="40"/>
  <c r="I56" i="40"/>
  <c r="H56" i="40"/>
  <c r="G56" i="40"/>
  <c r="F56" i="40"/>
  <c r="K56" i="40" s="1"/>
  <c r="P55" i="40"/>
  <c r="Q55" i="40" s="1"/>
  <c r="N55" i="40"/>
  <c r="O55" i="40" s="1"/>
  <c r="J55" i="40"/>
  <c r="I55" i="40"/>
  <c r="H55" i="40"/>
  <c r="G55" i="40"/>
  <c r="F55" i="40"/>
  <c r="K55" i="40" s="1"/>
  <c r="P54" i="40"/>
  <c r="Q54" i="40" s="1"/>
  <c r="N54" i="40"/>
  <c r="O54" i="40" s="1"/>
  <c r="J54" i="40"/>
  <c r="I54" i="40"/>
  <c r="H54" i="40"/>
  <c r="G54" i="40"/>
  <c r="F54" i="40"/>
  <c r="K54" i="40" s="1"/>
  <c r="P53" i="40"/>
  <c r="Q53" i="40" s="1"/>
  <c r="N53" i="40"/>
  <c r="O53" i="40" s="1"/>
  <c r="J53" i="40"/>
  <c r="I53" i="40"/>
  <c r="H53" i="40"/>
  <c r="G53" i="40"/>
  <c r="F53" i="40"/>
  <c r="K53" i="40" s="1"/>
  <c r="P52" i="40"/>
  <c r="Q52" i="40" s="1"/>
  <c r="N52" i="40"/>
  <c r="O52" i="40" s="1"/>
  <c r="J52" i="40"/>
  <c r="I52" i="40"/>
  <c r="H52" i="40"/>
  <c r="G52" i="40"/>
  <c r="F52" i="40"/>
  <c r="K52" i="40" s="1"/>
  <c r="P51" i="40"/>
  <c r="Q51" i="40" s="1"/>
  <c r="N51" i="40"/>
  <c r="O51" i="40" s="1"/>
  <c r="J51" i="40"/>
  <c r="I51" i="40"/>
  <c r="H51" i="40"/>
  <c r="G51" i="40"/>
  <c r="F51" i="40"/>
  <c r="K51" i="40" s="1"/>
  <c r="P50" i="40"/>
  <c r="Q50" i="40" s="1"/>
  <c r="N50" i="40"/>
  <c r="O50" i="40" s="1"/>
  <c r="J50" i="40"/>
  <c r="I50" i="40"/>
  <c r="H50" i="40"/>
  <c r="G50" i="40"/>
  <c r="F50" i="40"/>
  <c r="K50" i="40" s="1"/>
  <c r="P49" i="40"/>
  <c r="Q49" i="40" s="1"/>
  <c r="N49" i="40"/>
  <c r="O49" i="40" s="1"/>
  <c r="J49" i="40"/>
  <c r="I49" i="40"/>
  <c r="H49" i="40"/>
  <c r="G49" i="40"/>
  <c r="F49" i="40"/>
  <c r="K49" i="40" s="1"/>
  <c r="P48" i="40"/>
  <c r="Q48" i="40" s="1"/>
  <c r="N48" i="40"/>
  <c r="O48" i="40" s="1"/>
  <c r="J48" i="40"/>
  <c r="I48" i="40"/>
  <c r="H48" i="40"/>
  <c r="G48" i="40"/>
  <c r="F48" i="40"/>
  <c r="K48" i="40" s="1"/>
  <c r="P47" i="40"/>
  <c r="Q47" i="40" s="1"/>
  <c r="N47" i="40"/>
  <c r="O47" i="40" s="1"/>
  <c r="J47" i="40"/>
  <c r="I47" i="40"/>
  <c r="H47" i="40"/>
  <c r="G47" i="40"/>
  <c r="F47" i="40"/>
  <c r="K47" i="40" s="1"/>
  <c r="P46" i="40"/>
  <c r="Q46" i="40" s="1"/>
  <c r="N46" i="40"/>
  <c r="O46" i="40" s="1"/>
  <c r="J46" i="40"/>
  <c r="I46" i="40"/>
  <c r="H46" i="40"/>
  <c r="G46" i="40"/>
  <c r="F46" i="40"/>
  <c r="K46" i="40" s="1"/>
  <c r="W45" i="40"/>
  <c r="V45" i="40"/>
  <c r="T45" i="40"/>
  <c r="S45" i="40"/>
  <c r="P45" i="40"/>
  <c r="Q45" i="40" s="1"/>
  <c r="N45" i="40"/>
  <c r="O45" i="40" s="1"/>
  <c r="J45" i="40"/>
  <c r="I45" i="40"/>
  <c r="H45" i="40"/>
  <c r="G45" i="40"/>
  <c r="F45" i="40"/>
  <c r="K45" i="40" s="1"/>
  <c r="W44" i="40"/>
  <c r="V44" i="40"/>
  <c r="T44" i="40"/>
  <c r="S44" i="40"/>
  <c r="P44" i="40"/>
  <c r="Q44" i="40" s="1"/>
  <c r="N44" i="40"/>
  <c r="O44" i="40" s="1"/>
  <c r="J44" i="40"/>
  <c r="I44" i="40"/>
  <c r="H44" i="40"/>
  <c r="G44" i="40"/>
  <c r="F44" i="40"/>
  <c r="K44" i="40" s="1"/>
  <c r="W43" i="40"/>
  <c r="V43" i="40"/>
  <c r="T43" i="40"/>
  <c r="S43" i="40"/>
  <c r="P43" i="40"/>
  <c r="Q43" i="40" s="1"/>
  <c r="N43" i="40"/>
  <c r="O43" i="40" s="1"/>
  <c r="J43" i="40"/>
  <c r="I43" i="40"/>
  <c r="H43" i="40"/>
  <c r="G43" i="40"/>
  <c r="F43" i="40"/>
  <c r="K43" i="40" s="1"/>
  <c r="W42" i="40"/>
  <c r="V42" i="40"/>
  <c r="T42" i="40"/>
  <c r="S42" i="40"/>
  <c r="P42" i="40"/>
  <c r="Q42" i="40" s="1"/>
  <c r="N42" i="40"/>
  <c r="O42" i="40" s="1"/>
  <c r="J42" i="40"/>
  <c r="I42" i="40"/>
  <c r="H42" i="40"/>
  <c r="G42" i="40"/>
  <c r="F42" i="40"/>
  <c r="K42" i="40" s="1"/>
  <c r="W41" i="40"/>
  <c r="V41" i="40"/>
  <c r="T41" i="40"/>
  <c r="S41" i="40"/>
  <c r="P41" i="40"/>
  <c r="Q41" i="40" s="1"/>
  <c r="N41" i="40"/>
  <c r="O41" i="40" s="1"/>
  <c r="J41" i="40"/>
  <c r="I41" i="40"/>
  <c r="H41" i="40"/>
  <c r="G41" i="40"/>
  <c r="F41" i="40"/>
  <c r="K41" i="40" s="1"/>
  <c r="W40" i="40"/>
  <c r="V40" i="40"/>
  <c r="T40" i="40"/>
  <c r="S40" i="40"/>
  <c r="P40" i="40"/>
  <c r="Q40" i="40" s="1"/>
  <c r="N40" i="40"/>
  <c r="O40" i="40" s="1"/>
  <c r="J40" i="40"/>
  <c r="I40" i="40"/>
  <c r="H40" i="40"/>
  <c r="G40" i="40"/>
  <c r="F40" i="40"/>
  <c r="K40" i="40" s="1"/>
  <c r="W39" i="40"/>
  <c r="V39" i="40"/>
  <c r="T39" i="40"/>
  <c r="S39" i="40"/>
  <c r="P39" i="40"/>
  <c r="Q39" i="40" s="1"/>
  <c r="N39" i="40"/>
  <c r="O39" i="40" s="1"/>
  <c r="J39" i="40"/>
  <c r="I39" i="40"/>
  <c r="H39" i="40"/>
  <c r="G39" i="40"/>
  <c r="F39" i="40"/>
  <c r="K39" i="40" s="1"/>
  <c r="W38" i="40"/>
  <c r="V38" i="40"/>
  <c r="T38" i="40"/>
  <c r="S38" i="40"/>
  <c r="P38" i="40"/>
  <c r="Q38" i="40" s="1"/>
  <c r="N38" i="40"/>
  <c r="O38" i="40" s="1"/>
  <c r="J38" i="40"/>
  <c r="I38" i="40"/>
  <c r="H38" i="40"/>
  <c r="G38" i="40"/>
  <c r="F38" i="40"/>
  <c r="K38" i="40" s="1"/>
  <c r="W37" i="40"/>
  <c r="V37" i="40"/>
  <c r="T37" i="40"/>
  <c r="S37" i="40"/>
  <c r="P37" i="40"/>
  <c r="Q37" i="40" s="1"/>
  <c r="N37" i="40"/>
  <c r="O37" i="40" s="1"/>
  <c r="J37" i="40"/>
  <c r="I37" i="40"/>
  <c r="H37" i="40"/>
  <c r="G37" i="40"/>
  <c r="F37" i="40"/>
  <c r="K37" i="40" s="1"/>
  <c r="W36" i="40"/>
  <c r="V36" i="40"/>
  <c r="T36" i="40"/>
  <c r="S36" i="40"/>
  <c r="P36" i="40"/>
  <c r="Q36" i="40" s="1"/>
  <c r="N36" i="40"/>
  <c r="O36" i="40" s="1"/>
  <c r="J36" i="40"/>
  <c r="I36" i="40"/>
  <c r="H36" i="40"/>
  <c r="G36" i="40"/>
  <c r="F36" i="40"/>
  <c r="K36" i="40" s="1"/>
  <c r="W35" i="40"/>
  <c r="V35" i="40"/>
  <c r="T35" i="40"/>
  <c r="S35" i="40"/>
  <c r="P35" i="40"/>
  <c r="Q35" i="40" s="1"/>
  <c r="N35" i="40"/>
  <c r="O35" i="40" s="1"/>
  <c r="J35" i="40"/>
  <c r="I35" i="40"/>
  <c r="H35" i="40"/>
  <c r="G35" i="40"/>
  <c r="F35" i="40"/>
  <c r="K35" i="40" s="1"/>
  <c r="W34" i="40"/>
  <c r="V34" i="40"/>
  <c r="T34" i="40"/>
  <c r="S34" i="40"/>
  <c r="P34" i="40"/>
  <c r="Q34" i="40" s="1"/>
  <c r="N34" i="40"/>
  <c r="O34" i="40" s="1"/>
  <c r="J34" i="40"/>
  <c r="I34" i="40"/>
  <c r="H34" i="40"/>
  <c r="G34" i="40"/>
  <c r="F34" i="40"/>
  <c r="K34" i="40" s="1"/>
  <c r="W33" i="40"/>
  <c r="V33" i="40"/>
  <c r="T33" i="40"/>
  <c r="S33" i="40"/>
  <c r="P33" i="40"/>
  <c r="Q33" i="40" s="1"/>
  <c r="N33" i="40"/>
  <c r="O33" i="40" s="1"/>
  <c r="J33" i="40"/>
  <c r="I33" i="40"/>
  <c r="H33" i="40"/>
  <c r="G33" i="40"/>
  <c r="F33" i="40"/>
  <c r="K33" i="40" s="1"/>
  <c r="W32" i="40"/>
  <c r="V32" i="40"/>
  <c r="T32" i="40"/>
  <c r="S32" i="40"/>
  <c r="P32" i="40"/>
  <c r="Q32" i="40" s="1"/>
  <c r="N32" i="40"/>
  <c r="O32" i="40" s="1"/>
  <c r="J32" i="40"/>
  <c r="I32" i="40"/>
  <c r="H32" i="40"/>
  <c r="G32" i="40"/>
  <c r="F32" i="40"/>
  <c r="K32" i="40" s="1"/>
  <c r="W31" i="40"/>
  <c r="V31" i="40"/>
  <c r="T31" i="40"/>
  <c r="S31" i="40"/>
  <c r="P31" i="40"/>
  <c r="Q31" i="40" s="1"/>
  <c r="N31" i="40"/>
  <c r="O31" i="40" s="1"/>
  <c r="J31" i="40"/>
  <c r="I31" i="40"/>
  <c r="H31" i="40"/>
  <c r="G31" i="40"/>
  <c r="F31" i="40"/>
  <c r="K31" i="40" s="1"/>
  <c r="W30" i="40"/>
  <c r="V30" i="40"/>
  <c r="T30" i="40"/>
  <c r="S30" i="40"/>
  <c r="P30" i="40"/>
  <c r="Q30" i="40" s="1"/>
  <c r="N30" i="40"/>
  <c r="O30" i="40" s="1"/>
  <c r="J30" i="40"/>
  <c r="I30" i="40"/>
  <c r="H30" i="40"/>
  <c r="G30" i="40"/>
  <c r="F30" i="40"/>
  <c r="K30" i="40" s="1"/>
  <c r="W29" i="40"/>
  <c r="V29" i="40"/>
  <c r="T29" i="40"/>
  <c r="S29" i="40"/>
  <c r="P29" i="40"/>
  <c r="Q29" i="40" s="1"/>
  <c r="N29" i="40"/>
  <c r="O29" i="40" s="1"/>
  <c r="J29" i="40"/>
  <c r="I29" i="40"/>
  <c r="H29" i="40"/>
  <c r="G29" i="40"/>
  <c r="F29" i="40"/>
  <c r="K29" i="40" s="1"/>
  <c r="W28" i="40"/>
  <c r="V28" i="40"/>
  <c r="T28" i="40"/>
  <c r="S28" i="40"/>
  <c r="P28" i="40"/>
  <c r="Q28" i="40" s="1"/>
  <c r="N28" i="40"/>
  <c r="O28" i="40" s="1"/>
  <c r="J28" i="40"/>
  <c r="I28" i="40"/>
  <c r="H28" i="40"/>
  <c r="G28" i="40"/>
  <c r="F28" i="40"/>
  <c r="K28" i="40" s="1"/>
  <c r="W27" i="40"/>
  <c r="V27" i="40"/>
  <c r="T27" i="40"/>
  <c r="S27" i="40"/>
  <c r="P27" i="40"/>
  <c r="Q27" i="40" s="1"/>
  <c r="N27" i="40"/>
  <c r="O27" i="40" s="1"/>
  <c r="J27" i="40"/>
  <c r="I27" i="40"/>
  <c r="H27" i="40"/>
  <c r="G27" i="40"/>
  <c r="F27" i="40"/>
  <c r="K27" i="40" s="1"/>
  <c r="W26" i="40"/>
  <c r="V26" i="40"/>
  <c r="T26" i="40"/>
  <c r="S26" i="40"/>
  <c r="P26" i="40"/>
  <c r="Q26" i="40" s="1"/>
  <c r="N26" i="40"/>
  <c r="O26" i="40" s="1"/>
  <c r="J26" i="40"/>
  <c r="I26" i="40"/>
  <c r="H26" i="40"/>
  <c r="G26" i="40"/>
  <c r="F26" i="40"/>
  <c r="K26" i="40" s="1"/>
  <c r="W25" i="40"/>
  <c r="V25" i="40"/>
  <c r="T25" i="40"/>
  <c r="S25" i="40"/>
  <c r="P25" i="40"/>
  <c r="Q25" i="40" s="1"/>
  <c r="N25" i="40"/>
  <c r="O25" i="40" s="1"/>
  <c r="J25" i="40"/>
  <c r="I25" i="40"/>
  <c r="H25" i="40"/>
  <c r="G25" i="40"/>
  <c r="F25" i="40"/>
  <c r="K25" i="40" s="1"/>
  <c r="W24" i="40"/>
  <c r="V24" i="40"/>
  <c r="T24" i="40"/>
  <c r="S24" i="40"/>
  <c r="P24" i="40"/>
  <c r="Q24" i="40" s="1"/>
  <c r="N24" i="40"/>
  <c r="O24" i="40" s="1"/>
  <c r="J24" i="40"/>
  <c r="I24" i="40"/>
  <c r="H24" i="40"/>
  <c r="G24" i="40"/>
  <c r="F24" i="40"/>
  <c r="K24" i="40" s="1"/>
  <c r="W23" i="40"/>
  <c r="V23" i="40"/>
  <c r="T23" i="40"/>
  <c r="S23" i="40"/>
  <c r="P23" i="40"/>
  <c r="Q23" i="40" s="1"/>
  <c r="N23" i="40"/>
  <c r="O23" i="40" s="1"/>
  <c r="J23" i="40"/>
  <c r="I23" i="40"/>
  <c r="H23" i="40"/>
  <c r="G23" i="40"/>
  <c r="F23" i="40"/>
  <c r="K23" i="40" s="1"/>
  <c r="W22" i="40"/>
  <c r="V22" i="40"/>
  <c r="T22" i="40"/>
  <c r="S22" i="40"/>
  <c r="P22" i="40"/>
  <c r="Q22" i="40" s="1"/>
  <c r="N22" i="40"/>
  <c r="O22" i="40" s="1"/>
  <c r="J22" i="40"/>
  <c r="I22" i="40"/>
  <c r="H22" i="40"/>
  <c r="G22" i="40"/>
  <c r="F22" i="40"/>
  <c r="K22" i="40" s="1"/>
  <c r="W21" i="40"/>
  <c r="V21" i="40"/>
  <c r="T21" i="40"/>
  <c r="S21" i="40"/>
  <c r="P21" i="40"/>
  <c r="Q21" i="40" s="1"/>
  <c r="N21" i="40"/>
  <c r="O21" i="40" s="1"/>
  <c r="J21" i="40"/>
  <c r="I21" i="40"/>
  <c r="H21" i="40"/>
  <c r="G21" i="40"/>
  <c r="F21" i="40"/>
  <c r="K21" i="40" s="1"/>
  <c r="W20" i="40"/>
  <c r="V20" i="40"/>
  <c r="T20" i="40"/>
  <c r="S20" i="40"/>
  <c r="P20" i="40"/>
  <c r="Q20" i="40" s="1"/>
  <c r="N20" i="40"/>
  <c r="O20" i="40" s="1"/>
  <c r="J20" i="40"/>
  <c r="I20" i="40"/>
  <c r="H20" i="40"/>
  <c r="G20" i="40"/>
  <c r="F20" i="40"/>
  <c r="K20" i="40" s="1"/>
  <c r="W19" i="40"/>
  <c r="V19" i="40"/>
  <c r="T19" i="40"/>
  <c r="S19" i="40"/>
  <c r="P19" i="40"/>
  <c r="Q19" i="40" s="1"/>
  <c r="N19" i="40"/>
  <c r="O19" i="40" s="1"/>
  <c r="J19" i="40"/>
  <c r="I19" i="40"/>
  <c r="H19" i="40"/>
  <c r="G19" i="40"/>
  <c r="F19" i="40"/>
  <c r="K19" i="40" s="1"/>
  <c r="W18" i="40"/>
  <c r="V18" i="40"/>
  <c r="T18" i="40"/>
  <c r="S18" i="40"/>
  <c r="P18" i="40"/>
  <c r="Q18" i="40" s="1"/>
  <c r="N18" i="40"/>
  <c r="O18" i="40" s="1"/>
  <c r="J18" i="40"/>
  <c r="I18" i="40"/>
  <c r="H18" i="40"/>
  <c r="G18" i="40"/>
  <c r="F18" i="40"/>
  <c r="K18" i="40" s="1"/>
  <c r="W17" i="40"/>
  <c r="V17" i="40"/>
  <c r="T17" i="40"/>
  <c r="S17" i="40"/>
  <c r="P17" i="40"/>
  <c r="Q17" i="40" s="1"/>
  <c r="N17" i="40"/>
  <c r="O17" i="40" s="1"/>
  <c r="J17" i="40"/>
  <c r="I17" i="40"/>
  <c r="H17" i="40"/>
  <c r="G17" i="40"/>
  <c r="F17" i="40"/>
  <c r="K17" i="40" s="1"/>
  <c r="W16" i="40"/>
  <c r="V16" i="40"/>
  <c r="T16" i="40"/>
  <c r="S16" i="40"/>
  <c r="P16" i="40"/>
  <c r="Q16" i="40" s="1"/>
  <c r="N16" i="40"/>
  <c r="O16" i="40" s="1"/>
  <c r="J16" i="40"/>
  <c r="I16" i="40"/>
  <c r="H16" i="40"/>
  <c r="G16" i="40"/>
  <c r="F16" i="40"/>
  <c r="K16" i="40" s="1"/>
  <c r="E12" i="40"/>
  <c r="G11" i="40"/>
  <c r="E11" i="40"/>
  <c r="B8" i="40"/>
  <c r="P158" i="39"/>
  <c r="Q158" i="39" s="1"/>
  <c r="N158" i="39"/>
  <c r="O158" i="39" s="1"/>
  <c r="J158" i="39"/>
  <c r="I158" i="39"/>
  <c r="H158" i="39"/>
  <c r="G158" i="39"/>
  <c r="F158" i="39"/>
  <c r="K158" i="39" s="1"/>
  <c r="P157" i="39"/>
  <c r="Q157" i="39" s="1"/>
  <c r="N157" i="39"/>
  <c r="O157" i="39" s="1"/>
  <c r="J157" i="39"/>
  <c r="I157" i="39"/>
  <c r="H157" i="39"/>
  <c r="G157" i="39"/>
  <c r="F157" i="39"/>
  <c r="K157" i="39" s="1"/>
  <c r="P156" i="39"/>
  <c r="Q156" i="39" s="1"/>
  <c r="N156" i="39"/>
  <c r="O156" i="39" s="1"/>
  <c r="J156" i="39"/>
  <c r="I156" i="39"/>
  <c r="H156" i="39"/>
  <c r="G156" i="39"/>
  <c r="F156" i="39"/>
  <c r="K156" i="39" s="1"/>
  <c r="P155" i="39"/>
  <c r="Q155" i="39" s="1"/>
  <c r="N155" i="39"/>
  <c r="O155" i="39" s="1"/>
  <c r="K155" i="39"/>
  <c r="J155" i="39"/>
  <c r="I155" i="39"/>
  <c r="H155" i="39"/>
  <c r="G155" i="39"/>
  <c r="F155" i="39"/>
  <c r="P154" i="39"/>
  <c r="Q154" i="39" s="1"/>
  <c r="N154" i="39"/>
  <c r="O154" i="39" s="1"/>
  <c r="J154" i="39"/>
  <c r="I154" i="39"/>
  <c r="H154" i="39"/>
  <c r="K154" i="39" s="1"/>
  <c r="G154" i="39"/>
  <c r="F154" i="39"/>
  <c r="P153" i="39"/>
  <c r="Q153" i="39" s="1"/>
  <c r="N153" i="39"/>
  <c r="O153" i="39" s="1"/>
  <c r="J153" i="39"/>
  <c r="I153" i="39"/>
  <c r="H153" i="39"/>
  <c r="G153" i="39"/>
  <c r="F153" i="39"/>
  <c r="K153" i="39" s="1"/>
  <c r="P152" i="39"/>
  <c r="Q152" i="39" s="1"/>
  <c r="N152" i="39"/>
  <c r="O152" i="39" s="1"/>
  <c r="J152" i="39"/>
  <c r="I152" i="39"/>
  <c r="H152" i="39"/>
  <c r="G152" i="39"/>
  <c r="F152" i="39"/>
  <c r="K152" i="39" s="1"/>
  <c r="P151" i="39"/>
  <c r="Q151" i="39" s="1"/>
  <c r="N151" i="39"/>
  <c r="O151" i="39" s="1"/>
  <c r="J151" i="39"/>
  <c r="I151" i="39"/>
  <c r="H151" i="39"/>
  <c r="G151" i="39"/>
  <c r="F151" i="39"/>
  <c r="K151" i="39" s="1"/>
  <c r="P150" i="39"/>
  <c r="Q150" i="39" s="1"/>
  <c r="N150" i="39"/>
  <c r="O150" i="39" s="1"/>
  <c r="J150" i="39"/>
  <c r="I150" i="39"/>
  <c r="H150" i="39"/>
  <c r="G150" i="39"/>
  <c r="F150" i="39"/>
  <c r="K150" i="39" s="1"/>
  <c r="P149" i="39"/>
  <c r="Q149" i="39" s="1"/>
  <c r="N149" i="39"/>
  <c r="O149" i="39" s="1"/>
  <c r="K149" i="39"/>
  <c r="J149" i="39"/>
  <c r="I149" i="39"/>
  <c r="H149" i="39"/>
  <c r="G149" i="39"/>
  <c r="F149" i="39"/>
  <c r="P148" i="39"/>
  <c r="Q148" i="39" s="1"/>
  <c r="N148" i="39"/>
  <c r="O148" i="39" s="1"/>
  <c r="J148" i="39"/>
  <c r="I148" i="39"/>
  <c r="H148" i="39"/>
  <c r="K148" i="39" s="1"/>
  <c r="G148" i="39"/>
  <c r="F148" i="39"/>
  <c r="P147" i="39"/>
  <c r="Q147" i="39" s="1"/>
  <c r="N147" i="39"/>
  <c r="O147" i="39" s="1"/>
  <c r="J147" i="39"/>
  <c r="I147" i="39"/>
  <c r="H147" i="39"/>
  <c r="G147" i="39"/>
  <c r="F147" i="39"/>
  <c r="K147" i="39" s="1"/>
  <c r="P146" i="39"/>
  <c r="Q146" i="39" s="1"/>
  <c r="N146" i="39"/>
  <c r="O146" i="39" s="1"/>
  <c r="J146" i="39"/>
  <c r="I146" i="39"/>
  <c r="H146" i="39"/>
  <c r="G146" i="39"/>
  <c r="F146" i="39"/>
  <c r="K146" i="39" s="1"/>
  <c r="P145" i="39"/>
  <c r="Q145" i="39" s="1"/>
  <c r="N145" i="39"/>
  <c r="O145" i="39" s="1"/>
  <c r="J145" i="39"/>
  <c r="I145" i="39"/>
  <c r="H145" i="39"/>
  <c r="G145" i="39"/>
  <c r="F145" i="39"/>
  <c r="K145" i="39" s="1"/>
  <c r="P144" i="39"/>
  <c r="Q144" i="39" s="1"/>
  <c r="N144" i="39"/>
  <c r="O144" i="39" s="1"/>
  <c r="J144" i="39"/>
  <c r="I144" i="39"/>
  <c r="H144" i="39"/>
  <c r="G144" i="39"/>
  <c r="F144" i="39"/>
  <c r="K144" i="39" s="1"/>
  <c r="P143" i="39"/>
  <c r="Q143" i="39" s="1"/>
  <c r="N143" i="39"/>
  <c r="O143" i="39" s="1"/>
  <c r="K143" i="39"/>
  <c r="J143" i="39"/>
  <c r="I143" i="39"/>
  <c r="H143" i="39"/>
  <c r="G143" i="39"/>
  <c r="F143" i="39"/>
  <c r="P142" i="39"/>
  <c r="Q142" i="39" s="1"/>
  <c r="N142" i="39"/>
  <c r="O142" i="39" s="1"/>
  <c r="J142" i="39"/>
  <c r="I142" i="39"/>
  <c r="H142" i="39"/>
  <c r="K142" i="39" s="1"/>
  <c r="G142" i="39"/>
  <c r="F142" i="39"/>
  <c r="P141" i="39"/>
  <c r="Q141" i="39" s="1"/>
  <c r="N141" i="39"/>
  <c r="O141" i="39" s="1"/>
  <c r="J141" i="39"/>
  <c r="I141" i="39"/>
  <c r="H141" i="39"/>
  <c r="G141" i="39"/>
  <c r="F141" i="39"/>
  <c r="K141" i="39" s="1"/>
  <c r="P140" i="39"/>
  <c r="Q140" i="39" s="1"/>
  <c r="N140" i="39"/>
  <c r="O140" i="39" s="1"/>
  <c r="J140" i="39"/>
  <c r="I140" i="39"/>
  <c r="H140" i="39"/>
  <c r="G140" i="39"/>
  <c r="F140" i="39"/>
  <c r="K140" i="39" s="1"/>
  <c r="P139" i="39"/>
  <c r="Q139" i="39" s="1"/>
  <c r="N139" i="39"/>
  <c r="O139" i="39" s="1"/>
  <c r="J139" i="39"/>
  <c r="I139" i="39"/>
  <c r="H139" i="39"/>
  <c r="G139" i="39"/>
  <c r="F139" i="39"/>
  <c r="K139" i="39" s="1"/>
  <c r="P138" i="39"/>
  <c r="Q138" i="39" s="1"/>
  <c r="N138" i="39"/>
  <c r="O138" i="39" s="1"/>
  <c r="J138" i="39"/>
  <c r="I138" i="39"/>
  <c r="H138" i="39"/>
  <c r="G138" i="39"/>
  <c r="F138" i="39"/>
  <c r="K138" i="39" s="1"/>
  <c r="P137" i="39"/>
  <c r="Q137" i="39" s="1"/>
  <c r="N137" i="39"/>
  <c r="O137" i="39" s="1"/>
  <c r="K137" i="39"/>
  <c r="J137" i="39"/>
  <c r="I137" i="39"/>
  <c r="H137" i="39"/>
  <c r="G137" i="39"/>
  <c r="F137" i="39"/>
  <c r="P136" i="39"/>
  <c r="Q136" i="39" s="1"/>
  <c r="N136" i="39"/>
  <c r="O136" i="39" s="1"/>
  <c r="J136" i="39"/>
  <c r="I136" i="39"/>
  <c r="H136" i="39"/>
  <c r="K136" i="39" s="1"/>
  <c r="G136" i="39"/>
  <c r="F136" i="39"/>
  <c r="P135" i="39"/>
  <c r="Q135" i="39" s="1"/>
  <c r="N135" i="39"/>
  <c r="O135" i="39" s="1"/>
  <c r="J135" i="39"/>
  <c r="I135" i="39"/>
  <c r="H135" i="39"/>
  <c r="G135" i="39"/>
  <c r="F135" i="39"/>
  <c r="K135" i="39" s="1"/>
  <c r="P134" i="39"/>
  <c r="Q134" i="39" s="1"/>
  <c r="N134" i="39"/>
  <c r="O134" i="39" s="1"/>
  <c r="J134" i="39"/>
  <c r="I134" i="39"/>
  <c r="H134" i="39"/>
  <c r="G134" i="39"/>
  <c r="F134" i="39"/>
  <c r="K134" i="39" s="1"/>
  <c r="P133" i="39"/>
  <c r="Q133" i="39" s="1"/>
  <c r="N133" i="39"/>
  <c r="O133" i="39" s="1"/>
  <c r="J133" i="39"/>
  <c r="I133" i="39"/>
  <c r="H133" i="39"/>
  <c r="G133" i="39"/>
  <c r="F133" i="39"/>
  <c r="K133" i="39" s="1"/>
  <c r="P132" i="39"/>
  <c r="Q132" i="39" s="1"/>
  <c r="N132" i="39"/>
  <c r="O132" i="39" s="1"/>
  <c r="J132" i="39"/>
  <c r="I132" i="39"/>
  <c r="H132" i="39"/>
  <c r="G132" i="39"/>
  <c r="F132" i="39"/>
  <c r="K132" i="39" s="1"/>
  <c r="P131" i="39"/>
  <c r="Q131" i="39" s="1"/>
  <c r="N131" i="39"/>
  <c r="O131" i="39" s="1"/>
  <c r="J131" i="39"/>
  <c r="I131" i="39"/>
  <c r="H131" i="39"/>
  <c r="G131" i="39"/>
  <c r="F131" i="39"/>
  <c r="K131" i="39" s="1"/>
  <c r="P130" i="39"/>
  <c r="Q130" i="39" s="1"/>
  <c r="N130" i="39"/>
  <c r="O130" i="39" s="1"/>
  <c r="J130" i="39"/>
  <c r="I130" i="39"/>
  <c r="H130" i="39"/>
  <c r="G130" i="39"/>
  <c r="F130" i="39"/>
  <c r="K130" i="39" s="1"/>
  <c r="P129" i="39"/>
  <c r="Q129" i="39" s="1"/>
  <c r="N129" i="39"/>
  <c r="O129" i="39" s="1"/>
  <c r="J129" i="39"/>
  <c r="I129" i="39"/>
  <c r="H129" i="39"/>
  <c r="G129" i="39"/>
  <c r="F129" i="39"/>
  <c r="K129" i="39" s="1"/>
  <c r="P128" i="39"/>
  <c r="Q128" i="39" s="1"/>
  <c r="N128" i="39"/>
  <c r="O128" i="39" s="1"/>
  <c r="J128" i="39"/>
  <c r="I128" i="39"/>
  <c r="H128" i="39"/>
  <c r="G128" i="39"/>
  <c r="F128" i="39"/>
  <c r="K128" i="39" s="1"/>
  <c r="P127" i="39"/>
  <c r="Q127" i="39" s="1"/>
  <c r="N127" i="39"/>
  <c r="O127" i="39" s="1"/>
  <c r="J127" i="39"/>
  <c r="I127" i="39"/>
  <c r="H127" i="39"/>
  <c r="G127" i="39"/>
  <c r="F127" i="39"/>
  <c r="K127" i="39" s="1"/>
  <c r="P126" i="39"/>
  <c r="Q126" i="39" s="1"/>
  <c r="N126" i="39"/>
  <c r="O126" i="39" s="1"/>
  <c r="J126" i="39"/>
  <c r="I126" i="39"/>
  <c r="H126" i="39"/>
  <c r="G126" i="39"/>
  <c r="F126" i="39"/>
  <c r="K126" i="39" s="1"/>
  <c r="P125" i="39"/>
  <c r="Q125" i="39" s="1"/>
  <c r="N125" i="39"/>
  <c r="O125" i="39" s="1"/>
  <c r="J125" i="39"/>
  <c r="I125" i="39"/>
  <c r="H125" i="39"/>
  <c r="G125" i="39"/>
  <c r="F125" i="39"/>
  <c r="K125" i="39" s="1"/>
  <c r="P124" i="39"/>
  <c r="Q124" i="39" s="1"/>
  <c r="N124" i="39"/>
  <c r="O124" i="39" s="1"/>
  <c r="J124" i="39"/>
  <c r="I124" i="39"/>
  <c r="H124" i="39"/>
  <c r="G124" i="39"/>
  <c r="F124" i="39"/>
  <c r="K124" i="39" s="1"/>
  <c r="P123" i="39"/>
  <c r="Q123" i="39" s="1"/>
  <c r="N123" i="39"/>
  <c r="O123" i="39" s="1"/>
  <c r="J123" i="39"/>
  <c r="I123" i="39"/>
  <c r="H123" i="39"/>
  <c r="G123" i="39"/>
  <c r="F123" i="39"/>
  <c r="K123" i="39" s="1"/>
  <c r="P122" i="39"/>
  <c r="Q122" i="39" s="1"/>
  <c r="N122" i="39"/>
  <c r="O122" i="39" s="1"/>
  <c r="J122" i="39"/>
  <c r="I122" i="39"/>
  <c r="H122" i="39"/>
  <c r="G122" i="39"/>
  <c r="F122" i="39"/>
  <c r="K122" i="39" s="1"/>
  <c r="P121" i="39"/>
  <c r="Q121" i="39" s="1"/>
  <c r="N121" i="39"/>
  <c r="O121" i="39" s="1"/>
  <c r="J121" i="39"/>
  <c r="I121" i="39"/>
  <c r="H121" i="39"/>
  <c r="G121" i="39"/>
  <c r="F121" i="39"/>
  <c r="K121" i="39" s="1"/>
  <c r="P120" i="39"/>
  <c r="Q120" i="39" s="1"/>
  <c r="N120" i="39"/>
  <c r="O120" i="39" s="1"/>
  <c r="J120" i="39"/>
  <c r="I120" i="39"/>
  <c r="H120" i="39"/>
  <c r="G120" i="39"/>
  <c r="F120" i="39"/>
  <c r="K120" i="39" s="1"/>
  <c r="P119" i="39"/>
  <c r="Q119" i="39" s="1"/>
  <c r="N119" i="39"/>
  <c r="O119" i="39" s="1"/>
  <c r="J119" i="39"/>
  <c r="I119" i="39"/>
  <c r="H119" i="39"/>
  <c r="G119" i="39"/>
  <c r="F119" i="39"/>
  <c r="K119" i="39" s="1"/>
  <c r="P118" i="39"/>
  <c r="Q118" i="39" s="1"/>
  <c r="N118" i="39"/>
  <c r="O118" i="39" s="1"/>
  <c r="J118" i="39"/>
  <c r="I118" i="39"/>
  <c r="H118" i="39"/>
  <c r="G118" i="39"/>
  <c r="F118" i="39"/>
  <c r="K118" i="39" s="1"/>
  <c r="P117" i="39"/>
  <c r="Q117" i="39" s="1"/>
  <c r="N117" i="39"/>
  <c r="O117" i="39" s="1"/>
  <c r="J117" i="39"/>
  <c r="I117" i="39"/>
  <c r="H117" i="39"/>
  <c r="G117" i="39"/>
  <c r="F117" i="39"/>
  <c r="K117" i="39" s="1"/>
  <c r="P116" i="39"/>
  <c r="Q116" i="39" s="1"/>
  <c r="N116" i="39"/>
  <c r="O116" i="39" s="1"/>
  <c r="J116" i="39"/>
  <c r="I116" i="39"/>
  <c r="H116" i="39"/>
  <c r="G116" i="39"/>
  <c r="F116" i="39"/>
  <c r="K116" i="39" s="1"/>
  <c r="P115" i="39"/>
  <c r="Q115" i="39" s="1"/>
  <c r="N115" i="39"/>
  <c r="O115" i="39" s="1"/>
  <c r="J115" i="39"/>
  <c r="I115" i="39"/>
  <c r="H115" i="39"/>
  <c r="G115" i="39"/>
  <c r="F115" i="39"/>
  <c r="K115" i="39" s="1"/>
  <c r="P114" i="39"/>
  <c r="Q114" i="39" s="1"/>
  <c r="N114" i="39"/>
  <c r="O114" i="39" s="1"/>
  <c r="J114" i="39"/>
  <c r="I114" i="39"/>
  <c r="H114" i="39"/>
  <c r="G114" i="39"/>
  <c r="F114" i="39"/>
  <c r="K114" i="39" s="1"/>
  <c r="P113" i="39"/>
  <c r="Q113" i="39" s="1"/>
  <c r="N113" i="39"/>
  <c r="O113" i="39" s="1"/>
  <c r="J113" i="39"/>
  <c r="I113" i="39"/>
  <c r="H113" i="39"/>
  <c r="G113" i="39"/>
  <c r="F113" i="39"/>
  <c r="K113" i="39" s="1"/>
  <c r="P112" i="39"/>
  <c r="Q112" i="39" s="1"/>
  <c r="N112" i="39"/>
  <c r="O112" i="39" s="1"/>
  <c r="J112" i="39"/>
  <c r="I112" i="39"/>
  <c r="H112" i="39"/>
  <c r="G112" i="39"/>
  <c r="F112" i="39"/>
  <c r="K112" i="39" s="1"/>
  <c r="P111" i="39"/>
  <c r="Q111" i="39" s="1"/>
  <c r="N111" i="39"/>
  <c r="O111" i="39" s="1"/>
  <c r="J111" i="39"/>
  <c r="I111" i="39"/>
  <c r="H111" i="39"/>
  <c r="G111" i="39"/>
  <c r="F111" i="39"/>
  <c r="K111" i="39" s="1"/>
  <c r="P110" i="39"/>
  <c r="Q110" i="39" s="1"/>
  <c r="N110" i="39"/>
  <c r="O110" i="39" s="1"/>
  <c r="J110" i="39"/>
  <c r="I110" i="39"/>
  <c r="H110" i="39"/>
  <c r="G110" i="39"/>
  <c r="F110" i="39"/>
  <c r="K110" i="39" s="1"/>
  <c r="P109" i="39"/>
  <c r="Q109" i="39" s="1"/>
  <c r="N109" i="39"/>
  <c r="O109" i="39" s="1"/>
  <c r="J109" i="39"/>
  <c r="I109" i="39"/>
  <c r="H109" i="39"/>
  <c r="G109" i="39"/>
  <c r="F109" i="39"/>
  <c r="K109" i="39" s="1"/>
  <c r="P108" i="39"/>
  <c r="Q108" i="39" s="1"/>
  <c r="N108" i="39"/>
  <c r="O108" i="39" s="1"/>
  <c r="J108" i="39"/>
  <c r="I108" i="39"/>
  <c r="H108" i="39"/>
  <c r="G108" i="39"/>
  <c r="F108" i="39"/>
  <c r="K108" i="39" s="1"/>
  <c r="P107" i="39"/>
  <c r="Q107" i="39" s="1"/>
  <c r="N107" i="39"/>
  <c r="O107" i="39" s="1"/>
  <c r="J107" i="39"/>
  <c r="I107" i="39"/>
  <c r="H107" i="39"/>
  <c r="G107" i="39"/>
  <c r="F107" i="39"/>
  <c r="K107" i="39" s="1"/>
  <c r="P106" i="39"/>
  <c r="Q106" i="39" s="1"/>
  <c r="N106" i="39"/>
  <c r="O106" i="39" s="1"/>
  <c r="J106" i="39"/>
  <c r="I106" i="39"/>
  <c r="H106" i="39"/>
  <c r="G106" i="39"/>
  <c r="F106" i="39"/>
  <c r="K106" i="39" s="1"/>
  <c r="P105" i="39"/>
  <c r="Q105" i="39" s="1"/>
  <c r="N105" i="39"/>
  <c r="O105" i="39" s="1"/>
  <c r="J105" i="39"/>
  <c r="I105" i="39"/>
  <c r="H105" i="39"/>
  <c r="G105" i="39"/>
  <c r="F105" i="39"/>
  <c r="K105" i="39" s="1"/>
  <c r="P104" i="39"/>
  <c r="Q104" i="39" s="1"/>
  <c r="N104" i="39"/>
  <c r="O104" i="39" s="1"/>
  <c r="J104" i="39"/>
  <c r="I104" i="39"/>
  <c r="H104" i="39"/>
  <c r="G104" i="39"/>
  <c r="F104" i="39"/>
  <c r="K104" i="39" s="1"/>
  <c r="P103" i="39"/>
  <c r="Q103" i="39" s="1"/>
  <c r="N103" i="39"/>
  <c r="O103" i="39" s="1"/>
  <c r="J103" i="39"/>
  <c r="I103" i="39"/>
  <c r="H103" i="39"/>
  <c r="G103" i="39"/>
  <c r="F103" i="39"/>
  <c r="K103" i="39" s="1"/>
  <c r="P102" i="39"/>
  <c r="Q102" i="39" s="1"/>
  <c r="N102" i="39"/>
  <c r="O102" i="39" s="1"/>
  <c r="J102" i="39"/>
  <c r="I102" i="39"/>
  <c r="H102" i="39"/>
  <c r="G102" i="39"/>
  <c r="F102" i="39"/>
  <c r="K102" i="39" s="1"/>
  <c r="P101" i="39"/>
  <c r="Q101" i="39" s="1"/>
  <c r="N101" i="39"/>
  <c r="O101" i="39" s="1"/>
  <c r="J101" i="39"/>
  <c r="I101" i="39"/>
  <c r="H101" i="39"/>
  <c r="G101" i="39"/>
  <c r="F101" i="39"/>
  <c r="K101" i="39" s="1"/>
  <c r="P100" i="39"/>
  <c r="Q100" i="39" s="1"/>
  <c r="N100" i="39"/>
  <c r="O100" i="39" s="1"/>
  <c r="J100" i="39"/>
  <c r="I100" i="39"/>
  <c r="H100" i="39"/>
  <c r="G100" i="39"/>
  <c r="F100" i="39"/>
  <c r="K100" i="39" s="1"/>
  <c r="P99" i="39"/>
  <c r="Q99" i="39" s="1"/>
  <c r="N99" i="39"/>
  <c r="O99" i="39" s="1"/>
  <c r="J99" i="39"/>
  <c r="I99" i="39"/>
  <c r="H99" i="39"/>
  <c r="G99" i="39"/>
  <c r="F99" i="39"/>
  <c r="K99" i="39" s="1"/>
  <c r="P98" i="39"/>
  <c r="Q98" i="39" s="1"/>
  <c r="N98" i="39"/>
  <c r="O98" i="39" s="1"/>
  <c r="J98" i="39"/>
  <c r="I98" i="39"/>
  <c r="H98" i="39"/>
  <c r="G98" i="39"/>
  <c r="F98" i="39"/>
  <c r="K98" i="39" s="1"/>
  <c r="P97" i="39"/>
  <c r="Q97" i="39" s="1"/>
  <c r="N97" i="39"/>
  <c r="O97" i="39" s="1"/>
  <c r="J97" i="39"/>
  <c r="I97" i="39"/>
  <c r="H97" i="39"/>
  <c r="G97" i="39"/>
  <c r="F97" i="39"/>
  <c r="K97" i="39" s="1"/>
  <c r="P96" i="39"/>
  <c r="Q96" i="39" s="1"/>
  <c r="N96" i="39"/>
  <c r="O96" i="39" s="1"/>
  <c r="J96" i="39"/>
  <c r="I96" i="39"/>
  <c r="H96" i="39"/>
  <c r="G96" i="39"/>
  <c r="F96" i="39"/>
  <c r="K96" i="39" s="1"/>
  <c r="P95" i="39"/>
  <c r="Q95" i="39" s="1"/>
  <c r="N95" i="39"/>
  <c r="O95" i="39" s="1"/>
  <c r="J95" i="39"/>
  <c r="I95" i="39"/>
  <c r="H95" i="39"/>
  <c r="G95" i="39"/>
  <c r="F95" i="39"/>
  <c r="K95" i="39" s="1"/>
  <c r="P94" i="39"/>
  <c r="Q94" i="39" s="1"/>
  <c r="N94" i="39"/>
  <c r="O94" i="39" s="1"/>
  <c r="J94" i="39"/>
  <c r="I94" i="39"/>
  <c r="H94" i="39"/>
  <c r="G94" i="39"/>
  <c r="F94" i="39"/>
  <c r="K94" i="39" s="1"/>
  <c r="P93" i="39"/>
  <c r="Q93" i="39" s="1"/>
  <c r="N93" i="39"/>
  <c r="O93" i="39" s="1"/>
  <c r="J93" i="39"/>
  <c r="I93" i="39"/>
  <c r="H93" i="39"/>
  <c r="G93" i="39"/>
  <c r="F93" i="39"/>
  <c r="K93" i="39" s="1"/>
  <c r="P92" i="39"/>
  <c r="Q92" i="39" s="1"/>
  <c r="N92" i="39"/>
  <c r="O92" i="39" s="1"/>
  <c r="J92" i="39"/>
  <c r="I92" i="39"/>
  <c r="H92" i="39"/>
  <c r="G92" i="39"/>
  <c r="F92" i="39"/>
  <c r="K92" i="39" s="1"/>
  <c r="P91" i="39"/>
  <c r="Q91" i="39" s="1"/>
  <c r="N91" i="39"/>
  <c r="O91" i="39" s="1"/>
  <c r="J91" i="39"/>
  <c r="I91" i="39"/>
  <c r="H91" i="39"/>
  <c r="G91" i="39"/>
  <c r="F91" i="39"/>
  <c r="K91" i="39" s="1"/>
  <c r="P90" i="39"/>
  <c r="Q90" i="39" s="1"/>
  <c r="N90" i="39"/>
  <c r="O90" i="39" s="1"/>
  <c r="J90" i="39"/>
  <c r="I90" i="39"/>
  <c r="H90" i="39"/>
  <c r="G90" i="39"/>
  <c r="F90" i="39"/>
  <c r="K90" i="39" s="1"/>
  <c r="P89" i="39"/>
  <c r="Q89" i="39" s="1"/>
  <c r="N89" i="39"/>
  <c r="O89" i="39" s="1"/>
  <c r="J89" i="39"/>
  <c r="I89" i="39"/>
  <c r="H89" i="39"/>
  <c r="G89" i="39"/>
  <c r="F89" i="39"/>
  <c r="K89" i="39" s="1"/>
  <c r="P88" i="39"/>
  <c r="Q88" i="39" s="1"/>
  <c r="N88" i="39"/>
  <c r="O88" i="39" s="1"/>
  <c r="J88" i="39"/>
  <c r="I88" i="39"/>
  <c r="H88" i="39"/>
  <c r="G88" i="39"/>
  <c r="F88" i="39"/>
  <c r="K88" i="39" s="1"/>
  <c r="P87" i="39"/>
  <c r="Q87" i="39" s="1"/>
  <c r="N87" i="39"/>
  <c r="O87" i="39" s="1"/>
  <c r="J87" i="39"/>
  <c r="I87" i="39"/>
  <c r="H87" i="39"/>
  <c r="G87" i="39"/>
  <c r="F87" i="39"/>
  <c r="K87" i="39" s="1"/>
  <c r="P86" i="39"/>
  <c r="Q86" i="39" s="1"/>
  <c r="N86" i="39"/>
  <c r="O86" i="39" s="1"/>
  <c r="J86" i="39"/>
  <c r="I86" i="39"/>
  <c r="H86" i="39"/>
  <c r="G86" i="39"/>
  <c r="F86" i="39"/>
  <c r="K86" i="39" s="1"/>
  <c r="P85" i="39"/>
  <c r="Q85" i="39" s="1"/>
  <c r="N85" i="39"/>
  <c r="O85" i="39" s="1"/>
  <c r="J85" i="39"/>
  <c r="I85" i="39"/>
  <c r="H85" i="39"/>
  <c r="G85" i="39"/>
  <c r="F85" i="39"/>
  <c r="K85" i="39" s="1"/>
  <c r="P84" i="39"/>
  <c r="Q84" i="39" s="1"/>
  <c r="N84" i="39"/>
  <c r="O84" i="39" s="1"/>
  <c r="J84" i="39"/>
  <c r="I84" i="39"/>
  <c r="H84" i="39"/>
  <c r="G84" i="39"/>
  <c r="F84" i="39"/>
  <c r="K84" i="39" s="1"/>
  <c r="P83" i="39"/>
  <c r="Q83" i="39" s="1"/>
  <c r="N83" i="39"/>
  <c r="O83" i="39" s="1"/>
  <c r="J83" i="39"/>
  <c r="I83" i="39"/>
  <c r="H83" i="39"/>
  <c r="G83" i="39"/>
  <c r="F83" i="39"/>
  <c r="K83" i="39" s="1"/>
  <c r="P82" i="39"/>
  <c r="Q82" i="39" s="1"/>
  <c r="N82" i="39"/>
  <c r="O82" i="39" s="1"/>
  <c r="J82" i="39"/>
  <c r="I82" i="39"/>
  <c r="H82" i="39"/>
  <c r="G82" i="39"/>
  <c r="F82" i="39"/>
  <c r="K82" i="39" s="1"/>
  <c r="P81" i="39"/>
  <c r="Q81" i="39" s="1"/>
  <c r="N81" i="39"/>
  <c r="O81" i="39" s="1"/>
  <c r="J81" i="39"/>
  <c r="I81" i="39"/>
  <c r="H81" i="39"/>
  <c r="G81" i="39"/>
  <c r="F81" i="39"/>
  <c r="K81" i="39" s="1"/>
  <c r="P80" i="39"/>
  <c r="Q80" i="39" s="1"/>
  <c r="N80" i="39"/>
  <c r="O80" i="39" s="1"/>
  <c r="J80" i="39"/>
  <c r="I80" i="39"/>
  <c r="H80" i="39"/>
  <c r="G80" i="39"/>
  <c r="F80" i="39"/>
  <c r="K80" i="39" s="1"/>
  <c r="P79" i="39"/>
  <c r="Q79" i="39" s="1"/>
  <c r="N79" i="39"/>
  <c r="O79" i="39" s="1"/>
  <c r="J79" i="39"/>
  <c r="I79" i="39"/>
  <c r="H79" i="39"/>
  <c r="G79" i="39"/>
  <c r="F79" i="39"/>
  <c r="K79" i="39" s="1"/>
  <c r="P78" i="39"/>
  <c r="Q78" i="39" s="1"/>
  <c r="N78" i="39"/>
  <c r="O78" i="39" s="1"/>
  <c r="J78" i="39"/>
  <c r="I78" i="39"/>
  <c r="H78" i="39"/>
  <c r="G78" i="39"/>
  <c r="F78" i="39"/>
  <c r="K78" i="39" s="1"/>
  <c r="P77" i="39"/>
  <c r="Q77" i="39" s="1"/>
  <c r="N77" i="39"/>
  <c r="O77" i="39" s="1"/>
  <c r="J77" i="39"/>
  <c r="I77" i="39"/>
  <c r="H77" i="39"/>
  <c r="G77" i="39"/>
  <c r="F77" i="39"/>
  <c r="K77" i="39" s="1"/>
  <c r="P76" i="39"/>
  <c r="Q76" i="39" s="1"/>
  <c r="N76" i="39"/>
  <c r="O76" i="39" s="1"/>
  <c r="J76" i="39"/>
  <c r="I76" i="39"/>
  <c r="H76" i="39"/>
  <c r="G76" i="39"/>
  <c r="F76" i="39"/>
  <c r="K76" i="39" s="1"/>
  <c r="P75" i="39"/>
  <c r="Q75" i="39" s="1"/>
  <c r="N75" i="39"/>
  <c r="O75" i="39" s="1"/>
  <c r="J75" i="39"/>
  <c r="I75" i="39"/>
  <c r="H75" i="39"/>
  <c r="G75" i="39"/>
  <c r="F75" i="39"/>
  <c r="K75" i="39" s="1"/>
  <c r="P74" i="39"/>
  <c r="Q74" i="39" s="1"/>
  <c r="N74" i="39"/>
  <c r="O74" i="39" s="1"/>
  <c r="J74" i="39"/>
  <c r="I74" i="39"/>
  <c r="H74" i="39"/>
  <c r="G74" i="39"/>
  <c r="F74" i="39"/>
  <c r="K74" i="39" s="1"/>
  <c r="P73" i="39"/>
  <c r="Q73" i="39" s="1"/>
  <c r="N73" i="39"/>
  <c r="O73" i="39" s="1"/>
  <c r="J73" i="39"/>
  <c r="I73" i="39"/>
  <c r="H73" i="39"/>
  <c r="G73" i="39"/>
  <c r="F73" i="39"/>
  <c r="K73" i="39" s="1"/>
  <c r="P72" i="39"/>
  <c r="Q72" i="39" s="1"/>
  <c r="N72" i="39"/>
  <c r="O72" i="39" s="1"/>
  <c r="J72" i="39"/>
  <c r="I72" i="39"/>
  <c r="H72" i="39"/>
  <c r="G72" i="39"/>
  <c r="F72" i="39"/>
  <c r="K72" i="39" s="1"/>
  <c r="P71" i="39"/>
  <c r="Q71" i="39" s="1"/>
  <c r="N71" i="39"/>
  <c r="O71" i="39" s="1"/>
  <c r="J71" i="39"/>
  <c r="I71" i="39"/>
  <c r="H71" i="39"/>
  <c r="G71" i="39"/>
  <c r="F71" i="39"/>
  <c r="K71" i="39" s="1"/>
  <c r="P70" i="39"/>
  <c r="Q70" i="39" s="1"/>
  <c r="N70" i="39"/>
  <c r="O70" i="39" s="1"/>
  <c r="J70" i="39"/>
  <c r="I70" i="39"/>
  <c r="H70" i="39"/>
  <c r="G70" i="39"/>
  <c r="F70" i="39"/>
  <c r="K70" i="39" s="1"/>
  <c r="P69" i="39"/>
  <c r="Q69" i="39" s="1"/>
  <c r="N69" i="39"/>
  <c r="O69" i="39" s="1"/>
  <c r="J69" i="39"/>
  <c r="I69" i="39"/>
  <c r="H69" i="39"/>
  <c r="G69" i="39"/>
  <c r="F69" i="39"/>
  <c r="K69" i="39" s="1"/>
  <c r="P68" i="39"/>
  <c r="Q68" i="39" s="1"/>
  <c r="N68" i="39"/>
  <c r="O68" i="39" s="1"/>
  <c r="J68" i="39"/>
  <c r="I68" i="39"/>
  <c r="H68" i="39"/>
  <c r="G68" i="39"/>
  <c r="F68" i="39"/>
  <c r="K68" i="39" s="1"/>
  <c r="P67" i="39"/>
  <c r="Q67" i="39" s="1"/>
  <c r="N67" i="39"/>
  <c r="O67" i="39" s="1"/>
  <c r="J67" i="39"/>
  <c r="I67" i="39"/>
  <c r="H67" i="39"/>
  <c r="G67" i="39"/>
  <c r="F67" i="39"/>
  <c r="K67" i="39" s="1"/>
  <c r="P66" i="39"/>
  <c r="Q66" i="39" s="1"/>
  <c r="N66" i="39"/>
  <c r="O66" i="39" s="1"/>
  <c r="J66" i="39"/>
  <c r="I66" i="39"/>
  <c r="H66" i="39"/>
  <c r="G66" i="39"/>
  <c r="F66" i="39"/>
  <c r="K66" i="39" s="1"/>
  <c r="P65" i="39"/>
  <c r="Q65" i="39" s="1"/>
  <c r="N65" i="39"/>
  <c r="O65" i="39" s="1"/>
  <c r="J65" i="39"/>
  <c r="I65" i="39"/>
  <c r="H65" i="39"/>
  <c r="G65" i="39"/>
  <c r="F65" i="39"/>
  <c r="K65" i="39" s="1"/>
  <c r="P64" i="39"/>
  <c r="Q64" i="39" s="1"/>
  <c r="N64" i="39"/>
  <c r="O64" i="39" s="1"/>
  <c r="J64" i="39"/>
  <c r="I64" i="39"/>
  <c r="H64" i="39"/>
  <c r="G64" i="39"/>
  <c r="F64" i="39"/>
  <c r="K64" i="39" s="1"/>
  <c r="P63" i="39"/>
  <c r="Q63" i="39" s="1"/>
  <c r="N63" i="39"/>
  <c r="O63" i="39" s="1"/>
  <c r="J63" i="39"/>
  <c r="I63" i="39"/>
  <c r="H63" i="39"/>
  <c r="G63" i="39"/>
  <c r="F63" i="39"/>
  <c r="K63" i="39" s="1"/>
  <c r="P62" i="39"/>
  <c r="Q62" i="39" s="1"/>
  <c r="N62" i="39"/>
  <c r="O62" i="39" s="1"/>
  <c r="J62" i="39"/>
  <c r="I62" i="39"/>
  <c r="H62" i="39"/>
  <c r="G62" i="39"/>
  <c r="F62" i="39"/>
  <c r="K62" i="39" s="1"/>
  <c r="P61" i="39"/>
  <c r="Q61" i="39" s="1"/>
  <c r="N61" i="39"/>
  <c r="O61" i="39" s="1"/>
  <c r="J61" i="39"/>
  <c r="I61" i="39"/>
  <c r="H61" i="39"/>
  <c r="G61" i="39"/>
  <c r="F61" i="39"/>
  <c r="K61" i="39" s="1"/>
  <c r="P60" i="39"/>
  <c r="Q60" i="39" s="1"/>
  <c r="N60" i="39"/>
  <c r="O60" i="39" s="1"/>
  <c r="J60" i="39"/>
  <c r="I60" i="39"/>
  <c r="H60" i="39"/>
  <c r="G60" i="39"/>
  <c r="F60" i="39"/>
  <c r="K60" i="39" s="1"/>
  <c r="P59" i="39"/>
  <c r="Q59" i="39" s="1"/>
  <c r="N59" i="39"/>
  <c r="O59" i="39" s="1"/>
  <c r="J59" i="39"/>
  <c r="I59" i="39"/>
  <c r="H59" i="39"/>
  <c r="G59" i="39"/>
  <c r="F59" i="39"/>
  <c r="K59" i="39" s="1"/>
  <c r="P58" i="39"/>
  <c r="Q58" i="39" s="1"/>
  <c r="N58" i="39"/>
  <c r="O58" i="39" s="1"/>
  <c r="J58" i="39"/>
  <c r="I58" i="39"/>
  <c r="H58" i="39"/>
  <c r="G58" i="39"/>
  <c r="F58" i="39"/>
  <c r="K58" i="39" s="1"/>
  <c r="P57" i="39"/>
  <c r="Q57" i="39" s="1"/>
  <c r="N57" i="39"/>
  <c r="O57" i="39" s="1"/>
  <c r="J57" i="39"/>
  <c r="I57" i="39"/>
  <c r="H57" i="39"/>
  <c r="G57" i="39"/>
  <c r="F57" i="39"/>
  <c r="K57" i="39" s="1"/>
  <c r="P56" i="39"/>
  <c r="Q56" i="39" s="1"/>
  <c r="N56" i="39"/>
  <c r="O56" i="39" s="1"/>
  <c r="J56" i="39"/>
  <c r="I56" i="39"/>
  <c r="H56" i="39"/>
  <c r="G56" i="39"/>
  <c r="F56" i="39"/>
  <c r="K56" i="39" s="1"/>
  <c r="P55" i="39"/>
  <c r="Q55" i="39" s="1"/>
  <c r="N55" i="39"/>
  <c r="O55" i="39" s="1"/>
  <c r="J55" i="39"/>
  <c r="I55" i="39"/>
  <c r="H55" i="39"/>
  <c r="G55" i="39"/>
  <c r="F55" i="39"/>
  <c r="K55" i="39" s="1"/>
  <c r="P54" i="39"/>
  <c r="Q54" i="39" s="1"/>
  <c r="N54" i="39"/>
  <c r="O54" i="39" s="1"/>
  <c r="J54" i="39"/>
  <c r="I54" i="39"/>
  <c r="H54" i="39"/>
  <c r="G54" i="39"/>
  <c r="F54" i="39"/>
  <c r="K54" i="39" s="1"/>
  <c r="P53" i="39"/>
  <c r="Q53" i="39" s="1"/>
  <c r="N53" i="39"/>
  <c r="O53" i="39" s="1"/>
  <c r="J53" i="39"/>
  <c r="I53" i="39"/>
  <c r="H53" i="39"/>
  <c r="G53" i="39"/>
  <c r="F53" i="39"/>
  <c r="K53" i="39" s="1"/>
  <c r="P52" i="39"/>
  <c r="Q52" i="39" s="1"/>
  <c r="N52" i="39"/>
  <c r="O52" i="39" s="1"/>
  <c r="J52" i="39"/>
  <c r="I52" i="39"/>
  <c r="H52" i="39"/>
  <c r="G52" i="39"/>
  <c r="F52" i="39"/>
  <c r="K52" i="39" s="1"/>
  <c r="P51" i="39"/>
  <c r="Q51" i="39" s="1"/>
  <c r="N51" i="39"/>
  <c r="O51" i="39" s="1"/>
  <c r="J51" i="39"/>
  <c r="I51" i="39"/>
  <c r="H51" i="39"/>
  <c r="G51" i="39"/>
  <c r="F51" i="39"/>
  <c r="K51" i="39" s="1"/>
  <c r="P50" i="39"/>
  <c r="Q50" i="39" s="1"/>
  <c r="N50" i="39"/>
  <c r="O50" i="39" s="1"/>
  <c r="J50" i="39"/>
  <c r="I50" i="39"/>
  <c r="H50" i="39"/>
  <c r="G50" i="39"/>
  <c r="F50" i="39"/>
  <c r="K50" i="39" s="1"/>
  <c r="P49" i="39"/>
  <c r="Q49" i="39" s="1"/>
  <c r="N49" i="39"/>
  <c r="O49" i="39" s="1"/>
  <c r="J49" i="39"/>
  <c r="I49" i="39"/>
  <c r="H49" i="39"/>
  <c r="G49" i="39"/>
  <c r="F49" i="39"/>
  <c r="K49" i="39" s="1"/>
  <c r="P48" i="39"/>
  <c r="Q48" i="39" s="1"/>
  <c r="N48" i="39"/>
  <c r="O48" i="39" s="1"/>
  <c r="J48" i="39"/>
  <c r="I48" i="39"/>
  <c r="H48" i="39"/>
  <c r="G48" i="39"/>
  <c r="F48" i="39"/>
  <c r="K48" i="39" s="1"/>
  <c r="P47" i="39"/>
  <c r="Q47" i="39" s="1"/>
  <c r="N47" i="39"/>
  <c r="O47" i="39" s="1"/>
  <c r="J47" i="39"/>
  <c r="I47" i="39"/>
  <c r="H47" i="39"/>
  <c r="G47" i="39"/>
  <c r="F47" i="39"/>
  <c r="K47" i="39" s="1"/>
  <c r="P46" i="39"/>
  <c r="Q46" i="39" s="1"/>
  <c r="N46" i="39"/>
  <c r="O46" i="39" s="1"/>
  <c r="J46" i="39"/>
  <c r="I46" i="39"/>
  <c r="H46" i="39"/>
  <c r="G46" i="39"/>
  <c r="F46" i="39"/>
  <c r="K46" i="39" s="1"/>
  <c r="W45" i="39"/>
  <c r="V45" i="39"/>
  <c r="T45" i="39"/>
  <c r="S45" i="39"/>
  <c r="P45" i="39"/>
  <c r="Q45" i="39" s="1"/>
  <c r="N45" i="39"/>
  <c r="O45" i="39" s="1"/>
  <c r="J45" i="39"/>
  <c r="I45" i="39"/>
  <c r="H45" i="39"/>
  <c r="G45" i="39"/>
  <c r="F45" i="39"/>
  <c r="K45" i="39" s="1"/>
  <c r="W44" i="39"/>
  <c r="V44" i="39"/>
  <c r="T44" i="39"/>
  <c r="S44" i="39"/>
  <c r="P44" i="39"/>
  <c r="Q44" i="39" s="1"/>
  <c r="N44" i="39"/>
  <c r="O44" i="39" s="1"/>
  <c r="J44" i="39"/>
  <c r="I44" i="39"/>
  <c r="H44" i="39"/>
  <c r="G44" i="39"/>
  <c r="F44" i="39"/>
  <c r="K44" i="39" s="1"/>
  <c r="W43" i="39"/>
  <c r="V43" i="39"/>
  <c r="T43" i="39"/>
  <c r="S43" i="39"/>
  <c r="P43" i="39"/>
  <c r="Q43" i="39" s="1"/>
  <c r="N43" i="39"/>
  <c r="O43" i="39" s="1"/>
  <c r="J43" i="39"/>
  <c r="I43" i="39"/>
  <c r="H43" i="39"/>
  <c r="G43" i="39"/>
  <c r="F43" i="39"/>
  <c r="K43" i="39" s="1"/>
  <c r="W42" i="39"/>
  <c r="V42" i="39"/>
  <c r="T42" i="39"/>
  <c r="S42" i="39"/>
  <c r="P42" i="39"/>
  <c r="Q42" i="39" s="1"/>
  <c r="N42" i="39"/>
  <c r="O42" i="39" s="1"/>
  <c r="J42" i="39"/>
  <c r="I42" i="39"/>
  <c r="H42" i="39"/>
  <c r="G42" i="39"/>
  <c r="F42" i="39"/>
  <c r="K42" i="39" s="1"/>
  <c r="W41" i="39"/>
  <c r="V41" i="39"/>
  <c r="T41" i="39"/>
  <c r="S41" i="39"/>
  <c r="P41" i="39"/>
  <c r="Q41" i="39" s="1"/>
  <c r="N41" i="39"/>
  <c r="O41" i="39" s="1"/>
  <c r="J41" i="39"/>
  <c r="I41" i="39"/>
  <c r="H41" i="39"/>
  <c r="G41" i="39"/>
  <c r="F41" i="39"/>
  <c r="K41" i="39" s="1"/>
  <c r="W40" i="39"/>
  <c r="V40" i="39"/>
  <c r="T40" i="39"/>
  <c r="S40" i="39"/>
  <c r="P40" i="39"/>
  <c r="Q40" i="39" s="1"/>
  <c r="N40" i="39"/>
  <c r="O40" i="39" s="1"/>
  <c r="J40" i="39"/>
  <c r="I40" i="39"/>
  <c r="H40" i="39"/>
  <c r="G40" i="39"/>
  <c r="F40" i="39"/>
  <c r="K40" i="39" s="1"/>
  <c r="W39" i="39"/>
  <c r="V39" i="39"/>
  <c r="T39" i="39"/>
  <c r="S39" i="39"/>
  <c r="P39" i="39"/>
  <c r="Q39" i="39" s="1"/>
  <c r="N39" i="39"/>
  <c r="O39" i="39" s="1"/>
  <c r="J39" i="39"/>
  <c r="I39" i="39"/>
  <c r="H39" i="39"/>
  <c r="G39" i="39"/>
  <c r="F39" i="39"/>
  <c r="K39" i="39" s="1"/>
  <c r="W38" i="39"/>
  <c r="V38" i="39"/>
  <c r="T38" i="39"/>
  <c r="S38" i="39"/>
  <c r="P38" i="39"/>
  <c r="Q38" i="39" s="1"/>
  <c r="N38" i="39"/>
  <c r="O38" i="39" s="1"/>
  <c r="J38" i="39"/>
  <c r="I38" i="39"/>
  <c r="H38" i="39"/>
  <c r="G38" i="39"/>
  <c r="F38" i="39"/>
  <c r="K38" i="39" s="1"/>
  <c r="W37" i="39"/>
  <c r="V37" i="39"/>
  <c r="T37" i="39"/>
  <c r="S37" i="39"/>
  <c r="P37" i="39"/>
  <c r="Q37" i="39" s="1"/>
  <c r="N37" i="39"/>
  <c r="O37" i="39" s="1"/>
  <c r="J37" i="39"/>
  <c r="I37" i="39"/>
  <c r="H37" i="39"/>
  <c r="G37" i="39"/>
  <c r="F37" i="39"/>
  <c r="K37" i="39" s="1"/>
  <c r="W36" i="39"/>
  <c r="V36" i="39"/>
  <c r="T36" i="39"/>
  <c r="S36" i="39"/>
  <c r="P36" i="39"/>
  <c r="Q36" i="39" s="1"/>
  <c r="N36" i="39"/>
  <c r="O36" i="39" s="1"/>
  <c r="J36" i="39"/>
  <c r="I36" i="39"/>
  <c r="H36" i="39"/>
  <c r="G36" i="39"/>
  <c r="F36" i="39"/>
  <c r="K36" i="39" s="1"/>
  <c r="W35" i="39"/>
  <c r="V35" i="39"/>
  <c r="T35" i="39"/>
  <c r="S35" i="39"/>
  <c r="P35" i="39"/>
  <c r="Q35" i="39" s="1"/>
  <c r="N35" i="39"/>
  <c r="O35" i="39" s="1"/>
  <c r="J35" i="39"/>
  <c r="I35" i="39"/>
  <c r="H35" i="39"/>
  <c r="G35" i="39"/>
  <c r="F35" i="39"/>
  <c r="K35" i="39" s="1"/>
  <c r="W34" i="39"/>
  <c r="V34" i="39"/>
  <c r="T34" i="39"/>
  <c r="S34" i="39"/>
  <c r="P34" i="39"/>
  <c r="Q34" i="39" s="1"/>
  <c r="N34" i="39"/>
  <c r="O34" i="39" s="1"/>
  <c r="J34" i="39"/>
  <c r="I34" i="39"/>
  <c r="H34" i="39"/>
  <c r="G34" i="39"/>
  <c r="F34" i="39"/>
  <c r="K34" i="39" s="1"/>
  <c r="W33" i="39"/>
  <c r="V33" i="39"/>
  <c r="T33" i="39"/>
  <c r="S33" i="39"/>
  <c r="P33" i="39"/>
  <c r="Q33" i="39" s="1"/>
  <c r="N33" i="39"/>
  <c r="O33" i="39" s="1"/>
  <c r="J33" i="39"/>
  <c r="I33" i="39"/>
  <c r="H33" i="39"/>
  <c r="G33" i="39"/>
  <c r="F33" i="39"/>
  <c r="K33" i="39" s="1"/>
  <c r="W32" i="39"/>
  <c r="V32" i="39"/>
  <c r="T32" i="39"/>
  <c r="S32" i="39"/>
  <c r="P32" i="39"/>
  <c r="Q32" i="39" s="1"/>
  <c r="N32" i="39"/>
  <c r="O32" i="39" s="1"/>
  <c r="J32" i="39"/>
  <c r="I32" i="39"/>
  <c r="H32" i="39"/>
  <c r="G32" i="39"/>
  <c r="F32" i="39"/>
  <c r="K32" i="39" s="1"/>
  <c r="W31" i="39"/>
  <c r="V31" i="39"/>
  <c r="T31" i="39"/>
  <c r="S31" i="39"/>
  <c r="P31" i="39"/>
  <c r="Q31" i="39" s="1"/>
  <c r="N31" i="39"/>
  <c r="O31" i="39" s="1"/>
  <c r="J31" i="39"/>
  <c r="I31" i="39"/>
  <c r="H31" i="39"/>
  <c r="G31" i="39"/>
  <c r="F31" i="39"/>
  <c r="K31" i="39" s="1"/>
  <c r="W30" i="39"/>
  <c r="V30" i="39"/>
  <c r="T30" i="39"/>
  <c r="S30" i="39"/>
  <c r="P30" i="39"/>
  <c r="Q30" i="39" s="1"/>
  <c r="N30" i="39"/>
  <c r="O30" i="39" s="1"/>
  <c r="J30" i="39"/>
  <c r="I30" i="39"/>
  <c r="H30" i="39"/>
  <c r="G30" i="39"/>
  <c r="F30" i="39"/>
  <c r="K30" i="39" s="1"/>
  <c r="W29" i="39"/>
  <c r="V29" i="39"/>
  <c r="T29" i="39"/>
  <c r="S29" i="39"/>
  <c r="P29" i="39"/>
  <c r="Q29" i="39" s="1"/>
  <c r="N29" i="39"/>
  <c r="O29" i="39" s="1"/>
  <c r="J29" i="39"/>
  <c r="I29" i="39"/>
  <c r="H29" i="39"/>
  <c r="G29" i="39"/>
  <c r="F29" i="39"/>
  <c r="K29" i="39" s="1"/>
  <c r="W28" i="39"/>
  <c r="V28" i="39"/>
  <c r="T28" i="39"/>
  <c r="S28" i="39"/>
  <c r="P28" i="39"/>
  <c r="Q28" i="39" s="1"/>
  <c r="N28" i="39"/>
  <c r="O28" i="39" s="1"/>
  <c r="J28" i="39"/>
  <c r="I28" i="39"/>
  <c r="H28" i="39"/>
  <c r="G28" i="39"/>
  <c r="F28" i="39"/>
  <c r="K28" i="39" s="1"/>
  <c r="W27" i="39"/>
  <c r="V27" i="39"/>
  <c r="T27" i="39"/>
  <c r="S27" i="39"/>
  <c r="P27" i="39"/>
  <c r="Q27" i="39" s="1"/>
  <c r="N27" i="39"/>
  <c r="O27" i="39" s="1"/>
  <c r="J27" i="39"/>
  <c r="I27" i="39"/>
  <c r="H27" i="39"/>
  <c r="G27" i="39"/>
  <c r="F27" i="39"/>
  <c r="K27" i="39" s="1"/>
  <c r="W26" i="39"/>
  <c r="V26" i="39"/>
  <c r="T26" i="39"/>
  <c r="S26" i="39"/>
  <c r="P26" i="39"/>
  <c r="Q26" i="39" s="1"/>
  <c r="N26" i="39"/>
  <c r="O26" i="39" s="1"/>
  <c r="J26" i="39"/>
  <c r="I26" i="39"/>
  <c r="H26" i="39"/>
  <c r="G26" i="39"/>
  <c r="F26" i="39"/>
  <c r="K26" i="39" s="1"/>
  <c r="W25" i="39"/>
  <c r="V25" i="39"/>
  <c r="T25" i="39"/>
  <c r="S25" i="39"/>
  <c r="P25" i="39"/>
  <c r="Q25" i="39" s="1"/>
  <c r="N25" i="39"/>
  <c r="O25" i="39" s="1"/>
  <c r="J25" i="39"/>
  <c r="I25" i="39"/>
  <c r="H25" i="39"/>
  <c r="G25" i="39"/>
  <c r="F25" i="39"/>
  <c r="K25" i="39" s="1"/>
  <c r="W24" i="39"/>
  <c r="V24" i="39"/>
  <c r="T24" i="39"/>
  <c r="S24" i="39"/>
  <c r="P24" i="39"/>
  <c r="Q24" i="39" s="1"/>
  <c r="N24" i="39"/>
  <c r="O24" i="39" s="1"/>
  <c r="J24" i="39"/>
  <c r="I24" i="39"/>
  <c r="H24" i="39"/>
  <c r="G24" i="39"/>
  <c r="F24" i="39"/>
  <c r="K24" i="39" s="1"/>
  <c r="W23" i="39"/>
  <c r="V23" i="39"/>
  <c r="T23" i="39"/>
  <c r="S23" i="39"/>
  <c r="P23" i="39"/>
  <c r="Q23" i="39" s="1"/>
  <c r="N23" i="39"/>
  <c r="O23" i="39" s="1"/>
  <c r="J23" i="39"/>
  <c r="I23" i="39"/>
  <c r="H23" i="39"/>
  <c r="G23" i="39"/>
  <c r="F23" i="39"/>
  <c r="K23" i="39" s="1"/>
  <c r="W22" i="39"/>
  <c r="V22" i="39"/>
  <c r="T22" i="39"/>
  <c r="S22" i="39"/>
  <c r="P22" i="39"/>
  <c r="Q22" i="39" s="1"/>
  <c r="N22" i="39"/>
  <c r="O22" i="39" s="1"/>
  <c r="J22" i="39"/>
  <c r="I22" i="39"/>
  <c r="H22" i="39"/>
  <c r="G22" i="39"/>
  <c r="F22" i="39"/>
  <c r="K22" i="39" s="1"/>
  <c r="W21" i="39"/>
  <c r="V21" i="39"/>
  <c r="T21" i="39"/>
  <c r="S21" i="39"/>
  <c r="P21" i="39"/>
  <c r="Q21" i="39" s="1"/>
  <c r="N21" i="39"/>
  <c r="O21" i="39" s="1"/>
  <c r="J21" i="39"/>
  <c r="I21" i="39"/>
  <c r="H21" i="39"/>
  <c r="G21" i="39"/>
  <c r="F21" i="39"/>
  <c r="K21" i="39" s="1"/>
  <c r="W20" i="39"/>
  <c r="V20" i="39"/>
  <c r="T20" i="39"/>
  <c r="S20" i="39"/>
  <c r="P20" i="39"/>
  <c r="Q20" i="39" s="1"/>
  <c r="N20" i="39"/>
  <c r="O20" i="39" s="1"/>
  <c r="J20" i="39"/>
  <c r="I20" i="39"/>
  <c r="H20" i="39"/>
  <c r="G20" i="39"/>
  <c r="F20" i="39"/>
  <c r="K20" i="39" s="1"/>
  <c r="W19" i="39"/>
  <c r="V19" i="39"/>
  <c r="T19" i="39"/>
  <c r="S19" i="39"/>
  <c r="P19" i="39"/>
  <c r="Q19" i="39" s="1"/>
  <c r="N19" i="39"/>
  <c r="O19" i="39" s="1"/>
  <c r="J19" i="39"/>
  <c r="I19" i="39"/>
  <c r="H19" i="39"/>
  <c r="G19" i="39"/>
  <c r="F19" i="39"/>
  <c r="K19" i="39" s="1"/>
  <c r="W18" i="39"/>
  <c r="V18" i="39"/>
  <c r="T18" i="39"/>
  <c r="S18" i="39"/>
  <c r="P18" i="39"/>
  <c r="Q18" i="39" s="1"/>
  <c r="N18" i="39"/>
  <c r="O18" i="39" s="1"/>
  <c r="J18" i="39"/>
  <c r="I18" i="39"/>
  <c r="H18" i="39"/>
  <c r="G18" i="39"/>
  <c r="F18" i="39"/>
  <c r="K18" i="39" s="1"/>
  <c r="W17" i="39"/>
  <c r="V17" i="39"/>
  <c r="T17" i="39"/>
  <c r="S17" i="39"/>
  <c r="P17" i="39"/>
  <c r="Q17" i="39" s="1"/>
  <c r="N17" i="39"/>
  <c r="O17" i="39" s="1"/>
  <c r="J17" i="39"/>
  <c r="I17" i="39"/>
  <c r="H17" i="39"/>
  <c r="G17" i="39"/>
  <c r="F17" i="39"/>
  <c r="K17" i="39" s="1"/>
  <c r="W16" i="39"/>
  <c r="V16" i="39"/>
  <c r="T16" i="39"/>
  <c r="S16" i="39"/>
  <c r="B8" i="39" s="1"/>
  <c r="P16" i="39"/>
  <c r="Q16" i="39" s="1"/>
  <c r="N16" i="39"/>
  <c r="O16" i="39" s="1"/>
  <c r="J16" i="39"/>
  <c r="I16" i="39"/>
  <c r="H16" i="39"/>
  <c r="G16" i="39"/>
  <c r="F16" i="39"/>
  <c r="K16" i="39" s="1"/>
  <c r="E12" i="39"/>
  <c r="G11" i="39"/>
  <c r="E11" i="39"/>
  <c r="P158" i="38"/>
  <c r="Q158" i="38" s="1"/>
  <c r="N158" i="38"/>
  <c r="O158" i="38" s="1"/>
  <c r="J158" i="38"/>
  <c r="I158" i="38"/>
  <c r="H158" i="38"/>
  <c r="G158" i="38"/>
  <c r="F158" i="38"/>
  <c r="K158" i="38" s="1"/>
  <c r="P157" i="38"/>
  <c r="Q157" i="38" s="1"/>
  <c r="N157" i="38"/>
  <c r="O157" i="38" s="1"/>
  <c r="J157" i="38"/>
  <c r="I157" i="38"/>
  <c r="H157" i="38"/>
  <c r="G157" i="38"/>
  <c r="F157" i="38"/>
  <c r="K157" i="38" s="1"/>
  <c r="P156" i="38"/>
  <c r="Q156" i="38" s="1"/>
  <c r="N156" i="38"/>
  <c r="O156" i="38" s="1"/>
  <c r="J156" i="38"/>
  <c r="I156" i="38"/>
  <c r="H156" i="38"/>
  <c r="G156" i="38"/>
  <c r="F156" i="38"/>
  <c r="K156" i="38" s="1"/>
  <c r="P155" i="38"/>
  <c r="Q155" i="38" s="1"/>
  <c r="N155" i="38"/>
  <c r="O155" i="38" s="1"/>
  <c r="K155" i="38"/>
  <c r="J155" i="38"/>
  <c r="I155" i="38"/>
  <c r="H155" i="38"/>
  <c r="G155" i="38"/>
  <c r="F155" i="38"/>
  <c r="P154" i="38"/>
  <c r="Q154" i="38" s="1"/>
  <c r="N154" i="38"/>
  <c r="O154" i="38" s="1"/>
  <c r="J154" i="38"/>
  <c r="I154" i="38"/>
  <c r="H154" i="38"/>
  <c r="K154" i="38" s="1"/>
  <c r="G154" i="38"/>
  <c r="F154" i="38"/>
  <c r="P153" i="38"/>
  <c r="Q153" i="38" s="1"/>
  <c r="N153" i="38"/>
  <c r="O153" i="38" s="1"/>
  <c r="J153" i="38"/>
  <c r="I153" i="38"/>
  <c r="H153" i="38"/>
  <c r="G153" i="38"/>
  <c r="F153" i="38"/>
  <c r="K153" i="38" s="1"/>
  <c r="P152" i="38"/>
  <c r="Q152" i="38" s="1"/>
  <c r="N152" i="38"/>
  <c r="O152" i="38" s="1"/>
  <c r="J152" i="38"/>
  <c r="I152" i="38"/>
  <c r="H152" i="38"/>
  <c r="G152" i="38"/>
  <c r="F152" i="38"/>
  <c r="K152" i="38" s="1"/>
  <c r="P151" i="38"/>
  <c r="Q151" i="38" s="1"/>
  <c r="N151" i="38"/>
  <c r="O151" i="38" s="1"/>
  <c r="J151" i="38"/>
  <c r="I151" i="38"/>
  <c r="H151" i="38"/>
  <c r="G151" i="38"/>
  <c r="F151" i="38"/>
  <c r="K151" i="38" s="1"/>
  <c r="P150" i="38"/>
  <c r="Q150" i="38" s="1"/>
  <c r="N150" i="38"/>
  <c r="O150" i="38" s="1"/>
  <c r="J150" i="38"/>
  <c r="I150" i="38"/>
  <c r="H150" i="38"/>
  <c r="G150" i="38"/>
  <c r="F150" i="38"/>
  <c r="K150" i="38" s="1"/>
  <c r="Q149" i="38"/>
  <c r="P149" i="38"/>
  <c r="N149" i="38"/>
  <c r="O149" i="38" s="1"/>
  <c r="K149" i="38"/>
  <c r="J149" i="38"/>
  <c r="I149" i="38"/>
  <c r="H149" i="38"/>
  <c r="G149" i="38"/>
  <c r="F149" i="38"/>
  <c r="P148" i="38"/>
  <c r="Q148" i="38" s="1"/>
  <c r="O148" i="38"/>
  <c r="N148" i="38"/>
  <c r="J148" i="38"/>
  <c r="I148" i="38"/>
  <c r="H148" i="38"/>
  <c r="K148" i="38" s="1"/>
  <c r="G148" i="38"/>
  <c r="F148" i="38"/>
  <c r="P147" i="38"/>
  <c r="Q147" i="38" s="1"/>
  <c r="N147" i="38"/>
  <c r="O147" i="38" s="1"/>
  <c r="J147" i="38"/>
  <c r="I147" i="38"/>
  <c r="H147" i="38"/>
  <c r="G147" i="38"/>
  <c r="F147" i="38"/>
  <c r="K147" i="38" s="1"/>
  <c r="P146" i="38"/>
  <c r="Q146" i="38" s="1"/>
  <c r="N146" i="38"/>
  <c r="O146" i="38" s="1"/>
  <c r="J146" i="38"/>
  <c r="I146" i="38"/>
  <c r="H146" i="38"/>
  <c r="G146" i="38"/>
  <c r="F146" i="38"/>
  <c r="K146" i="38" s="1"/>
  <c r="P145" i="38"/>
  <c r="Q145" i="38" s="1"/>
  <c r="N145" i="38"/>
  <c r="O145" i="38" s="1"/>
  <c r="J145" i="38"/>
  <c r="I145" i="38"/>
  <c r="H145" i="38"/>
  <c r="G145" i="38"/>
  <c r="F145" i="38"/>
  <c r="K145" i="38" s="1"/>
  <c r="P144" i="38"/>
  <c r="Q144" i="38" s="1"/>
  <c r="N144" i="38"/>
  <c r="O144" i="38" s="1"/>
  <c r="J144" i="38"/>
  <c r="I144" i="38"/>
  <c r="H144" i="38"/>
  <c r="G144" i="38"/>
  <c r="F144" i="38"/>
  <c r="K144" i="38" s="1"/>
  <c r="Q143" i="38"/>
  <c r="P143" i="38"/>
  <c r="N143" i="38"/>
  <c r="O143" i="38" s="1"/>
  <c r="K143" i="38"/>
  <c r="J143" i="38"/>
  <c r="I143" i="38"/>
  <c r="H143" i="38"/>
  <c r="G143" i="38"/>
  <c r="F143" i="38"/>
  <c r="P142" i="38"/>
  <c r="Q142" i="38" s="1"/>
  <c r="O142" i="38"/>
  <c r="N142" i="38"/>
  <c r="J142" i="38"/>
  <c r="I142" i="38"/>
  <c r="H142" i="38"/>
  <c r="K142" i="38" s="1"/>
  <c r="G142" i="38"/>
  <c r="F142" i="38"/>
  <c r="P141" i="38"/>
  <c r="Q141" i="38" s="1"/>
  <c r="N141" i="38"/>
  <c r="O141" i="38" s="1"/>
  <c r="J141" i="38"/>
  <c r="I141" i="38"/>
  <c r="H141" i="38"/>
  <c r="G141" i="38"/>
  <c r="F141" i="38"/>
  <c r="K141" i="38" s="1"/>
  <c r="P140" i="38"/>
  <c r="Q140" i="38" s="1"/>
  <c r="N140" i="38"/>
  <c r="O140" i="38" s="1"/>
  <c r="J140" i="38"/>
  <c r="I140" i="38"/>
  <c r="H140" i="38"/>
  <c r="G140" i="38"/>
  <c r="F140" i="38"/>
  <c r="K140" i="38" s="1"/>
  <c r="P139" i="38"/>
  <c r="Q139" i="38" s="1"/>
  <c r="N139" i="38"/>
  <c r="O139" i="38" s="1"/>
  <c r="J139" i="38"/>
  <c r="I139" i="38"/>
  <c r="H139" i="38"/>
  <c r="G139" i="38"/>
  <c r="F139" i="38"/>
  <c r="K139" i="38" s="1"/>
  <c r="P138" i="38"/>
  <c r="Q138" i="38" s="1"/>
  <c r="N138" i="38"/>
  <c r="O138" i="38" s="1"/>
  <c r="J138" i="38"/>
  <c r="I138" i="38"/>
  <c r="H138" i="38"/>
  <c r="G138" i="38"/>
  <c r="F138" i="38"/>
  <c r="K138" i="38" s="1"/>
  <c r="Q137" i="38"/>
  <c r="P137" i="38"/>
  <c r="N137" i="38"/>
  <c r="O137" i="38" s="1"/>
  <c r="J137" i="38"/>
  <c r="I137" i="38"/>
  <c r="H137" i="38"/>
  <c r="G137" i="38"/>
  <c r="F137" i="38"/>
  <c r="K137" i="38" s="1"/>
  <c r="P136" i="38"/>
  <c r="Q136" i="38" s="1"/>
  <c r="O136" i="38"/>
  <c r="N136" i="38"/>
  <c r="J136" i="38"/>
  <c r="I136" i="38"/>
  <c r="H136" i="38"/>
  <c r="K136" i="38" s="1"/>
  <c r="G136" i="38"/>
  <c r="F136" i="38"/>
  <c r="P135" i="38"/>
  <c r="Q135" i="38" s="1"/>
  <c r="N135" i="38"/>
  <c r="O135" i="38" s="1"/>
  <c r="J135" i="38"/>
  <c r="I135" i="38"/>
  <c r="H135" i="38"/>
  <c r="G135" i="38"/>
  <c r="F135" i="38"/>
  <c r="K135" i="38" s="1"/>
  <c r="P134" i="38"/>
  <c r="Q134" i="38" s="1"/>
  <c r="N134" i="38"/>
  <c r="O134" i="38" s="1"/>
  <c r="J134" i="38"/>
  <c r="I134" i="38"/>
  <c r="H134" i="38"/>
  <c r="G134" i="38"/>
  <c r="F134" i="38"/>
  <c r="K134" i="38" s="1"/>
  <c r="P133" i="38"/>
  <c r="Q133" i="38" s="1"/>
  <c r="N133" i="38"/>
  <c r="O133" i="38" s="1"/>
  <c r="J133" i="38"/>
  <c r="I133" i="38"/>
  <c r="H133" i="38"/>
  <c r="G133" i="38"/>
  <c r="F133" i="38"/>
  <c r="K133" i="38" s="1"/>
  <c r="P132" i="38"/>
  <c r="Q132" i="38" s="1"/>
  <c r="N132" i="38"/>
  <c r="O132" i="38" s="1"/>
  <c r="J132" i="38"/>
  <c r="I132" i="38"/>
  <c r="H132" i="38"/>
  <c r="G132" i="38"/>
  <c r="F132" i="38"/>
  <c r="K132" i="38" s="1"/>
  <c r="Q131" i="38"/>
  <c r="P131" i="38"/>
  <c r="N131" i="38"/>
  <c r="O131" i="38" s="1"/>
  <c r="J131" i="38"/>
  <c r="I131" i="38"/>
  <c r="H131" i="38"/>
  <c r="G131" i="38"/>
  <c r="F131" i="38"/>
  <c r="K131" i="38" s="1"/>
  <c r="P130" i="38"/>
  <c r="Q130" i="38" s="1"/>
  <c r="O130" i="38"/>
  <c r="N130" i="38"/>
  <c r="J130" i="38"/>
  <c r="I130" i="38"/>
  <c r="H130" i="38"/>
  <c r="G130" i="38"/>
  <c r="F130" i="38"/>
  <c r="K130" i="38" s="1"/>
  <c r="P129" i="38"/>
  <c r="Q129" i="38" s="1"/>
  <c r="N129" i="38"/>
  <c r="O129" i="38" s="1"/>
  <c r="J129" i="38"/>
  <c r="I129" i="38"/>
  <c r="H129" i="38"/>
  <c r="G129" i="38"/>
  <c r="F129" i="38"/>
  <c r="K129" i="38" s="1"/>
  <c r="P128" i="38"/>
  <c r="Q128" i="38" s="1"/>
  <c r="N128" i="38"/>
  <c r="O128" i="38" s="1"/>
  <c r="J128" i="38"/>
  <c r="I128" i="38"/>
  <c r="H128" i="38"/>
  <c r="G128" i="38"/>
  <c r="F128" i="38"/>
  <c r="K128" i="38" s="1"/>
  <c r="P127" i="38"/>
  <c r="Q127" i="38" s="1"/>
  <c r="N127" i="38"/>
  <c r="O127" i="38" s="1"/>
  <c r="J127" i="38"/>
  <c r="I127" i="38"/>
  <c r="H127" i="38"/>
  <c r="G127" i="38"/>
  <c r="F127" i="38"/>
  <c r="K127" i="38" s="1"/>
  <c r="P126" i="38"/>
  <c r="Q126" i="38" s="1"/>
  <c r="N126" i="38"/>
  <c r="O126" i="38" s="1"/>
  <c r="J126" i="38"/>
  <c r="I126" i="38"/>
  <c r="H126" i="38"/>
  <c r="G126" i="38"/>
  <c r="F126" i="38"/>
  <c r="K126" i="38" s="1"/>
  <c r="Q125" i="38"/>
  <c r="P125" i="38"/>
  <c r="N125" i="38"/>
  <c r="O125" i="38" s="1"/>
  <c r="J125" i="38"/>
  <c r="I125" i="38"/>
  <c r="H125" i="38"/>
  <c r="G125" i="38"/>
  <c r="F125" i="38"/>
  <c r="K125" i="38" s="1"/>
  <c r="P124" i="38"/>
  <c r="Q124" i="38" s="1"/>
  <c r="O124" i="38"/>
  <c r="N124" i="38"/>
  <c r="J124" i="38"/>
  <c r="I124" i="38"/>
  <c r="H124" i="38"/>
  <c r="G124" i="38"/>
  <c r="F124" i="38"/>
  <c r="K124" i="38" s="1"/>
  <c r="P123" i="38"/>
  <c r="Q123" i="38" s="1"/>
  <c r="N123" i="38"/>
  <c r="O123" i="38" s="1"/>
  <c r="J123" i="38"/>
  <c r="I123" i="38"/>
  <c r="H123" i="38"/>
  <c r="G123" i="38"/>
  <c r="F123" i="38"/>
  <c r="K123" i="38" s="1"/>
  <c r="P122" i="38"/>
  <c r="Q122" i="38" s="1"/>
  <c r="N122" i="38"/>
  <c r="O122" i="38" s="1"/>
  <c r="J122" i="38"/>
  <c r="I122" i="38"/>
  <c r="H122" i="38"/>
  <c r="G122" i="38"/>
  <c r="F122" i="38"/>
  <c r="K122" i="38" s="1"/>
  <c r="P121" i="38"/>
  <c r="Q121" i="38" s="1"/>
  <c r="N121" i="38"/>
  <c r="O121" i="38" s="1"/>
  <c r="J121" i="38"/>
  <c r="I121" i="38"/>
  <c r="H121" i="38"/>
  <c r="G121" i="38"/>
  <c r="F121" i="38"/>
  <c r="K121" i="38" s="1"/>
  <c r="P120" i="38"/>
  <c r="Q120" i="38" s="1"/>
  <c r="N120" i="38"/>
  <c r="O120" i="38" s="1"/>
  <c r="J120" i="38"/>
  <c r="I120" i="38"/>
  <c r="H120" i="38"/>
  <c r="G120" i="38"/>
  <c r="F120" i="38"/>
  <c r="K120" i="38" s="1"/>
  <c r="Q119" i="38"/>
  <c r="P119" i="38"/>
  <c r="N119" i="38"/>
  <c r="O119" i="38" s="1"/>
  <c r="J119" i="38"/>
  <c r="I119" i="38"/>
  <c r="H119" i="38"/>
  <c r="G119" i="38"/>
  <c r="F119" i="38"/>
  <c r="K119" i="38" s="1"/>
  <c r="P118" i="38"/>
  <c r="Q118" i="38" s="1"/>
  <c r="O118" i="38"/>
  <c r="N118" i="38"/>
  <c r="J118" i="38"/>
  <c r="I118" i="38"/>
  <c r="H118" i="38"/>
  <c r="G118" i="38"/>
  <c r="F118" i="38"/>
  <c r="K118" i="38" s="1"/>
  <c r="P117" i="38"/>
  <c r="Q117" i="38" s="1"/>
  <c r="N117" i="38"/>
  <c r="O117" i="38" s="1"/>
  <c r="J117" i="38"/>
  <c r="I117" i="38"/>
  <c r="H117" i="38"/>
  <c r="G117" i="38"/>
  <c r="F117" i="38"/>
  <c r="K117" i="38" s="1"/>
  <c r="P116" i="38"/>
  <c r="Q116" i="38" s="1"/>
  <c r="N116" i="38"/>
  <c r="O116" i="38" s="1"/>
  <c r="J116" i="38"/>
  <c r="I116" i="38"/>
  <c r="H116" i="38"/>
  <c r="G116" i="38"/>
  <c r="F116" i="38"/>
  <c r="K116" i="38" s="1"/>
  <c r="P115" i="38"/>
  <c r="Q115" i="38" s="1"/>
  <c r="N115" i="38"/>
  <c r="O115" i="38" s="1"/>
  <c r="J115" i="38"/>
  <c r="I115" i="38"/>
  <c r="H115" i="38"/>
  <c r="G115" i="38"/>
  <c r="F115" i="38"/>
  <c r="K115" i="38" s="1"/>
  <c r="P114" i="38"/>
  <c r="Q114" i="38" s="1"/>
  <c r="N114" i="38"/>
  <c r="O114" i="38" s="1"/>
  <c r="J114" i="38"/>
  <c r="I114" i="38"/>
  <c r="H114" i="38"/>
  <c r="G114" i="38"/>
  <c r="F114" i="38"/>
  <c r="K114" i="38" s="1"/>
  <c r="Q113" i="38"/>
  <c r="P113" i="38"/>
  <c r="N113" i="38"/>
  <c r="O113" i="38" s="1"/>
  <c r="J113" i="38"/>
  <c r="I113" i="38"/>
  <c r="H113" i="38"/>
  <c r="G113" i="38"/>
  <c r="F113" i="38"/>
  <c r="K113" i="38" s="1"/>
  <c r="P112" i="38"/>
  <c r="Q112" i="38" s="1"/>
  <c r="O112" i="38"/>
  <c r="N112" i="38"/>
  <c r="J112" i="38"/>
  <c r="I112" i="38"/>
  <c r="H112" i="38"/>
  <c r="G112" i="38"/>
  <c r="F112" i="38"/>
  <c r="K112" i="38" s="1"/>
  <c r="P111" i="38"/>
  <c r="Q111" i="38" s="1"/>
  <c r="N111" i="38"/>
  <c r="O111" i="38" s="1"/>
  <c r="J111" i="38"/>
  <c r="I111" i="38"/>
  <c r="H111" i="38"/>
  <c r="G111" i="38"/>
  <c r="F111" i="38"/>
  <c r="K111" i="38" s="1"/>
  <c r="P110" i="38"/>
  <c r="Q110" i="38" s="1"/>
  <c r="N110" i="38"/>
  <c r="O110" i="38" s="1"/>
  <c r="J110" i="38"/>
  <c r="I110" i="38"/>
  <c r="H110" i="38"/>
  <c r="G110" i="38"/>
  <c r="F110" i="38"/>
  <c r="K110" i="38" s="1"/>
  <c r="P109" i="38"/>
  <c r="Q109" i="38" s="1"/>
  <c r="N109" i="38"/>
  <c r="O109" i="38" s="1"/>
  <c r="J109" i="38"/>
  <c r="I109" i="38"/>
  <c r="H109" i="38"/>
  <c r="G109" i="38"/>
  <c r="F109" i="38"/>
  <c r="K109" i="38" s="1"/>
  <c r="P108" i="38"/>
  <c r="Q108" i="38" s="1"/>
  <c r="N108" i="38"/>
  <c r="O108" i="38" s="1"/>
  <c r="J108" i="38"/>
  <c r="I108" i="38"/>
  <c r="H108" i="38"/>
  <c r="G108" i="38"/>
  <c r="F108" i="38"/>
  <c r="K108" i="38" s="1"/>
  <c r="Q107" i="38"/>
  <c r="P107" i="38"/>
  <c r="N107" i="38"/>
  <c r="O107" i="38" s="1"/>
  <c r="J107" i="38"/>
  <c r="I107" i="38"/>
  <c r="H107" i="38"/>
  <c r="G107" i="38"/>
  <c r="F107" i="38"/>
  <c r="K107" i="38" s="1"/>
  <c r="P106" i="38"/>
  <c r="Q106" i="38" s="1"/>
  <c r="O106" i="38"/>
  <c r="N106" i="38"/>
  <c r="J106" i="38"/>
  <c r="I106" i="38"/>
  <c r="H106" i="38"/>
  <c r="G106" i="38"/>
  <c r="F106" i="38"/>
  <c r="K106" i="38" s="1"/>
  <c r="P105" i="38"/>
  <c r="Q105" i="38" s="1"/>
  <c r="N105" i="38"/>
  <c r="O105" i="38" s="1"/>
  <c r="J105" i="38"/>
  <c r="I105" i="38"/>
  <c r="H105" i="38"/>
  <c r="G105" i="38"/>
  <c r="F105" i="38"/>
  <c r="K105" i="38" s="1"/>
  <c r="P104" i="38"/>
  <c r="Q104" i="38" s="1"/>
  <c r="N104" i="38"/>
  <c r="O104" i="38" s="1"/>
  <c r="J104" i="38"/>
  <c r="I104" i="38"/>
  <c r="H104" i="38"/>
  <c r="G104" i="38"/>
  <c r="F104" i="38"/>
  <c r="K104" i="38" s="1"/>
  <c r="P103" i="38"/>
  <c r="Q103" i="38" s="1"/>
  <c r="N103" i="38"/>
  <c r="O103" i="38" s="1"/>
  <c r="J103" i="38"/>
  <c r="I103" i="38"/>
  <c r="H103" i="38"/>
  <c r="G103" i="38"/>
  <c r="F103" i="38"/>
  <c r="K103" i="38" s="1"/>
  <c r="P102" i="38"/>
  <c r="Q102" i="38" s="1"/>
  <c r="N102" i="38"/>
  <c r="O102" i="38" s="1"/>
  <c r="J102" i="38"/>
  <c r="I102" i="38"/>
  <c r="H102" i="38"/>
  <c r="G102" i="38"/>
  <c r="F102" i="38"/>
  <c r="K102" i="38" s="1"/>
  <c r="Q101" i="38"/>
  <c r="P101" i="38"/>
  <c r="N101" i="38"/>
  <c r="O101" i="38" s="1"/>
  <c r="J101" i="38"/>
  <c r="I101" i="38"/>
  <c r="H101" i="38"/>
  <c r="G101" i="38"/>
  <c r="F101" i="38"/>
  <c r="K101" i="38" s="1"/>
  <c r="P100" i="38"/>
  <c r="Q100" i="38" s="1"/>
  <c r="O100" i="38"/>
  <c r="N100" i="38"/>
  <c r="J100" i="38"/>
  <c r="I100" i="38"/>
  <c r="H100" i="38"/>
  <c r="G100" i="38"/>
  <c r="F100" i="38"/>
  <c r="K100" i="38" s="1"/>
  <c r="P99" i="38"/>
  <c r="Q99" i="38" s="1"/>
  <c r="N99" i="38"/>
  <c r="O99" i="38" s="1"/>
  <c r="J99" i="38"/>
  <c r="I99" i="38"/>
  <c r="H99" i="38"/>
  <c r="G99" i="38"/>
  <c r="F99" i="38"/>
  <c r="K99" i="38" s="1"/>
  <c r="P98" i="38"/>
  <c r="Q98" i="38" s="1"/>
  <c r="N98" i="38"/>
  <c r="O98" i="38" s="1"/>
  <c r="J98" i="38"/>
  <c r="I98" i="38"/>
  <c r="H98" i="38"/>
  <c r="G98" i="38"/>
  <c r="F98" i="38"/>
  <c r="K98" i="38" s="1"/>
  <c r="P97" i="38"/>
  <c r="Q97" i="38" s="1"/>
  <c r="N97" i="38"/>
  <c r="O97" i="38" s="1"/>
  <c r="J97" i="38"/>
  <c r="I97" i="38"/>
  <c r="H97" i="38"/>
  <c r="G97" i="38"/>
  <c r="F97" i="38"/>
  <c r="K97" i="38" s="1"/>
  <c r="P96" i="38"/>
  <c r="Q96" i="38" s="1"/>
  <c r="N96" i="38"/>
  <c r="O96" i="38" s="1"/>
  <c r="J96" i="38"/>
  <c r="I96" i="38"/>
  <c r="H96" i="38"/>
  <c r="G96" i="38"/>
  <c r="F96" i="38"/>
  <c r="K96" i="38" s="1"/>
  <c r="Q95" i="38"/>
  <c r="P95" i="38"/>
  <c r="N95" i="38"/>
  <c r="O95" i="38" s="1"/>
  <c r="J95" i="38"/>
  <c r="I95" i="38"/>
  <c r="H95" i="38"/>
  <c r="G95" i="38"/>
  <c r="F95" i="38"/>
  <c r="K95" i="38" s="1"/>
  <c r="P94" i="38"/>
  <c r="Q94" i="38" s="1"/>
  <c r="O94" i="38"/>
  <c r="N94" i="38"/>
  <c r="J94" i="38"/>
  <c r="I94" i="38"/>
  <c r="H94" i="38"/>
  <c r="G94" i="38"/>
  <c r="F94" i="38"/>
  <c r="K94" i="38" s="1"/>
  <c r="P93" i="38"/>
  <c r="Q93" i="38" s="1"/>
  <c r="N93" i="38"/>
  <c r="O93" i="38" s="1"/>
  <c r="J93" i="38"/>
  <c r="I93" i="38"/>
  <c r="H93" i="38"/>
  <c r="G93" i="38"/>
  <c r="F93" i="38"/>
  <c r="K93" i="38" s="1"/>
  <c r="P92" i="38"/>
  <c r="Q92" i="38" s="1"/>
  <c r="N92" i="38"/>
  <c r="O92" i="38" s="1"/>
  <c r="J92" i="38"/>
  <c r="I92" i="38"/>
  <c r="H92" i="38"/>
  <c r="G92" i="38"/>
  <c r="F92" i="38"/>
  <c r="K92" i="38" s="1"/>
  <c r="P91" i="38"/>
  <c r="Q91" i="38" s="1"/>
  <c r="N91" i="38"/>
  <c r="O91" i="38" s="1"/>
  <c r="J91" i="38"/>
  <c r="I91" i="38"/>
  <c r="H91" i="38"/>
  <c r="G91" i="38"/>
  <c r="F91" i="38"/>
  <c r="K91" i="38" s="1"/>
  <c r="P90" i="38"/>
  <c r="Q90" i="38" s="1"/>
  <c r="N90" i="38"/>
  <c r="O90" i="38" s="1"/>
  <c r="J90" i="38"/>
  <c r="I90" i="38"/>
  <c r="H90" i="38"/>
  <c r="G90" i="38"/>
  <c r="F90" i="38"/>
  <c r="K90" i="38" s="1"/>
  <c r="Q89" i="38"/>
  <c r="P89" i="38"/>
  <c r="N89" i="38"/>
  <c r="O89" i="38" s="1"/>
  <c r="J89" i="38"/>
  <c r="I89" i="38"/>
  <c r="H89" i="38"/>
  <c r="G89" i="38"/>
  <c r="F89" i="38"/>
  <c r="K89" i="38" s="1"/>
  <c r="P88" i="38"/>
  <c r="Q88" i="38" s="1"/>
  <c r="O88" i="38"/>
  <c r="N88" i="38"/>
  <c r="J88" i="38"/>
  <c r="I88" i="38"/>
  <c r="H88" i="38"/>
  <c r="G88" i="38"/>
  <c r="F88" i="38"/>
  <c r="K88" i="38" s="1"/>
  <c r="P87" i="38"/>
  <c r="Q87" i="38" s="1"/>
  <c r="N87" i="38"/>
  <c r="O87" i="38" s="1"/>
  <c r="J87" i="38"/>
  <c r="I87" i="38"/>
  <c r="H87" i="38"/>
  <c r="G87" i="38"/>
  <c r="F87" i="38"/>
  <c r="K87" i="38" s="1"/>
  <c r="P86" i="38"/>
  <c r="Q86" i="38" s="1"/>
  <c r="N86" i="38"/>
  <c r="O86" i="38" s="1"/>
  <c r="J86" i="38"/>
  <c r="I86" i="38"/>
  <c r="H86" i="38"/>
  <c r="G86" i="38"/>
  <c r="F86" i="38"/>
  <c r="K86" i="38" s="1"/>
  <c r="P85" i="38"/>
  <c r="Q85" i="38" s="1"/>
  <c r="N85" i="38"/>
  <c r="O85" i="38" s="1"/>
  <c r="J85" i="38"/>
  <c r="I85" i="38"/>
  <c r="H85" i="38"/>
  <c r="G85" i="38"/>
  <c r="F85" i="38"/>
  <c r="K85" i="38" s="1"/>
  <c r="P84" i="38"/>
  <c r="Q84" i="38" s="1"/>
  <c r="N84" i="38"/>
  <c r="O84" i="38" s="1"/>
  <c r="J84" i="38"/>
  <c r="I84" i="38"/>
  <c r="H84" i="38"/>
  <c r="G84" i="38"/>
  <c r="F84" i="38"/>
  <c r="K84" i="38" s="1"/>
  <c r="Q83" i="38"/>
  <c r="P83" i="38"/>
  <c r="N83" i="38"/>
  <c r="O83" i="38" s="1"/>
  <c r="J83" i="38"/>
  <c r="I83" i="38"/>
  <c r="H83" i="38"/>
  <c r="G83" i="38"/>
  <c r="F83" i="38"/>
  <c r="K83" i="38" s="1"/>
  <c r="P82" i="38"/>
  <c r="Q82" i="38" s="1"/>
  <c r="O82" i="38"/>
  <c r="N82" i="38"/>
  <c r="J82" i="38"/>
  <c r="I82" i="38"/>
  <c r="H82" i="38"/>
  <c r="G82" i="38"/>
  <c r="F82" i="38"/>
  <c r="K82" i="38" s="1"/>
  <c r="P81" i="38"/>
  <c r="Q81" i="38" s="1"/>
  <c r="N81" i="38"/>
  <c r="O81" i="38" s="1"/>
  <c r="J81" i="38"/>
  <c r="I81" i="38"/>
  <c r="H81" i="38"/>
  <c r="G81" i="38"/>
  <c r="F81" i="38"/>
  <c r="K81" i="38" s="1"/>
  <c r="P80" i="38"/>
  <c r="Q80" i="38" s="1"/>
  <c r="N80" i="38"/>
  <c r="O80" i="38" s="1"/>
  <c r="J80" i="38"/>
  <c r="I80" i="38"/>
  <c r="H80" i="38"/>
  <c r="G80" i="38"/>
  <c r="F80" i="38"/>
  <c r="K80" i="38" s="1"/>
  <c r="P79" i="38"/>
  <c r="Q79" i="38" s="1"/>
  <c r="N79" i="38"/>
  <c r="O79" i="38" s="1"/>
  <c r="J79" i="38"/>
  <c r="I79" i="38"/>
  <c r="H79" i="38"/>
  <c r="G79" i="38"/>
  <c r="F79" i="38"/>
  <c r="K79" i="38" s="1"/>
  <c r="P78" i="38"/>
  <c r="Q78" i="38" s="1"/>
  <c r="N78" i="38"/>
  <c r="O78" i="38" s="1"/>
  <c r="J78" i="38"/>
  <c r="I78" i="38"/>
  <c r="H78" i="38"/>
  <c r="G78" i="38"/>
  <c r="F78" i="38"/>
  <c r="K78" i="38" s="1"/>
  <c r="Q77" i="38"/>
  <c r="P77" i="38"/>
  <c r="N77" i="38"/>
  <c r="O77" i="38" s="1"/>
  <c r="J77" i="38"/>
  <c r="I77" i="38"/>
  <c r="H77" i="38"/>
  <c r="G77" i="38"/>
  <c r="F77" i="38"/>
  <c r="K77" i="38" s="1"/>
  <c r="P76" i="38"/>
  <c r="Q76" i="38" s="1"/>
  <c r="O76" i="38"/>
  <c r="N76" i="38"/>
  <c r="J76" i="38"/>
  <c r="I76" i="38"/>
  <c r="H76" i="38"/>
  <c r="G76" i="38"/>
  <c r="F76" i="38"/>
  <c r="K76" i="38" s="1"/>
  <c r="P75" i="38"/>
  <c r="Q75" i="38" s="1"/>
  <c r="N75" i="38"/>
  <c r="O75" i="38" s="1"/>
  <c r="J75" i="38"/>
  <c r="I75" i="38"/>
  <c r="H75" i="38"/>
  <c r="G75" i="38"/>
  <c r="F75" i="38"/>
  <c r="K75" i="38" s="1"/>
  <c r="P74" i="38"/>
  <c r="Q74" i="38" s="1"/>
  <c r="N74" i="38"/>
  <c r="O74" i="38" s="1"/>
  <c r="J74" i="38"/>
  <c r="I74" i="38"/>
  <c r="H74" i="38"/>
  <c r="G74" i="38"/>
  <c r="F74" i="38"/>
  <c r="K74" i="38" s="1"/>
  <c r="P73" i="38"/>
  <c r="Q73" i="38" s="1"/>
  <c r="N73" i="38"/>
  <c r="O73" i="38" s="1"/>
  <c r="J73" i="38"/>
  <c r="I73" i="38"/>
  <c r="H73" i="38"/>
  <c r="G73" i="38"/>
  <c r="F73" i="38"/>
  <c r="K73" i="38" s="1"/>
  <c r="P72" i="38"/>
  <c r="Q72" i="38" s="1"/>
  <c r="N72" i="38"/>
  <c r="O72" i="38" s="1"/>
  <c r="J72" i="38"/>
  <c r="I72" i="38"/>
  <c r="H72" i="38"/>
  <c r="G72" i="38"/>
  <c r="F72" i="38"/>
  <c r="K72" i="38" s="1"/>
  <c r="Q71" i="38"/>
  <c r="P71" i="38"/>
  <c r="N71" i="38"/>
  <c r="O71" i="38" s="1"/>
  <c r="J71" i="38"/>
  <c r="I71" i="38"/>
  <c r="H71" i="38"/>
  <c r="G71" i="38"/>
  <c r="F71" i="38"/>
  <c r="K71" i="38" s="1"/>
  <c r="P70" i="38"/>
  <c r="Q70" i="38" s="1"/>
  <c r="O70" i="38"/>
  <c r="N70" i="38"/>
  <c r="J70" i="38"/>
  <c r="I70" i="38"/>
  <c r="H70" i="38"/>
  <c r="G70" i="38"/>
  <c r="F70" i="38"/>
  <c r="K70" i="38" s="1"/>
  <c r="P69" i="38"/>
  <c r="Q69" i="38" s="1"/>
  <c r="N69" i="38"/>
  <c r="O69" i="38" s="1"/>
  <c r="J69" i="38"/>
  <c r="I69" i="38"/>
  <c r="H69" i="38"/>
  <c r="G69" i="38"/>
  <c r="F69" i="38"/>
  <c r="K69" i="38" s="1"/>
  <c r="P68" i="38"/>
  <c r="Q68" i="38" s="1"/>
  <c r="N68" i="38"/>
  <c r="O68" i="38" s="1"/>
  <c r="J68" i="38"/>
  <c r="I68" i="38"/>
  <c r="H68" i="38"/>
  <c r="G68" i="38"/>
  <c r="F68" i="38"/>
  <c r="K68" i="38" s="1"/>
  <c r="P67" i="38"/>
  <c r="Q67" i="38" s="1"/>
  <c r="N67" i="38"/>
  <c r="O67" i="38" s="1"/>
  <c r="J67" i="38"/>
  <c r="I67" i="38"/>
  <c r="H67" i="38"/>
  <c r="G67" i="38"/>
  <c r="F67" i="38"/>
  <c r="K67" i="38" s="1"/>
  <c r="P66" i="38"/>
  <c r="Q66" i="38" s="1"/>
  <c r="N66" i="38"/>
  <c r="O66" i="38" s="1"/>
  <c r="J66" i="38"/>
  <c r="I66" i="38"/>
  <c r="H66" i="38"/>
  <c r="G66" i="38"/>
  <c r="F66" i="38"/>
  <c r="K66" i="38" s="1"/>
  <c r="P65" i="38"/>
  <c r="Q65" i="38" s="1"/>
  <c r="N65" i="38"/>
  <c r="O65" i="38" s="1"/>
  <c r="J65" i="38"/>
  <c r="I65" i="38"/>
  <c r="H65" i="38"/>
  <c r="G65" i="38"/>
  <c r="F65" i="38"/>
  <c r="K65" i="38" s="1"/>
  <c r="P64" i="38"/>
  <c r="Q64" i="38" s="1"/>
  <c r="N64" i="38"/>
  <c r="O64" i="38" s="1"/>
  <c r="J64" i="38"/>
  <c r="I64" i="38"/>
  <c r="H64" i="38"/>
  <c r="G64" i="38"/>
  <c r="F64" i="38"/>
  <c r="K64" i="38" s="1"/>
  <c r="P63" i="38"/>
  <c r="Q63" i="38" s="1"/>
  <c r="N63" i="38"/>
  <c r="O63" i="38" s="1"/>
  <c r="J63" i="38"/>
  <c r="I63" i="38"/>
  <c r="H63" i="38"/>
  <c r="G63" i="38"/>
  <c r="F63" i="38"/>
  <c r="K63" i="38" s="1"/>
  <c r="P62" i="38"/>
  <c r="Q62" i="38" s="1"/>
  <c r="N62" i="38"/>
  <c r="O62" i="38" s="1"/>
  <c r="J62" i="38"/>
  <c r="I62" i="38"/>
  <c r="H62" i="38"/>
  <c r="G62" i="38"/>
  <c r="F62" i="38"/>
  <c r="K62" i="38" s="1"/>
  <c r="P61" i="38"/>
  <c r="Q61" i="38" s="1"/>
  <c r="N61" i="38"/>
  <c r="O61" i="38" s="1"/>
  <c r="J61" i="38"/>
  <c r="I61" i="38"/>
  <c r="H61" i="38"/>
  <c r="G61" i="38"/>
  <c r="F61" i="38"/>
  <c r="K61" i="38" s="1"/>
  <c r="P60" i="38"/>
  <c r="Q60" i="38" s="1"/>
  <c r="N60" i="38"/>
  <c r="O60" i="38" s="1"/>
  <c r="J60" i="38"/>
  <c r="I60" i="38"/>
  <c r="H60" i="38"/>
  <c r="G60" i="38"/>
  <c r="F60" i="38"/>
  <c r="K60" i="38" s="1"/>
  <c r="P59" i="38"/>
  <c r="Q59" i="38" s="1"/>
  <c r="N59" i="38"/>
  <c r="O59" i="38" s="1"/>
  <c r="J59" i="38"/>
  <c r="I59" i="38"/>
  <c r="H59" i="38"/>
  <c r="G59" i="38"/>
  <c r="F59" i="38"/>
  <c r="K59" i="38" s="1"/>
  <c r="P58" i="38"/>
  <c r="Q58" i="38" s="1"/>
  <c r="N58" i="38"/>
  <c r="O58" i="38" s="1"/>
  <c r="J58" i="38"/>
  <c r="I58" i="38"/>
  <c r="H58" i="38"/>
  <c r="G58" i="38"/>
  <c r="F58" i="38"/>
  <c r="K58" i="38" s="1"/>
  <c r="P57" i="38"/>
  <c r="Q57" i="38" s="1"/>
  <c r="N57" i="38"/>
  <c r="O57" i="38" s="1"/>
  <c r="J57" i="38"/>
  <c r="I57" i="38"/>
  <c r="H57" i="38"/>
  <c r="G57" i="38"/>
  <c r="F57" i="38"/>
  <c r="K57" i="38" s="1"/>
  <c r="P56" i="38"/>
  <c r="Q56" i="38" s="1"/>
  <c r="N56" i="38"/>
  <c r="O56" i="38" s="1"/>
  <c r="J56" i="38"/>
  <c r="I56" i="38"/>
  <c r="H56" i="38"/>
  <c r="G56" i="38"/>
  <c r="F56" i="38"/>
  <c r="K56" i="38" s="1"/>
  <c r="P55" i="38"/>
  <c r="Q55" i="38" s="1"/>
  <c r="N55" i="38"/>
  <c r="O55" i="38" s="1"/>
  <c r="J55" i="38"/>
  <c r="I55" i="38"/>
  <c r="H55" i="38"/>
  <c r="G55" i="38"/>
  <c r="F55" i="38"/>
  <c r="K55" i="38" s="1"/>
  <c r="P54" i="38"/>
  <c r="Q54" i="38" s="1"/>
  <c r="N54" i="38"/>
  <c r="O54" i="38" s="1"/>
  <c r="J54" i="38"/>
  <c r="I54" i="38"/>
  <c r="H54" i="38"/>
  <c r="G54" i="38"/>
  <c r="F54" i="38"/>
  <c r="K54" i="38" s="1"/>
  <c r="P53" i="38"/>
  <c r="Q53" i="38" s="1"/>
  <c r="N53" i="38"/>
  <c r="O53" i="38" s="1"/>
  <c r="J53" i="38"/>
  <c r="I53" i="38"/>
  <c r="H53" i="38"/>
  <c r="G53" i="38"/>
  <c r="F53" i="38"/>
  <c r="K53" i="38" s="1"/>
  <c r="P52" i="38"/>
  <c r="Q52" i="38" s="1"/>
  <c r="N52" i="38"/>
  <c r="O52" i="38" s="1"/>
  <c r="J52" i="38"/>
  <c r="I52" i="38"/>
  <c r="H52" i="38"/>
  <c r="G52" i="38"/>
  <c r="F52" i="38"/>
  <c r="K52" i="38" s="1"/>
  <c r="P51" i="38"/>
  <c r="Q51" i="38" s="1"/>
  <c r="N51" i="38"/>
  <c r="O51" i="38" s="1"/>
  <c r="J51" i="38"/>
  <c r="I51" i="38"/>
  <c r="H51" i="38"/>
  <c r="G51" i="38"/>
  <c r="F51" i="38"/>
  <c r="K51" i="38" s="1"/>
  <c r="P50" i="38"/>
  <c r="Q50" i="38" s="1"/>
  <c r="N50" i="38"/>
  <c r="O50" i="38" s="1"/>
  <c r="J50" i="38"/>
  <c r="I50" i="38"/>
  <c r="H50" i="38"/>
  <c r="G50" i="38"/>
  <c r="F50" i="38"/>
  <c r="K50" i="38" s="1"/>
  <c r="P49" i="38"/>
  <c r="Q49" i="38" s="1"/>
  <c r="N49" i="38"/>
  <c r="O49" i="38" s="1"/>
  <c r="J49" i="38"/>
  <c r="I49" i="38"/>
  <c r="H49" i="38"/>
  <c r="G49" i="38"/>
  <c r="F49" i="38"/>
  <c r="K49" i="38" s="1"/>
  <c r="P48" i="38"/>
  <c r="Q48" i="38" s="1"/>
  <c r="N48" i="38"/>
  <c r="O48" i="38" s="1"/>
  <c r="J48" i="38"/>
  <c r="I48" i="38"/>
  <c r="H48" i="38"/>
  <c r="G48" i="38"/>
  <c r="F48" i="38"/>
  <c r="K48" i="38" s="1"/>
  <c r="P47" i="38"/>
  <c r="Q47" i="38" s="1"/>
  <c r="N47" i="38"/>
  <c r="O47" i="38" s="1"/>
  <c r="J47" i="38"/>
  <c r="I47" i="38"/>
  <c r="H47" i="38"/>
  <c r="G47" i="38"/>
  <c r="F47" i="38"/>
  <c r="K47" i="38" s="1"/>
  <c r="P46" i="38"/>
  <c r="Q46" i="38" s="1"/>
  <c r="N46" i="38"/>
  <c r="O46" i="38" s="1"/>
  <c r="J46" i="38"/>
  <c r="I46" i="38"/>
  <c r="H46" i="38"/>
  <c r="G46" i="38"/>
  <c r="F46" i="38"/>
  <c r="K46" i="38" s="1"/>
  <c r="W45" i="38"/>
  <c r="V45" i="38"/>
  <c r="T45" i="38"/>
  <c r="S45" i="38"/>
  <c r="P45" i="38"/>
  <c r="Q45" i="38" s="1"/>
  <c r="N45" i="38"/>
  <c r="O45" i="38" s="1"/>
  <c r="J45" i="38"/>
  <c r="I45" i="38"/>
  <c r="H45" i="38"/>
  <c r="G45" i="38"/>
  <c r="F45" i="38"/>
  <c r="K45" i="38" s="1"/>
  <c r="W44" i="38"/>
  <c r="V44" i="38"/>
  <c r="T44" i="38"/>
  <c r="S44" i="38"/>
  <c r="P44" i="38"/>
  <c r="Q44" i="38" s="1"/>
  <c r="N44" i="38"/>
  <c r="O44" i="38" s="1"/>
  <c r="J44" i="38"/>
  <c r="I44" i="38"/>
  <c r="H44" i="38"/>
  <c r="G44" i="38"/>
  <c r="F44" i="38"/>
  <c r="K44" i="38" s="1"/>
  <c r="W43" i="38"/>
  <c r="V43" i="38"/>
  <c r="T43" i="38"/>
  <c r="S43" i="38"/>
  <c r="P43" i="38"/>
  <c r="Q43" i="38" s="1"/>
  <c r="N43" i="38"/>
  <c r="O43" i="38" s="1"/>
  <c r="J43" i="38"/>
  <c r="I43" i="38"/>
  <c r="H43" i="38"/>
  <c r="G43" i="38"/>
  <c r="F43" i="38"/>
  <c r="K43" i="38" s="1"/>
  <c r="W42" i="38"/>
  <c r="V42" i="38"/>
  <c r="T42" i="38"/>
  <c r="S42" i="38"/>
  <c r="P42" i="38"/>
  <c r="Q42" i="38" s="1"/>
  <c r="N42" i="38"/>
  <c r="O42" i="38" s="1"/>
  <c r="J42" i="38"/>
  <c r="I42" i="38"/>
  <c r="H42" i="38"/>
  <c r="G42" i="38"/>
  <c r="F42" i="38"/>
  <c r="K42" i="38" s="1"/>
  <c r="W41" i="38"/>
  <c r="V41" i="38"/>
  <c r="T41" i="38"/>
  <c r="S41" i="38"/>
  <c r="P41" i="38"/>
  <c r="Q41" i="38" s="1"/>
  <c r="N41" i="38"/>
  <c r="O41" i="38" s="1"/>
  <c r="J41" i="38"/>
  <c r="I41" i="38"/>
  <c r="H41" i="38"/>
  <c r="G41" i="38"/>
  <c r="F41" i="38"/>
  <c r="K41" i="38" s="1"/>
  <c r="W40" i="38"/>
  <c r="V40" i="38"/>
  <c r="T40" i="38"/>
  <c r="S40" i="38"/>
  <c r="P40" i="38"/>
  <c r="Q40" i="38" s="1"/>
  <c r="N40" i="38"/>
  <c r="O40" i="38" s="1"/>
  <c r="J40" i="38"/>
  <c r="I40" i="38"/>
  <c r="H40" i="38"/>
  <c r="G40" i="38"/>
  <c r="F40" i="38"/>
  <c r="K40" i="38" s="1"/>
  <c r="W39" i="38"/>
  <c r="V39" i="38"/>
  <c r="T39" i="38"/>
  <c r="S39" i="38"/>
  <c r="P39" i="38"/>
  <c r="Q39" i="38" s="1"/>
  <c r="N39" i="38"/>
  <c r="O39" i="38" s="1"/>
  <c r="J39" i="38"/>
  <c r="I39" i="38"/>
  <c r="H39" i="38"/>
  <c r="G39" i="38"/>
  <c r="F39" i="38"/>
  <c r="K39" i="38" s="1"/>
  <c r="W38" i="38"/>
  <c r="V38" i="38"/>
  <c r="T38" i="38"/>
  <c r="S38" i="38"/>
  <c r="P38" i="38"/>
  <c r="Q38" i="38" s="1"/>
  <c r="N38" i="38"/>
  <c r="O38" i="38" s="1"/>
  <c r="J38" i="38"/>
  <c r="I38" i="38"/>
  <c r="H38" i="38"/>
  <c r="G38" i="38"/>
  <c r="F38" i="38"/>
  <c r="K38" i="38" s="1"/>
  <c r="W37" i="38"/>
  <c r="V37" i="38"/>
  <c r="T37" i="38"/>
  <c r="S37" i="38"/>
  <c r="P37" i="38"/>
  <c r="Q37" i="38" s="1"/>
  <c r="N37" i="38"/>
  <c r="O37" i="38" s="1"/>
  <c r="J37" i="38"/>
  <c r="I37" i="38"/>
  <c r="H37" i="38"/>
  <c r="G37" i="38"/>
  <c r="F37" i="38"/>
  <c r="K37" i="38" s="1"/>
  <c r="W36" i="38"/>
  <c r="V36" i="38"/>
  <c r="T36" i="38"/>
  <c r="S36" i="38"/>
  <c r="P36" i="38"/>
  <c r="Q36" i="38" s="1"/>
  <c r="N36" i="38"/>
  <c r="O36" i="38" s="1"/>
  <c r="J36" i="38"/>
  <c r="I36" i="38"/>
  <c r="H36" i="38"/>
  <c r="G36" i="38"/>
  <c r="F36" i="38"/>
  <c r="K36" i="38" s="1"/>
  <c r="W35" i="38"/>
  <c r="V35" i="38"/>
  <c r="T35" i="38"/>
  <c r="S35" i="38"/>
  <c r="P35" i="38"/>
  <c r="Q35" i="38" s="1"/>
  <c r="N35" i="38"/>
  <c r="O35" i="38" s="1"/>
  <c r="J35" i="38"/>
  <c r="I35" i="38"/>
  <c r="H35" i="38"/>
  <c r="G35" i="38"/>
  <c r="F35" i="38"/>
  <c r="K35" i="38" s="1"/>
  <c r="W34" i="38"/>
  <c r="V34" i="38"/>
  <c r="T34" i="38"/>
  <c r="S34" i="38"/>
  <c r="P34" i="38"/>
  <c r="Q34" i="38" s="1"/>
  <c r="N34" i="38"/>
  <c r="O34" i="38" s="1"/>
  <c r="J34" i="38"/>
  <c r="I34" i="38"/>
  <c r="H34" i="38"/>
  <c r="G34" i="38"/>
  <c r="F34" i="38"/>
  <c r="K34" i="38" s="1"/>
  <c r="W33" i="38"/>
  <c r="V33" i="38"/>
  <c r="T33" i="38"/>
  <c r="S33" i="38"/>
  <c r="P33" i="38"/>
  <c r="Q33" i="38" s="1"/>
  <c r="N33" i="38"/>
  <c r="O33" i="38" s="1"/>
  <c r="J33" i="38"/>
  <c r="I33" i="38"/>
  <c r="H33" i="38"/>
  <c r="G33" i="38"/>
  <c r="F33" i="38"/>
  <c r="K33" i="38" s="1"/>
  <c r="W32" i="38"/>
  <c r="V32" i="38"/>
  <c r="T32" i="38"/>
  <c r="S32" i="38"/>
  <c r="P32" i="38"/>
  <c r="Q32" i="38" s="1"/>
  <c r="N32" i="38"/>
  <c r="O32" i="38" s="1"/>
  <c r="J32" i="38"/>
  <c r="I32" i="38"/>
  <c r="H32" i="38"/>
  <c r="G32" i="38"/>
  <c r="F32" i="38"/>
  <c r="K32" i="38" s="1"/>
  <c r="W31" i="38"/>
  <c r="V31" i="38"/>
  <c r="T31" i="38"/>
  <c r="S31" i="38"/>
  <c r="P31" i="38"/>
  <c r="Q31" i="38" s="1"/>
  <c r="N31" i="38"/>
  <c r="O31" i="38" s="1"/>
  <c r="J31" i="38"/>
  <c r="I31" i="38"/>
  <c r="H31" i="38"/>
  <c r="G31" i="38"/>
  <c r="F31" i="38"/>
  <c r="K31" i="38" s="1"/>
  <c r="W30" i="38"/>
  <c r="V30" i="38"/>
  <c r="T30" i="38"/>
  <c r="S30" i="38"/>
  <c r="P30" i="38"/>
  <c r="Q30" i="38" s="1"/>
  <c r="N30" i="38"/>
  <c r="O30" i="38" s="1"/>
  <c r="J30" i="38"/>
  <c r="I30" i="38"/>
  <c r="H30" i="38"/>
  <c r="G30" i="38"/>
  <c r="F30" i="38"/>
  <c r="K30" i="38" s="1"/>
  <c r="W29" i="38"/>
  <c r="V29" i="38"/>
  <c r="T29" i="38"/>
  <c r="S29" i="38"/>
  <c r="P29" i="38"/>
  <c r="Q29" i="38" s="1"/>
  <c r="N29" i="38"/>
  <c r="O29" i="38" s="1"/>
  <c r="J29" i="38"/>
  <c r="I29" i="38"/>
  <c r="H29" i="38"/>
  <c r="G29" i="38"/>
  <c r="F29" i="38"/>
  <c r="K29" i="38" s="1"/>
  <c r="W28" i="38"/>
  <c r="V28" i="38"/>
  <c r="T28" i="38"/>
  <c r="S28" i="38"/>
  <c r="P28" i="38"/>
  <c r="Q28" i="38" s="1"/>
  <c r="N28" i="38"/>
  <c r="O28" i="38" s="1"/>
  <c r="J28" i="38"/>
  <c r="I28" i="38"/>
  <c r="H28" i="38"/>
  <c r="G28" i="38"/>
  <c r="F28" i="38"/>
  <c r="K28" i="38" s="1"/>
  <c r="W27" i="38"/>
  <c r="V27" i="38"/>
  <c r="T27" i="38"/>
  <c r="S27" i="38"/>
  <c r="P27" i="38"/>
  <c r="Q27" i="38" s="1"/>
  <c r="N27" i="38"/>
  <c r="O27" i="38" s="1"/>
  <c r="J27" i="38"/>
  <c r="I27" i="38"/>
  <c r="H27" i="38"/>
  <c r="G27" i="38"/>
  <c r="F27" i="38"/>
  <c r="K27" i="38" s="1"/>
  <c r="W26" i="38"/>
  <c r="V26" i="38"/>
  <c r="T26" i="38"/>
  <c r="S26" i="38"/>
  <c r="P26" i="38"/>
  <c r="Q26" i="38" s="1"/>
  <c r="N26" i="38"/>
  <c r="O26" i="38" s="1"/>
  <c r="J26" i="38"/>
  <c r="I26" i="38"/>
  <c r="H26" i="38"/>
  <c r="G26" i="38"/>
  <c r="F26" i="38"/>
  <c r="K26" i="38" s="1"/>
  <c r="W25" i="38"/>
  <c r="V25" i="38"/>
  <c r="T25" i="38"/>
  <c r="S25" i="38"/>
  <c r="P25" i="38"/>
  <c r="Q25" i="38" s="1"/>
  <c r="N25" i="38"/>
  <c r="O25" i="38" s="1"/>
  <c r="J25" i="38"/>
  <c r="I25" i="38"/>
  <c r="H25" i="38"/>
  <c r="G25" i="38"/>
  <c r="F25" i="38"/>
  <c r="K25" i="38" s="1"/>
  <c r="W24" i="38"/>
  <c r="V24" i="38"/>
  <c r="T24" i="38"/>
  <c r="S24" i="38"/>
  <c r="P24" i="38"/>
  <c r="Q24" i="38" s="1"/>
  <c r="N24" i="38"/>
  <c r="O24" i="38" s="1"/>
  <c r="J24" i="38"/>
  <c r="I24" i="38"/>
  <c r="H24" i="38"/>
  <c r="G24" i="38"/>
  <c r="F24" i="38"/>
  <c r="K24" i="38" s="1"/>
  <c r="W23" i="38"/>
  <c r="V23" i="38"/>
  <c r="T23" i="38"/>
  <c r="S23" i="38"/>
  <c r="P23" i="38"/>
  <c r="Q23" i="38" s="1"/>
  <c r="N23" i="38"/>
  <c r="O23" i="38" s="1"/>
  <c r="J23" i="38"/>
  <c r="I23" i="38"/>
  <c r="H23" i="38"/>
  <c r="G23" i="38"/>
  <c r="F23" i="38"/>
  <c r="K23" i="38" s="1"/>
  <c r="W22" i="38"/>
  <c r="V22" i="38"/>
  <c r="T22" i="38"/>
  <c r="S22" i="38"/>
  <c r="P22" i="38"/>
  <c r="Q22" i="38" s="1"/>
  <c r="N22" i="38"/>
  <c r="O22" i="38" s="1"/>
  <c r="J22" i="38"/>
  <c r="I22" i="38"/>
  <c r="H22" i="38"/>
  <c r="G22" i="38"/>
  <c r="F22" i="38"/>
  <c r="K22" i="38" s="1"/>
  <c r="W21" i="38"/>
  <c r="V21" i="38"/>
  <c r="T21" i="38"/>
  <c r="S21" i="38"/>
  <c r="P21" i="38"/>
  <c r="Q21" i="38" s="1"/>
  <c r="N21" i="38"/>
  <c r="O21" i="38" s="1"/>
  <c r="J21" i="38"/>
  <c r="I21" i="38"/>
  <c r="H21" i="38"/>
  <c r="G21" i="38"/>
  <c r="F21" i="38"/>
  <c r="K21" i="38" s="1"/>
  <c r="W20" i="38"/>
  <c r="V20" i="38"/>
  <c r="T20" i="38"/>
  <c r="S20" i="38"/>
  <c r="P20" i="38"/>
  <c r="Q20" i="38" s="1"/>
  <c r="N20" i="38"/>
  <c r="O20" i="38" s="1"/>
  <c r="J20" i="38"/>
  <c r="I20" i="38"/>
  <c r="H20" i="38"/>
  <c r="G20" i="38"/>
  <c r="F20" i="38"/>
  <c r="K20" i="38" s="1"/>
  <c r="W19" i="38"/>
  <c r="V19" i="38"/>
  <c r="T19" i="38"/>
  <c r="S19" i="38"/>
  <c r="P19" i="38"/>
  <c r="Q19" i="38" s="1"/>
  <c r="N19" i="38"/>
  <c r="O19" i="38" s="1"/>
  <c r="J19" i="38"/>
  <c r="I19" i="38"/>
  <c r="H19" i="38"/>
  <c r="G19" i="38"/>
  <c r="F19" i="38"/>
  <c r="K19" i="38" s="1"/>
  <c r="W18" i="38"/>
  <c r="V18" i="38"/>
  <c r="T18" i="38"/>
  <c r="S18" i="38"/>
  <c r="P18" i="38"/>
  <c r="Q18" i="38" s="1"/>
  <c r="N18" i="38"/>
  <c r="O18" i="38" s="1"/>
  <c r="J18" i="38"/>
  <c r="I18" i="38"/>
  <c r="H18" i="38"/>
  <c r="G18" i="38"/>
  <c r="F18" i="38"/>
  <c r="K18" i="38" s="1"/>
  <c r="W17" i="38"/>
  <c r="V17" i="38"/>
  <c r="T17" i="38"/>
  <c r="S17" i="38"/>
  <c r="P17" i="38"/>
  <c r="Q17" i="38" s="1"/>
  <c r="N17" i="38"/>
  <c r="O17" i="38" s="1"/>
  <c r="J17" i="38"/>
  <c r="I17" i="38"/>
  <c r="H17" i="38"/>
  <c r="G17" i="38"/>
  <c r="F17" i="38"/>
  <c r="K17" i="38" s="1"/>
  <c r="W16" i="38"/>
  <c r="V16" i="38"/>
  <c r="T16" i="38"/>
  <c r="S16" i="38"/>
  <c r="B8" i="38" s="1"/>
  <c r="P16" i="38"/>
  <c r="Q16" i="38" s="1"/>
  <c r="N16" i="38"/>
  <c r="O16" i="38" s="1"/>
  <c r="J16" i="38"/>
  <c r="I16" i="38"/>
  <c r="H16" i="38"/>
  <c r="G16" i="38"/>
  <c r="F16" i="38"/>
  <c r="K16" i="38" s="1"/>
  <c r="E12" i="38"/>
  <c r="G11" i="38"/>
  <c r="E11" i="38"/>
  <c r="P158" i="37"/>
  <c r="Q158" i="37" s="1"/>
  <c r="N158" i="37"/>
  <c r="O158" i="37" s="1"/>
  <c r="J158" i="37"/>
  <c r="I158" i="37"/>
  <c r="H158" i="37"/>
  <c r="G158" i="37"/>
  <c r="F158" i="37"/>
  <c r="K158" i="37" s="1"/>
  <c r="P157" i="37"/>
  <c r="Q157" i="37" s="1"/>
  <c r="N157" i="37"/>
  <c r="O157" i="37" s="1"/>
  <c r="J157" i="37"/>
  <c r="I157" i="37"/>
  <c r="H157" i="37"/>
  <c r="G157" i="37"/>
  <c r="F157" i="37"/>
  <c r="K157" i="37" s="1"/>
  <c r="P156" i="37"/>
  <c r="Q156" i="37" s="1"/>
  <c r="N156" i="37"/>
  <c r="O156" i="37" s="1"/>
  <c r="J156" i="37"/>
  <c r="I156" i="37"/>
  <c r="H156" i="37"/>
  <c r="G156" i="37"/>
  <c r="F156" i="37"/>
  <c r="K156" i="37" s="1"/>
  <c r="P155" i="37"/>
  <c r="Q155" i="37" s="1"/>
  <c r="N155" i="37"/>
  <c r="O155" i="37" s="1"/>
  <c r="K155" i="37"/>
  <c r="J155" i="37"/>
  <c r="I155" i="37"/>
  <c r="H155" i="37"/>
  <c r="G155" i="37"/>
  <c r="F155" i="37"/>
  <c r="P154" i="37"/>
  <c r="Q154" i="37" s="1"/>
  <c r="N154" i="37"/>
  <c r="O154" i="37" s="1"/>
  <c r="J154" i="37"/>
  <c r="I154" i="37"/>
  <c r="H154" i="37"/>
  <c r="K154" i="37" s="1"/>
  <c r="G154" i="37"/>
  <c r="F154" i="37"/>
  <c r="P153" i="37"/>
  <c r="Q153" i="37" s="1"/>
  <c r="N153" i="37"/>
  <c r="O153" i="37" s="1"/>
  <c r="J153" i="37"/>
  <c r="I153" i="37"/>
  <c r="H153" i="37"/>
  <c r="G153" i="37"/>
  <c r="F153" i="37"/>
  <c r="K153" i="37" s="1"/>
  <c r="P152" i="37"/>
  <c r="Q152" i="37" s="1"/>
  <c r="N152" i="37"/>
  <c r="O152" i="37" s="1"/>
  <c r="J152" i="37"/>
  <c r="I152" i="37"/>
  <c r="H152" i="37"/>
  <c r="G152" i="37"/>
  <c r="F152" i="37"/>
  <c r="K152" i="37" s="1"/>
  <c r="P151" i="37"/>
  <c r="Q151" i="37" s="1"/>
  <c r="N151" i="37"/>
  <c r="O151" i="37" s="1"/>
  <c r="J151" i="37"/>
  <c r="I151" i="37"/>
  <c r="H151" i="37"/>
  <c r="G151" i="37"/>
  <c r="F151" i="37"/>
  <c r="K151" i="37" s="1"/>
  <c r="P150" i="37"/>
  <c r="Q150" i="37" s="1"/>
  <c r="N150" i="37"/>
  <c r="O150" i="37" s="1"/>
  <c r="J150" i="37"/>
  <c r="I150" i="37"/>
  <c r="H150" i="37"/>
  <c r="G150" i="37"/>
  <c r="F150" i="37"/>
  <c r="K150" i="37" s="1"/>
  <c r="P149" i="37"/>
  <c r="Q149" i="37" s="1"/>
  <c r="N149" i="37"/>
  <c r="O149" i="37" s="1"/>
  <c r="K149" i="37"/>
  <c r="J149" i="37"/>
  <c r="I149" i="37"/>
  <c r="H149" i="37"/>
  <c r="G149" i="37"/>
  <c r="F149" i="37"/>
  <c r="P148" i="37"/>
  <c r="Q148" i="37" s="1"/>
  <c r="N148" i="37"/>
  <c r="O148" i="37" s="1"/>
  <c r="J148" i="37"/>
  <c r="I148" i="37"/>
  <c r="H148" i="37"/>
  <c r="K148" i="37" s="1"/>
  <c r="G148" i="37"/>
  <c r="F148" i="37"/>
  <c r="P147" i="37"/>
  <c r="Q147" i="37" s="1"/>
  <c r="N147" i="37"/>
  <c r="O147" i="37" s="1"/>
  <c r="J147" i="37"/>
  <c r="I147" i="37"/>
  <c r="H147" i="37"/>
  <c r="G147" i="37"/>
  <c r="F147" i="37"/>
  <c r="K147" i="37" s="1"/>
  <c r="P146" i="37"/>
  <c r="Q146" i="37" s="1"/>
  <c r="N146" i="37"/>
  <c r="O146" i="37" s="1"/>
  <c r="J146" i="37"/>
  <c r="I146" i="37"/>
  <c r="H146" i="37"/>
  <c r="G146" i="37"/>
  <c r="F146" i="37"/>
  <c r="K146" i="37" s="1"/>
  <c r="P145" i="37"/>
  <c r="Q145" i="37" s="1"/>
  <c r="N145" i="37"/>
  <c r="O145" i="37" s="1"/>
  <c r="J145" i="37"/>
  <c r="I145" i="37"/>
  <c r="H145" i="37"/>
  <c r="G145" i="37"/>
  <c r="F145" i="37"/>
  <c r="K145" i="37" s="1"/>
  <c r="P144" i="37"/>
  <c r="Q144" i="37" s="1"/>
  <c r="N144" i="37"/>
  <c r="O144" i="37" s="1"/>
  <c r="J144" i="37"/>
  <c r="I144" i="37"/>
  <c r="H144" i="37"/>
  <c r="G144" i="37"/>
  <c r="F144" i="37"/>
  <c r="K144" i="37" s="1"/>
  <c r="P143" i="37"/>
  <c r="Q143" i="37" s="1"/>
  <c r="N143" i="37"/>
  <c r="O143" i="37" s="1"/>
  <c r="K143" i="37"/>
  <c r="J143" i="37"/>
  <c r="I143" i="37"/>
  <c r="H143" i="37"/>
  <c r="G143" i="37"/>
  <c r="F143" i="37"/>
  <c r="P142" i="37"/>
  <c r="Q142" i="37" s="1"/>
  <c r="N142" i="37"/>
  <c r="O142" i="37" s="1"/>
  <c r="J142" i="37"/>
  <c r="I142" i="37"/>
  <c r="H142" i="37"/>
  <c r="K142" i="37" s="1"/>
  <c r="G142" i="37"/>
  <c r="F142" i="37"/>
  <c r="P141" i="37"/>
  <c r="Q141" i="37" s="1"/>
  <c r="N141" i="37"/>
  <c r="O141" i="37" s="1"/>
  <c r="J141" i="37"/>
  <c r="I141" i="37"/>
  <c r="H141" i="37"/>
  <c r="G141" i="37"/>
  <c r="F141" i="37"/>
  <c r="K141" i="37" s="1"/>
  <c r="P140" i="37"/>
  <c r="Q140" i="37" s="1"/>
  <c r="N140" i="37"/>
  <c r="O140" i="37" s="1"/>
  <c r="J140" i="37"/>
  <c r="I140" i="37"/>
  <c r="H140" i="37"/>
  <c r="G140" i="37"/>
  <c r="F140" i="37"/>
  <c r="K140" i="37" s="1"/>
  <c r="P139" i="37"/>
  <c r="Q139" i="37" s="1"/>
  <c r="N139" i="37"/>
  <c r="O139" i="37" s="1"/>
  <c r="J139" i="37"/>
  <c r="I139" i="37"/>
  <c r="H139" i="37"/>
  <c r="G139" i="37"/>
  <c r="F139" i="37"/>
  <c r="K139" i="37" s="1"/>
  <c r="P138" i="37"/>
  <c r="Q138" i="37" s="1"/>
  <c r="N138" i="37"/>
  <c r="O138" i="37" s="1"/>
  <c r="J138" i="37"/>
  <c r="I138" i="37"/>
  <c r="H138" i="37"/>
  <c r="G138" i="37"/>
  <c r="F138" i="37"/>
  <c r="K138" i="37" s="1"/>
  <c r="P137" i="37"/>
  <c r="Q137" i="37" s="1"/>
  <c r="N137" i="37"/>
  <c r="O137" i="37" s="1"/>
  <c r="K137" i="37"/>
  <c r="J137" i="37"/>
  <c r="I137" i="37"/>
  <c r="H137" i="37"/>
  <c r="G137" i="37"/>
  <c r="F137" i="37"/>
  <c r="P136" i="37"/>
  <c r="Q136" i="37" s="1"/>
  <c r="N136" i="37"/>
  <c r="O136" i="37" s="1"/>
  <c r="J136" i="37"/>
  <c r="I136" i="37"/>
  <c r="H136" i="37"/>
  <c r="G136" i="37"/>
  <c r="F136" i="37"/>
  <c r="K136" i="37" s="1"/>
  <c r="P135" i="37"/>
  <c r="Q135" i="37" s="1"/>
  <c r="N135" i="37"/>
  <c r="O135" i="37" s="1"/>
  <c r="J135" i="37"/>
  <c r="I135" i="37"/>
  <c r="H135" i="37"/>
  <c r="G135" i="37"/>
  <c r="F135" i="37"/>
  <c r="K135" i="37" s="1"/>
  <c r="P134" i="37"/>
  <c r="Q134" i="37" s="1"/>
  <c r="N134" i="37"/>
  <c r="O134" i="37" s="1"/>
  <c r="J134" i="37"/>
  <c r="I134" i="37"/>
  <c r="H134" i="37"/>
  <c r="G134" i="37"/>
  <c r="F134" i="37"/>
  <c r="K134" i="37" s="1"/>
  <c r="P133" i="37"/>
  <c r="Q133" i="37" s="1"/>
  <c r="N133" i="37"/>
  <c r="O133" i="37" s="1"/>
  <c r="J133" i="37"/>
  <c r="I133" i="37"/>
  <c r="H133" i="37"/>
  <c r="G133" i="37"/>
  <c r="F133" i="37"/>
  <c r="K133" i="37" s="1"/>
  <c r="P132" i="37"/>
  <c r="Q132" i="37" s="1"/>
  <c r="N132" i="37"/>
  <c r="O132" i="37" s="1"/>
  <c r="J132" i="37"/>
  <c r="I132" i="37"/>
  <c r="H132" i="37"/>
  <c r="G132" i="37"/>
  <c r="F132" i="37"/>
  <c r="K132" i="37" s="1"/>
  <c r="P131" i="37"/>
  <c r="Q131" i="37" s="1"/>
  <c r="N131" i="37"/>
  <c r="O131" i="37" s="1"/>
  <c r="J131" i="37"/>
  <c r="I131" i="37"/>
  <c r="H131" i="37"/>
  <c r="G131" i="37"/>
  <c r="F131" i="37"/>
  <c r="K131" i="37" s="1"/>
  <c r="P130" i="37"/>
  <c r="Q130" i="37" s="1"/>
  <c r="N130" i="37"/>
  <c r="O130" i="37" s="1"/>
  <c r="J130" i="37"/>
  <c r="I130" i="37"/>
  <c r="H130" i="37"/>
  <c r="G130" i="37"/>
  <c r="F130" i="37"/>
  <c r="K130" i="37" s="1"/>
  <c r="P129" i="37"/>
  <c r="Q129" i="37" s="1"/>
  <c r="N129" i="37"/>
  <c r="O129" i="37" s="1"/>
  <c r="J129" i="37"/>
  <c r="I129" i="37"/>
  <c r="H129" i="37"/>
  <c r="G129" i="37"/>
  <c r="F129" i="37"/>
  <c r="K129" i="37" s="1"/>
  <c r="P128" i="37"/>
  <c r="Q128" i="37" s="1"/>
  <c r="N128" i="37"/>
  <c r="O128" i="37" s="1"/>
  <c r="J128" i="37"/>
  <c r="I128" i="37"/>
  <c r="H128" i="37"/>
  <c r="G128" i="37"/>
  <c r="F128" i="37"/>
  <c r="K128" i="37" s="1"/>
  <c r="P127" i="37"/>
  <c r="Q127" i="37" s="1"/>
  <c r="N127" i="37"/>
  <c r="O127" i="37" s="1"/>
  <c r="J127" i="37"/>
  <c r="I127" i="37"/>
  <c r="H127" i="37"/>
  <c r="G127" i="37"/>
  <c r="F127" i="37"/>
  <c r="K127" i="37" s="1"/>
  <c r="P126" i="37"/>
  <c r="Q126" i="37" s="1"/>
  <c r="N126" i="37"/>
  <c r="O126" i="37" s="1"/>
  <c r="J126" i="37"/>
  <c r="I126" i="37"/>
  <c r="H126" i="37"/>
  <c r="G126" i="37"/>
  <c r="F126" i="37"/>
  <c r="K126" i="37" s="1"/>
  <c r="P125" i="37"/>
  <c r="Q125" i="37" s="1"/>
  <c r="N125" i="37"/>
  <c r="O125" i="37" s="1"/>
  <c r="J125" i="37"/>
  <c r="I125" i="37"/>
  <c r="H125" i="37"/>
  <c r="G125" i="37"/>
  <c r="F125" i="37"/>
  <c r="K125" i="37" s="1"/>
  <c r="P124" i="37"/>
  <c r="Q124" i="37" s="1"/>
  <c r="N124" i="37"/>
  <c r="O124" i="37" s="1"/>
  <c r="J124" i="37"/>
  <c r="I124" i="37"/>
  <c r="H124" i="37"/>
  <c r="G124" i="37"/>
  <c r="F124" i="37"/>
  <c r="K124" i="37" s="1"/>
  <c r="P123" i="37"/>
  <c r="Q123" i="37" s="1"/>
  <c r="N123" i="37"/>
  <c r="O123" i="37" s="1"/>
  <c r="J123" i="37"/>
  <c r="I123" i="37"/>
  <c r="H123" i="37"/>
  <c r="G123" i="37"/>
  <c r="F123" i="37"/>
  <c r="K123" i="37" s="1"/>
  <c r="P122" i="37"/>
  <c r="Q122" i="37" s="1"/>
  <c r="N122" i="37"/>
  <c r="O122" i="37" s="1"/>
  <c r="J122" i="37"/>
  <c r="I122" i="37"/>
  <c r="H122" i="37"/>
  <c r="G122" i="37"/>
  <c r="F122" i="37"/>
  <c r="K122" i="37" s="1"/>
  <c r="P121" i="37"/>
  <c r="Q121" i="37" s="1"/>
  <c r="N121" i="37"/>
  <c r="O121" i="37" s="1"/>
  <c r="J121" i="37"/>
  <c r="I121" i="37"/>
  <c r="H121" i="37"/>
  <c r="G121" i="37"/>
  <c r="F121" i="37"/>
  <c r="K121" i="37" s="1"/>
  <c r="P120" i="37"/>
  <c r="Q120" i="37" s="1"/>
  <c r="N120" i="37"/>
  <c r="O120" i="37" s="1"/>
  <c r="J120" i="37"/>
  <c r="I120" i="37"/>
  <c r="H120" i="37"/>
  <c r="G120" i="37"/>
  <c r="F120" i="37"/>
  <c r="K120" i="37" s="1"/>
  <c r="P119" i="37"/>
  <c r="Q119" i="37" s="1"/>
  <c r="N119" i="37"/>
  <c r="O119" i="37" s="1"/>
  <c r="J119" i="37"/>
  <c r="I119" i="37"/>
  <c r="H119" i="37"/>
  <c r="G119" i="37"/>
  <c r="F119" i="37"/>
  <c r="K119" i="37" s="1"/>
  <c r="P118" i="37"/>
  <c r="Q118" i="37" s="1"/>
  <c r="N118" i="37"/>
  <c r="O118" i="37" s="1"/>
  <c r="J118" i="37"/>
  <c r="I118" i="37"/>
  <c r="H118" i="37"/>
  <c r="G118" i="37"/>
  <c r="F118" i="37"/>
  <c r="K118" i="37" s="1"/>
  <c r="P117" i="37"/>
  <c r="Q117" i="37" s="1"/>
  <c r="N117" i="37"/>
  <c r="O117" i="37" s="1"/>
  <c r="J117" i="37"/>
  <c r="I117" i="37"/>
  <c r="H117" i="37"/>
  <c r="G117" i="37"/>
  <c r="F117" i="37"/>
  <c r="K117" i="37" s="1"/>
  <c r="P116" i="37"/>
  <c r="Q116" i="37" s="1"/>
  <c r="N116" i="37"/>
  <c r="O116" i="37" s="1"/>
  <c r="J116" i="37"/>
  <c r="I116" i="37"/>
  <c r="H116" i="37"/>
  <c r="G116" i="37"/>
  <c r="F116" i="37"/>
  <c r="K116" i="37" s="1"/>
  <c r="P115" i="37"/>
  <c r="Q115" i="37" s="1"/>
  <c r="N115" i="37"/>
  <c r="O115" i="37" s="1"/>
  <c r="J115" i="37"/>
  <c r="I115" i="37"/>
  <c r="H115" i="37"/>
  <c r="G115" i="37"/>
  <c r="F115" i="37"/>
  <c r="K115" i="37" s="1"/>
  <c r="P114" i="37"/>
  <c r="Q114" i="37" s="1"/>
  <c r="N114" i="37"/>
  <c r="O114" i="37" s="1"/>
  <c r="J114" i="37"/>
  <c r="I114" i="37"/>
  <c r="H114" i="37"/>
  <c r="G114" i="37"/>
  <c r="F114" i="37"/>
  <c r="K114" i="37" s="1"/>
  <c r="P113" i="37"/>
  <c r="Q113" i="37" s="1"/>
  <c r="N113" i="37"/>
  <c r="O113" i="37" s="1"/>
  <c r="J113" i="37"/>
  <c r="I113" i="37"/>
  <c r="H113" i="37"/>
  <c r="G113" i="37"/>
  <c r="F113" i="37"/>
  <c r="K113" i="37" s="1"/>
  <c r="P112" i="37"/>
  <c r="Q112" i="37" s="1"/>
  <c r="N112" i="37"/>
  <c r="O112" i="37" s="1"/>
  <c r="J112" i="37"/>
  <c r="I112" i="37"/>
  <c r="H112" i="37"/>
  <c r="G112" i="37"/>
  <c r="F112" i="37"/>
  <c r="K112" i="37" s="1"/>
  <c r="P111" i="37"/>
  <c r="Q111" i="37" s="1"/>
  <c r="N111" i="37"/>
  <c r="O111" i="37" s="1"/>
  <c r="J111" i="37"/>
  <c r="I111" i="37"/>
  <c r="H111" i="37"/>
  <c r="G111" i="37"/>
  <c r="F111" i="37"/>
  <c r="K111" i="37" s="1"/>
  <c r="P110" i="37"/>
  <c r="Q110" i="37" s="1"/>
  <c r="N110" i="37"/>
  <c r="O110" i="37" s="1"/>
  <c r="J110" i="37"/>
  <c r="I110" i="37"/>
  <c r="H110" i="37"/>
  <c r="G110" i="37"/>
  <c r="F110" i="37"/>
  <c r="K110" i="37" s="1"/>
  <c r="P109" i="37"/>
  <c r="Q109" i="37" s="1"/>
  <c r="N109" i="37"/>
  <c r="O109" i="37" s="1"/>
  <c r="J109" i="37"/>
  <c r="I109" i="37"/>
  <c r="H109" i="37"/>
  <c r="G109" i="37"/>
  <c r="F109" i="37"/>
  <c r="K109" i="37" s="1"/>
  <c r="P108" i="37"/>
  <c r="Q108" i="37" s="1"/>
  <c r="N108" i="37"/>
  <c r="O108" i="37" s="1"/>
  <c r="J108" i="37"/>
  <c r="I108" i="37"/>
  <c r="H108" i="37"/>
  <c r="G108" i="37"/>
  <c r="F108" i="37"/>
  <c r="K108" i="37" s="1"/>
  <c r="P107" i="37"/>
  <c r="Q107" i="37" s="1"/>
  <c r="N107" i="37"/>
  <c r="O107" i="37" s="1"/>
  <c r="J107" i="37"/>
  <c r="I107" i="37"/>
  <c r="H107" i="37"/>
  <c r="G107" i="37"/>
  <c r="F107" i="37"/>
  <c r="K107" i="37" s="1"/>
  <c r="P106" i="37"/>
  <c r="Q106" i="37" s="1"/>
  <c r="N106" i="37"/>
  <c r="O106" i="37" s="1"/>
  <c r="J106" i="37"/>
  <c r="I106" i="37"/>
  <c r="H106" i="37"/>
  <c r="G106" i="37"/>
  <c r="F106" i="37"/>
  <c r="K106" i="37" s="1"/>
  <c r="P105" i="37"/>
  <c r="Q105" i="37" s="1"/>
  <c r="N105" i="37"/>
  <c r="O105" i="37" s="1"/>
  <c r="J105" i="37"/>
  <c r="I105" i="37"/>
  <c r="H105" i="37"/>
  <c r="G105" i="37"/>
  <c r="F105" i="37"/>
  <c r="K105" i="37" s="1"/>
  <c r="P104" i="37"/>
  <c r="Q104" i="37" s="1"/>
  <c r="N104" i="37"/>
  <c r="O104" i="37" s="1"/>
  <c r="J104" i="37"/>
  <c r="I104" i="37"/>
  <c r="H104" i="37"/>
  <c r="G104" i="37"/>
  <c r="F104" i="37"/>
  <c r="K104" i="37" s="1"/>
  <c r="P103" i="37"/>
  <c r="Q103" i="37" s="1"/>
  <c r="N103" i="37"/>
  <c r="O103" i="37" s="1"/>
  <c r="J103" i="37"/>
  <c r="I103" i="37"/>
  <c r="H103" i="37"/>
  <c r="G103" i="37"/>
  <c r="F103" i="37"/>
  <c r="K103" i="37" s="1"/>
  <c r="P102" i="37"/>
  <c r="Q102" i="37" s="1"/>
  <c r="N102" i="37"/>
  <c r="O102" i="37" s="1"/>
  <c r="J102" i="37"/>
  <c r="I102" i="37"/>
  <c r="H102" i="37"/>
  <c r="G102" i="37"/>
  <c r="F102" i="37"/>
  <c r="K102" i="37" s="1"/>
  <c r="P101" i="37"/>
  <c r="Q101" i="37" s="1"/>
  <c r="N101" i="37"/>
  <c r="O101" i="37" s="1"/>
  <c r="J101" i="37"/>
  <c r="I101" i="37"/>
  <c r="H101" i="37"/>
  <c r="G101" i="37"/>
  <c r="F101" i="37"/>
  <c r="K101" i="37" s="1"/>
  <c r="P100" i="37"/>
  <c r="Q100" i="37" s="1"/>
  <c r="N100" i="37"/>
  <c r="O100" i="37" s="1"/>
  <c r="J100" i="37"/>
  <c r="I100" i="37"/>
  <c r="H100" i="37"/>
  <c r="G100" i="37"/>
  <c r="F100" i="37"/>
  <c r="K100" i="37" s="1"/>
  <c r="P99" i="37"/>
  <c r="Q99" i="37" s="1"/>
  <c r="N99" i="37"/>
  <c r="O99" i="37" s="1"/>
  <c r="J99" i="37"/>
  <c r="I99" i="37"/>
  <c r="H99" i="37"/>
  <c r="G99" i="37"/>
  <c r="F99" i="37"/>
  <c r="K99" i="37" s="1"/>
  <c r="P98" i="37"/>
  <c r="Q98" i="37" s="1"/>
  <c r="N98" i="37"/>
  <c r="O98" i="37" s="1"/>
  <c r="J98" i="37"/>
  <c r="I98" i="37"/>
  <c r="H98" i="37"/>
  <c r="G98" i="37"/>
  <c r="F98" i="37"/>
  <c r="K98" i="37" s="1"/>
  <c r="P97" i="37"/>
  <c r="Q97" i="37" s="1"/>
  <c r="N97" i="37"/>
  <c r="O97" i="37" s="1"/>
  <c r="J97" i="37"/>
  <c r="I97" i="37"/>
  <c r="H97" i="37"/>
  <c r="G97" i="37"/>
  <c r="F97" i="37"/>
  <c r="K97" i="37" s="1"/>
  <c r="P96" i="37"/>
  <c r="Q96" i="37" s="1"/>
  <c r="N96" i="37"/>
  <c r="O96" i="37" s="1"/>
  <c r="J96" i="37"/>
  <c r="I96" i="37"/>
  <c r="H96" i="37"/>
  <c r="G96" i="37"/>
  <c r="F96" i="37"/>
  <c r="K96" i="37" s="1"/>
  <c r="P95" i="37"/>
  <c r="Q95" i="37" s="1"/>
  <c r="N95" i="37"/>
  <c r="O95" i="37" s="1"/>
  <c r="J95" i="37"/>
  <c r="I95" i="37"/>
  <c r="H95" i="37"/>
  <c r="G95" i="37"/>
  <c r="F95" i="37"/>
  <c r="K95" i="37" s="1"/>
  <c r="P94" i="37"/>
  <c r="Q94" i="37" s="1"/>
  <c r="N94" i="37"/>
  <c r="O94" i="37" s="1"/>
  <c r="J94" i="37"/>
  <c r="I94" i="37"/>
  <c r="H94" i="37"/>
  <c r="G94" i="37"/>
  <c r="F94" i="37"/>
  <c r="K94" i="37" s="1"/>
  <c r="P93" i="37"/>
  <c r="Q93" i="37" s="1"/>
  <c r="N93" i="37"/>
  <c r="O93" i="37" s="1"/>
  <c r="J93" i="37"/>
  <c r="I93" i="37"/>
  <c r="H93" i="37"/>
  <c r="G93" i="37"/>
  <c r="F93" i="37"/>
  <c r="K93" i="37" s="1"/>
  <c r="P92" i="37"/>
  <c r="Q92" i="37" s="1"/>
  <c r="N92" i="37"/>
  <c r="O92" i="37" s="1"/>
  <c r="J92" i="37"/>
  <c r="I92" i="37"/>
  <c r="H92" i="37"/>
  <c r="G92" i="37"/>
  <c r="F92" i="37"/>
  <c r="K92" i="37" s="1"/>
  <c r="P91" i="37"/>
  <c r="Q91" i="37" s="1"/>
  <c r="N91" i="37"/>
  <c r="O91" i="37" s="1"/>
  <c r="J91" i="37"/>
  <c r="I91" i="37"/>
  <c r="H91" i="37"/>
  <c r="G91" i="37"/>
  <c r="F91" i="37"/>
  <c r="K91" i="37" s="1"/>
  <c r="P90" i="37"/>
  <c r="Q90" i="37" s="1"/>
  <c r="N90" i="37"/>
  <c r="O90" i="37" s="1"/>
  <c r="J90" i="37"/>
  <c r="I90" i="37"/>
  <c r="H90" i="37"/>
  <c r="G90" i="37"/>
  <c r="F90" i="37"/>
  <c r="K90" i="37" s="1"/>
  <c r="P89" i="37"/>
  <c r="Q89" i="37" s="1"/>
  <c r="N89" i="37"/>
  <c r="O89" i="37" s="1"/>
  <c r="J89" i="37"/>
  <c r="I89" i="37"/>
  <c r="H89" i="37"/>
  <c r="G89" i="37"/>
  <c r="F89" i="37"/>
  <c r="K89" i="37" s="1"/>
  <c r="P88" i="37"/>
  <c r="Q88" i="37" s="1"/>
  <c r="N88" i="37"/>
  <c r="O88" i="37" s="1"/>
  <c r="J88" i="37"/>
  <c r="I88" i="37"/>
  <c r="H88" i="37"/>
  <c r="G88" i="37"/>
  <c r="F88" i="37"/>
  <c r="K88" i="37" s="1"/>
  <c r="P87" i="37"/>
  <c r="Q87" i="37" s="1"/>
  <c r="N87" i="37"/>
  <c r="O87" i="37" s="1"/>
  <c r="J87" i="37"/>
  <c r="I87" i="37"/>
  <c r="H87" i="37"/>
  <c r="G87" i="37"/>
  <c r="F87" i="37"/>
  <c r="K87" i="37" s="1"/>
  <c r="P86" i="37"/>
  <c r="Q86" i="37" s="1"/>
  <c r="N86" i="37"/>
  <c r="O86" i="37" s="1"/>
  <c r="J86" i="37"/>
  <c r="I86" i="37"/>
  <c r="H86" i="37"/>
  <c r="G86" i="37"/>
  <c r="F86" i="37"/>
  <c r="K86" i="37" s="1"/>
  <c r="P85" i="37"/>
  <c r="Q85" i="37" s="1"/>
  <c r="N85" i="37"/>
  <c r="O85" i="37" s="1"/>
  <c r="J85" i="37"/>
  <c r="I85" i="37"/>
  <c r="H85" i="37"/>
  <c r="G85" i="37"/>
  <c r="F85" i="37"/>
  <c r="K85" i="37" s="1"/>
  <c r="P84" i="37"/>
  <c r="Q84" i="37" s="1"/>
  <c r="N84" i="37"/>
  <c r="O84" i="37" s="1"/>
  <c r="J84" i="37"/>
  <c r="I84" i="37"/>
  <c r="H84" i="37"/>
  <c r="G84" i="37"/>
  <c r="F84" i="37"/>
  <c r="K84" i="37" s="1"/>
  <c r="P83" i="37"/>
  <c r="Q83" i="37" s="1"/>
  <c r="N83" i="37"/>
  <c r="O83" i="37" s="1"/>
  <c r="J83" i="37"/>
  <c r="I83" i="37"/>
  <c r="H83" i="37"/>
  <c r="G83" i="37"/>
  <c r="F83" i="37"/>
  <c r="K83" i="37" s="1"/>
  <c r="P82" i="37"/>
  <c r="Q82" i="37" s="1"/>
  <c r="N82" i="37"/>
  <c r="O82" i="37" s="1"/>
  <c r="J82" i="37"/>
  <c r="I82" i="37"/>
  <c r="H82" i="37"/>
  <c r="G82" i="37"/>
  <c r="F82" i="37"/>
  <c r="K82" i="37" s="1"/>
  <c r="P81" i="37"/>
  <c r="Q81" i="37" s="1"/>
  <c r="N81" i="37"/>
  <c r="O81" i="37" s="1"/>
  <c r="J81" i="37"/>
  <c r="I81" i="37"/>
  <c r="H81" i="37"/>
  <c r="G81" i="37"/>
  <c r="F81" i="37"/>
  <c r="K81" i="37" s="1"/>
  <c r="P80" i="37"/>
  <c r="Q80" i="37" s="1"/>
  <c r="N80" i="37"/>
  <c r="O80" i="37" s="1"/>
  <c r="J80" i="37"/>
  <c r="I80" i="37"/>
  <c r="H80" i="37"/>
  <c r="G80" i="37"/>
  <c r="F80" i="37"/>
  <c r="K80" i="37" s="1"/>
  <c r="P79" i="37"/>
  <c r="Q79" i="37" s="1"/>
  <c r="N79" i="37"/>
  <c r="O79" i="37" s="1"/>
  <c r="J79" i="37"/>
  <c r="I79" i="37"/>
  <c r="H79" i="37"/>
  <c r="G79" i="37"/>
  <c r="F79" i="37"/>
  <c r="K79" i="37" s="1"/>
  <c r="P78" i="37"/>
  <c r="Q78" i="37" s="1"/>
  <c r="N78" i="37"/>
  <c r="O78" i="37" s="1"/>
  <c r="J78" i="37"/>
  <c r="I78" i="37"/>
  <c r="H78" i="37"/>
  <c r="G78" i="37"/>
  <c r="F78" i="37"/>
  <c r="K78" i="37" s="1"/>
  <c r="P77" i="37"/>
  <c r="Q77" i="37" s="1"/>
  <c r="N77" i="37"/>
  <c r="O77" i="37" s="1"/>
  <c r="J77" i="37"/>
  <c r="I77" i="37"/>
  <c r="H77" i="37"/>
  <c r="G77" i="37"/>
  <c r="F77" i="37"/>
  <c r="K77" i="37" s="1"/>
  <c r="P76" i="37"/>
  <c r="Q76" i="37" s="1"/>
  <c r="N76" i="37"/>
  <c r="O76" i="37" s="1"/>
  <c r="J76" i="37"/>
  <c r="I76" i="37"/>
  <c r="H76" i="37"/>
  <c r="G76" i="37"/>
  <c r="F76" i="37"/>
  <c r="K76" i="37" s="1"/>
  <c r="P75" i="37"/>
  <c r="Q75" i="37" s="1"/>
  <c r="N75" i="37"/>
  <c r="O75" i="37" s="1"/>
  <c r="J75" i="37"/>
  <c r="I75" i="37"/>
  <c r="H75" i="37"/>
  <c r="G75" i="37"/>
  <c r="F75" i="37"/>
  <c r="K75" i="37" s="1"/>
  <c r="P74" i="37"/>
  <c r="Q74" i="37" s="1"/>
  <c r="N74" i="37"/>
  <c r="O74" i="37" s="1"/>
  <c r="J74" i="37"/>
  <c r="I74" i="37"/>
  <c r="H74" i="37"/>
  <c r="G74" i="37"/>
  <c r="F74" i="37"/>
  <c r="K74" i="37" s="1"/>
  <c r="P73" i="37"/>
  <c r="Q73" i="37" s="1"/>
  <c r="N73" i="37"/>
  <c r="O73" i="37" s="1"/>
  <c r="J73" i="37"/>
  <c r="I73" i="37"/>
  <c r="H73" i="37"/>
  <c r="G73" i="37"/>
  <c r="F73" i="37"/>
  <c r="K73" i="37" s="1"/>
  <c r="P72" i="37"/>
  <c r="Q72" i="37" s="1"/>
  <c r="N72" i="37"/>
  <c r="O72" i="37" s="1"/>
  <c r="J72" i="37"/>
  <c r="I72" i="37"/>
  <c r="H72" i="37"/>
  <c r="G72" i="37"/>
  <c r="F72" i="37"/>
  <c r="K72" i="37" s="1"/>
  <c r="P71" i="37"/>
  <c r="Q71" i="37" s="1"/>
  <c r="N71" i="37"/>
  <c r="O71" i="37" s="1"/>
  <c r="J71" i="37"/>
  <c r="I71" i="37"/>
  <c r="H71" i="37"/>
  <c r="G71" i="37"/>
  <c r="F71" i="37"/>
  <c r="K71" i="37" s="1"/>
  <c r="P70" i="37"/>
  <c r="Q70" i="37" s="1"/>
  <c r="N70" i="37"/>
  <c r="O70" i="37" s="1"/>
  <c r="J70" i="37"/>
  <c r="I70" i="37"/>
  <c r="H70" i="37"/>
  <c r="G70" i="37"/>
  <c r="F70" i="37"/>
  <c r="K70" i="37" s="1"/>
  <c r="P69" i="37"/>
  <c r="Q69" i="37" s="1"/>
  <c r="N69" i="37"/>
  <c r="O69" i="37" s="1"/>
  <c r="J69" i="37"/>
  <c r="I69" i="37"/>
  <c r="H69" i="37"/>
  <c r="G69" i="37"/>
  <c r="F69" i="37"/>
  <c r="K69" i="37" s="1"/>
  <c r="P68" i="37"/>
  <c r="Q68" i="37" s="1"/>
  <c r="N68" i="37"/>
  <c r="O68" i="37" s="1"/>
  <c r="J68" i="37"/>
  <c r="I68" i="37"/>
  <c r="H68" i="37"/>
  <c r="G68" i="37"/>
  <c r="F68" i="37"/>
  <c r="K68" i="37" s="1"/>
  <c r="P67" i="37"/>
  <c r="Q67" i="37" s="1"/>
  <c r="N67" i="37"/>
  <c r="O67" i="37" s="1"/>
  <c r="J67" i="37"/>
  <c r="I67" i="37"/>
  <c r="H67" i="37"/>
  <c r="G67" i="37"/>
  <c r="F67" i="37"/>
  <c r="K67" i="37" s="1"/>
  <c r="P66" i="37"/>
  <c r="Q66" i="37" s="1"/>
  <c r="N66" i="37"/>
  <c r="O66" i="37" s="1"/>
  <c r="J66" i="37"/>
  <c r="I66" i="37"/>
  <c r="H66" i="37"/>
  <c r="G66" i="37"/>
  <c r="F66" i="37"/>
  <c r="K66" i="37" s="1"/>
  <c r="P65" i="37"/>
  <c r="Q65" i="37" s="1"/>
  <c r="N65" i="37"/>
  <c r="O65" i="37" s="1"/>
  <c r="J65" i="37"/>
  <c r="I65" i="37"/>
  <c r="H65" i="37"/>
  <c r="G65" i="37"/>
  <c r="F65" i="37"/>
  <c r="K65" i="37" s="1"/>
  <c r="P64" i="37"/>
  <c r="Q64" i="37" s="1"/>
  <c r="N64" i="37"/>
  <c r="O64" i="37" s="1"/>
  <c r="J64" i="37"/>
  <c r="I64" i="37"/>
  <c r="H64" i="37"/>
  <c r="G64" i="37"/>
  <c r="F64" i="37"/>
  <c r="K64" i="37" s="1"/>
  <c r="P63" i="37"/>
  <c r="Q63" i="37" s="1"/>
  <c r="N63" i="37"/>
  <c r="O63" i="37" s="1"/>
  <c r="J63" i="37"/>
  <c r="I63" i="37"/>
  <c r="H63" i="37"/>
  <c r="G63" i="37"/>
  <c r="F63" i="37"/>
  <c r="K63" i="37" s="1"/>
  <c r="P62" i="37"/>
  <c r="Q62" i="37" s="1"/>
  <c r="N62" i="37"/>
  <c r="O62" i="37" s="1"/>
  <c r="J62" i="37"/>
  <c r="I62" i="37"/>
  <c r="H62" i="37"/>
  <c r="G62" i="37"/>
  <c r="F62" i="37"/>
  <c r="K62" i="37" s="1"/>
  <c r="P61" i="37"/>
  <c r="Q61" i="37" s="1"/>
  <c r="N61" i="37"/>
  <c r="O61" i="37" s="1"/>
  <c r="J61" i="37"/>
  <c r="I61" i="37"/>
  <c r="H61" i="37"/>
  <c r="G61" i="37"/>
  <c r="F61" i="37"/>
  <c r="K61" i="37" s="1"/>
  <c r="P60" i="37"/>
  <c r="Q60" i="37" s="1"/>
  <c r="N60" i="37"/>
  <c r="O60" i="37" s="1"/>
  <c r="J60" i="37"/>
  <c r="I60" i="37"/>
  <c r="H60" i="37"/>
  <c r="G60" i="37"/>
  <c r="F60" i="37"/>
  <c r="K60" i="37" s="1"/>
  <c r="P59" i="37"/>
  <c r="Q59" i="37" s="1"/>
  <c r="N59" i="37"/>
  <c r="O59" i="37" s="1"/>
  <c r="J59" i="37"/>
  <c r="I59" i="37"/>
  <c r="H59" i="37"/>
  <c r="G59" i="37"/>
  <c r="F59" i="37"/>
  <c r="K59" i="37" s="1"/>
  <c r="P58" i="37"/>
  <c r="Q58" i="37" s="1"/>
  <c r="N58" i="37"/>
  <c r="O58" i="37" s="1"/>
  <c r="J58" i="37"/>
  <c r="I58" i="37"/>
  <c r="H58" i="37"/>
  <c r="G58" i="37"/>
  <c r="F58" i="37"/>
  <c r="K58" i="37" s="1"/>
  <c r="P57" i="37"/>
  <c r="Q57" i="37" s="1"/>
  <c r="N57" i="37"/>
  <c r="O57" i="37" s="1"/>
  <c r="J57" i="37"/>
  <c r="I57" i="37"/>
  <c r="H57" i="37"/>
  <c r="G57" i="37"/>
  <c r="F57" i="37"/>
  <c r="K57" i="37" s="1"/>
  <c r="P56" i="37"/>
  <c r="Q56" i="37" s="1"/>
  <c r="N56" i="37"/>
  <c r="O56" i="37" s="1"/>
  <c r="J56" i="37"/>
  <c r="I56" i="37"/>
  <c r="H56" i="37"/>
  <c r="G56" i="37"/>
  <c r="F56" i="37"/>
  <c r="K56" i="37" s="1"/>
  <c r="P55" i="37"/>
  <c r="Q55" i="37" s="1"/>
  <c r="N55" i="37"/>
  <c r="O55" i="37" s="1"/>
  <c r="J55" i="37"/>
  <c r="I55" i="37"/>
  <c r="H55" i="37"/>
  <c r="G55" i="37"/>
  <c r="F55" i="37"/>
  <c r="K55" i="37" s="1"/>
  <c r="P54" i="37"/>
  <c r="Q54" i="37" s="1"/>
  <c r="N54" i="37"/>
  <c r="O54" i="37" s="1"/>
  <c r="J54" i="37"/>
  <c r="I54" i="37"/>
  <c r="H54" i="37"/>
  <c r="G54" i="37"/>
  <c r="F54" i="37"/>
  <c r="K54" i="37" s="1"/>
  <c r="P53" i="37"/>
  <c r="Q53" i="37" s="1"/>
  <c r="N53" i="37"/>
  <c r="O53" i="37" s="1"/>
  <c r="J53" i="37"/>
  <c r="I53" i="37"/>
  <c r="H53" i="37"/>
  <c r="G53" i="37"/>
  <c r="F53" i="37"/>
  <c r="K53" i="37" s="1"/>
  <c r="P52" i="37"/>
  <c r="Q52" i="37" s="1"/>
  <c r="N52" i="37"/>
  <c r="O52" i="37" s="1"/>
  <c r="J52" i="37"/>
  <c r="I52" i="37"/>
  <c r="H52" i="37"/>
  <c r="G52" i="37"/>
  <c r="F52" i="37"/>
  <c r="K52" i="37" s="1"/>
  <c r="P51" i="37"/>
  <c r="Q51" i="37" s="1"/>
  <c r="N51" i="37"/>
  <c r="O51" i="37" s="1"/>
  <c r="J51" i="37"/>
  <c r="I51" i="37"/>
  <c r="H51" i="37"/>
  <c r="G51" i="37"/>
  <c r="F51" i="37"/>
  <c r="K51" i="37" s="1"/>
  <c r="P50" i="37"/>
  <c r="Q50" i="37" s="1"/>
  <c r="N50" i="37"/>
  <c r="O50" i="37" s="1"/>
  <c r="J50" i="37"/>
  <c r="I50" i="37"/>
  <c r="H50" i="37"/>
  <c r="G50" i="37"/>
  <c r="F50" i="37"/>
  <c r="K50" i="37" s="1"/>
  <c r="P49" i="37"/>
  <c r="Q49" i="37" s="1"/>
  <c r="N49" i="37"/>
  <c r="O49" i="37" s="1"/>
  <c r="J49" i="37"/>
  <c r="I49" i="37"/>
  <c r="H49" i="37"/>
  <c r="G49" i="37"/>
  <c r="F49" i="37"/>
  <c r="K49" i="37" s="1"/>
  <c r="P48" i="37"/>
  <c r="Q48" i="37" s="1"/>
  <c r="N48" i="37"/>
  <c r="O48" i="37" s="1"/>
  <c r="J48" i="37"/>
  <c r="I48" i="37"/>
  <c r="H48" i="37"/>
  <c r="G48" i="37"/>
  <c r="F48" i="37"/>
  <c r="K48" i="37" s="1"/>
  <c r="P47" i="37"/>
  <c r="Q47" i="37" s="1"/>
  <c r="N47" i="37"/>
  <c r="O47" i="37" s="1"/>
  <c r="J47" i="37"/>
  <c r="I47" i="37"/>
  <c r="H47" i="37"/>
  <c r="G47" i="37"/>
  <c r="F47" i="37"/>
  <c r="K47" i="37" s="1"/>
  <c r="P46" i="37"/>
  <c r="Q46" i="37" s="1"/>
  <c r="N46" i="37"/>
  <c r="O46" i="37" s="1"/>
  <c r="J46" i="37"/>
  <c r="I46" i="37"/>
  <c r="H46" i="37"/>
  <c r="G46" i="37"/>
  <c r="F46" i="37"/>
  <c r="K46" i="37" s="1"/>
  <c r="W45" i="37"/>
  <c r="V45" i="37"/>
  <c r="T45" i="37"/>
  <c r="S45" i="37"/>
  <c r="P45" i="37"/>
  <c r="Q45" i="37" s="1"/>
  <c r="N45" i="37"/>
  <c r="O45" i="37" s="1"/>
  <c r="J45" i="37"/>
  <c r="I45" i="37"/>
  <c r="H45" i="37"/>
  <c r="G45" i="37"/>
  <c r="F45" i="37"/>
  <c r="K45" i="37" s="1"/>
  <c r="W44" i="37"/>
  <c r="V44" i="37"/>
  <c r="T44" i="37"/>
  <c r="S44" i="37"/>
  <c r="P44" i="37"/>
  <c r="Q44" i="37" s="1"/>
  <c r="N44" i="37"/>
  <c r="O44" i="37" s="1"/>
  <c r="J44" i="37"/>
  <c r="I44" i="37"/>
  <c r="H44" i="37"/>
  <c r="G44" i="37"/>
  <c r="F44" i="37"/>
  <c r="K44" i="37" s="1"/>
  <c r="W43" i="37"/>
  <c r="V43" i="37"/>
  <c r="T43" i="37"/>
  <c r="S43" i="37"/>
  <c r="P43" i="37"/>
  <c r="Q43" i="37" s="1"/>
  <c r="N43" i="37"/>
  <c r="O43" i="37" s="1"/>
  <c r="J43" i="37"/>
  <c r="I43" i="37"/>
  <c r="H43" i="37"/>
  <c r="G43" i="37"/>
  <c r="F43" i="37"/>
  <c r="K43" i="37" s="1"/>
  <c r="W42" i="37"/>
  <c r="V42" i="37"/>
  <c r="T42" i="37"/>
  <c r="S42" i="37"/>
  <c r="P42" i="37"/>
  <c r="Q42" i="37" s="1"/>
  <c r="N42" i="37"/>
  <c r="O42" i="37" s="1"/>
  <c r="J42" i="37"/>
  <c r="I42" i="37"/>
  <c r="H42" i="37"/>
  <c r="G42" i="37"/>
  <c r="F42" i="37"/>
  <c r="K42" i="37" s="1"/>
  <c r="W41" i="37"/>
  <c r="V41" i="37"/>
  <c r="T41" i="37"/>
  <c r="S41" i="37"/>
  <c r="P41" i="37"/>
  <c r="Q41" i="37" s="1"/>
  <c r="N41" i="37"/>
  <c r="O41" i="37" s="1"/>
  <c r="J41" i="37"/>
  <c r="I41" i="37"/>
  <c r="H41" i="37"/>
  <c r="G41" i="37"/>
  <c r="F41" i="37"/>
  <c r="K41" i="37" s="1"/>
  <c r="W40" i="37"/>
  <c r="V40" i="37"/>
  <c r="T40" i="37"/>
  <c r="S40" i="37"/>
  <c r="P40" i="37"/>
  <c r="Q40" i="37" s="1"/>
  <c r="N40" i="37"/>
  <c r="O40" i="37" s="1"/>
  <c r="J40" i="37"/>
  <c r="I40" i="37"/>
  <c r="H40" i="37"/>
  <c r="G40" i="37"/>
  <c r="F40" i="37"/>
  <c r="K40" i="37" s="1"/>
  <c r="W39" i="37"/>
  <c r="V39" i="37"/>
  <c r="T39" i="37"/>
  <c r="S39" i="37"/>
  <c r="P39" i="37"/>
  <c r="Q39" i="37" s="1"/>
  <c r="N39" i="37"/>
  <c r="O39" i="37" s="1"/>
  <c r="J39" i="37"/>
  <c r="I39" i="37"/>
  <c r="H39" i="37"/>
  <c r="G39" i="37"/>
  <c r="F39" i="37"/>
  <c r="K39" i="37" s="1"/>
  <c r="W38" i="37"/>
  <c r="V38" i="37"/>
  <c r="T38" i="37"/>
  <c r="S38" i="37"/>
  <c r="P38" i="37"/>
  <c r="Q38" i="37" s="1"/>
  <c r="N38" i="37"/>
  <c r="O38" i="37" s="1"/>
  <c r="J38" i="37"/>
  <c r="I38" i="37"/>
  <c r="H38" i="37"/>
  <c r="G38" i="37"/>
  <c r="F38" i="37"/>
  <c r="K38" i="37" s="1"/>
  <c r="W37" i="37"/>
  <c r="V37" i="37"/>
  <c r="T37" i="37"/>
  <c r="S37" i="37"/>
  <c r="P37" i="37"/>
  <c r="Q37" i="37" s="1"/>
  <c r="N37" i="37"/>
  <c r="O37" i="37" s="1"/>
  <c r="J37" i="37"/>
  <c r="I37" i="37"/>
  <c r="H37" i="37"/>
  <c r="G37" i="37"/>
  <c r="F37" i="37"/>
  <c r="K37" i="37" s="1"/>
  <c r="W36" i="37"/>
  <c r="V36" i="37"/>
  <c r="T36" i="37"/>
  <c r="S36" i="37"/>
  <c r="P36" i="37"/>
  <c r="Q36" i="37" s="1"/>
  <c r="N36" i="37"/>
  <c r="O36" i="37" s="1"/>
  <c r="J36" i="37"/>
  <c r="I36" i="37"/>
  <c r="H36" i="37"/>
  <c r="G36" i="37"/>
  <c r="F36" i="37"/>
  <c r="K36" i="37" s="1"/>
  <c r="W35" i="37"/>
  <c r="V35" i="37"/>
  <c r="T35" i="37"/>
  <c r="S35" i="37"/>
  <c r="P35" i="37"/>
  <c r="Q35" i="37" s="1"/>
  <c r="N35" i="37"/>
  <c r="O35" i="37" s="1"/>
  <c r="J35" i="37"/>
  <c r="I35" i="37"/>
  <c r="H35" i="37"/>
  <c r="G35" i="37"/>
  <c r="F35" i="37"/>
  <c r="K35" i="37" s="1"/>
  <c r="W34" i="37"/>
  <c r="V34" i="37"/>
  <c r="T34" i="37"/>
  <c r="S34" i="37"/>
  <c r="P34" i="37"/>
  <c r="Q34" i="37" s="1"/>
  <c r="N34" i="37"/>
  <c r="O34" i="37" s="1"/>
  <c r="J34" i="37"/>
  <c r="I34" i="37"/>
  <c r="H34" i="37"/>
  <c r="G34" i="37"/>
  <c r="F34" i="37"/>
  <c r="K34" i="37" s="1"/>
  <c r="W33" i="37"/>
  <c r="V33" i="37"/>
  <c r="T33" i="37"/>
  <c r="S33" i="37"/>
  <c r="P33" i="37"/>
  <c r="Q33" i="37" s="1"/>
  <c r="N33" i="37"/>
  <c r="O33" i="37" s="1"/>
  <c r="J33" i="37"/>
  <c r="I33" i="37"/>
  <c r="H33" i="37"/>
  <c r="G33" i="37"/>
  <c r="F33" i="37"/>
  <c r="K33" i="37" s="1"/>
  <c r="W32" i="37"/>
  <c r="V32" i="37"/>
  <c r="T32" i="37"/>
  <c r="S32" i="37"/>
  <c r="P32" i="37"/>
  <c r="Q32" i="37" s="1"/>
  <c r="N32" i="37"/>
  <c r="O32" i="37" s="1"/>
  <c r="J32" i="37"/>
  <c r="I32" i="37"/>
  <c r="H32" i="37"/>
  <c r="G32" i="37"/>
  <c r="F32" i="37"/>
  <c r="K32" i="37" s="1"/>
  <c r="W31" i="37"/>
  <c r="V31" i="37"/>
  <c r="T31" i="37"/>
  <c r="S31" i="37"/>
  <c r="P31" i="37"/>
  <c r="Q31" i="37" s="1"/>
  <c r="N31" i="37"/>
  <c r="O31" i="37" s="1"/>
  <c r="J31" i="37"/>
  <c r="I31" i="37"/>
  <c r="H31" i="37"/>
  <c r="G31" i="37"/>
  <c r="F31" i="37"/>
  <c r="K31" i="37" s="1"/>
  <c r="W30" i="37"/>
  <c r="V30" i="37"/>
  <c r="T30" i="37"/>
  <c r="S30" i="37"/>
  <c r="P30" i="37"/>
  <c r="Q30" i="37" s="1"/>
  <c r="N30" i="37"/>
  <c r="O30" i="37" s="1"/>
  <c r="J30" i="37"/>
  <c r="I30" i="37"/>
  <c r="H30" i="37"/>
  <c r="G30" i="37"/>
  <c r="F30" i="37"/>
  <c r="K30" i="37" s="1"/>
  <c r="W29" i="37"/>
  <c r="V29" i="37"/>
  <c r="T29" i="37"/>
  <c r="S29" i="37"/>
  <c r="P29" i="37"/>
  <c r="Q29" i="37" s="1"/>
  <c r="N29" i="37"/>
  <c r="O29" i="37" s="1"/>
  <c r="J29" i="37"/>
  <c r="I29" i="37"/>
  <c r="H29" i="37"/>
  <c r="G29" i="37"/>
  <c r="F29" i="37"/>
  <c r="K29" i="37" s="1"/>
  <c r="W28" i="37"/>
  <c r="V28" i="37"/>
  <c r="T28" i="37"/>
  <c r="S28" i="37"/>
  <c r="P28" i="37"/>
  <c r="Q28" i="37" s="1"/>
  <c r="N28" i="37"/>
  <c r="O28" i="37" s="1"/>
  <c r="J28" i="37"/>
  <c r="I28" i="37"/>
  <c r="H28" i="37"/>
  <c r="G28" i="37"/>
  <c r="F28" i="37"/>
  <c r="K28" i="37" s="1"/>
  <c r="W27" i="37"/>
  <c r="V27" i="37"/>
  <c r="T27" i="37"/>
  <c r="S27" i="37"/>
  <c r="P27" i="37"/>
  <c r="Q27" i="37" s="1"/>
  <c r="N27" i="37"/>
  <c r="O27" i="37" s="1"/>
  <c r="J27" i="37"/>
  <c r="I27" i="37"/>
  <c r="H27" i="37"/>
  <c r="G27" i="37"/>
  <c r="F27" i="37"/>
  <c r="K27" i="37" s="1"/>
  <c r="W26" i="37"/>
  <c r="V26" i="37"/>
  <c r="T26" i="37"/>
  <c r="S26" i="37"/>
  <c r="P26" i="37"/>
  <c r="Q26" i="37" s="1"/>
  <c r="N26" i="37"/>
  <c r="O26" i="37" s="1"/>
  <c r="J26" i="37"/>
  <c r="I26" i="37"/>
  <c r="H26" i="37"/>
  <c r="G26" i="37"/>
  <c r="F26" i="37"/>
  <c r="K26" i="37" s="1"/>
  <c r="W25" i="37"/>
  <c r="V25" i="37"/>
  <c r="T25" i="37"/>
  <c r="S25" i="37"/>
  <c r="P25" i="37"/>
  <c r="Q25" i="37" s="1"/>
  <c r="N25" i="37"/>
  <c r="O25" i="37" s="1"/>
  <c r="J25" i="37"/>
  <c r="I25" i="37"/>
  <c r="H25" i="37"/>
  <c r="G25" i="37"/>
  <c r="F25" i="37"/>
  <c r="K25" i="37" s="1"/>
  <c r="W24" i="37"/>
  <c r="V24" i="37"/>
  <c r="T24" i="37"/>
  <c r="S24" i="37"/>
  <c r="P24" i="37"/>
  <c r="Q24" i="37" s="1"/>
  <c r="N24" i="37"/>
  <c r="O24" i="37" s="1"/>
  <c r="J24" i="37"/>
  <c r="I24" i="37"/>
  <c r="H24" i="37"/>
  <c r="G24" i="37"/>
  <c r="F24" i="37"/>
  <c r="K24" i="37" s="1"/>
  <c r="W23" i="37"/>
  <c r="V23" i="37"/>
  <c r="T23" i="37"/>
  <c r="S23" i="37"/>
  <c r="P23" i="37"/>
  <c r="Q23" i="37" s="1"/>
  <c r="N23" i="37"/>
  <c r="O23" i="37" s="1"/>
  <c r="J23" i="37"/>
  <c r="I23" i="37"/>
  <c r="H23" i="37"/>
  <c r="G23" i="37"/>
  <c r="F23" i="37"/>
  <c r="K23" i="37" s="1"/>
  <c r="W22" i="37"/>
  <c r="V22" i="37"/>
  <c r="T22" i="37"/>
  <c r="S22" i="37"/>
  <c r="P22" i="37"/>
  <c r="Q22" i="37" s="1"/>
  <c r="N22" i="37"/>
  <c r="O22" i="37" s="1"/>
  <c r="J22" i="37"/>
  <c r="I22" i="37"/>
  <c r="H22" i="37"/>
  <c r="G22" i="37"/>
  <c r="F22" i="37"/>
  <c r="K22" i="37" s="1"/>
  <c r="W21" i="37"/>
  <c r="V21" i="37"/>
  <c r="T21" i="37"/>
  <c r="S21" i="37"/>
  <c r="P21" i="37"/>
  <c r="Q21" i="37" s="1"/>
  <c r="N21" i="37"/>
  <c r="O21" i="37" s="1"/>
  <c r="J21" i="37"/>
  <c r="I21" i="37"/>
  <c r="H21" i="37"/>
  <c r="G21" i="37"/>
  <c r="F21" i="37"/>
  <c r="K21" i="37" s="1"/>
  <c r="W20" i="37"/>
  <c r="V20" i="37"/>
  <c r="T20" i="37"/>
  <c r="S20" i="37"/>
  <c r="P20" i="37"/>
  <c r="Q20" i="37" s="1"/>
  <c r="N20" i="37"/>
  <c r="O20" i="37" s="1"/>
  <c r="J20" i="37"/>
  <c r="I20" i="37"/>
  <c r="H20" i="37"/>
  <c r="G20" i="37"/>
  <c r="F20" i="37"/>
  <c r="K20" i="37" s="1"/>
  <c r="W19" i="37"/>
  <c r="V19" i="37"/>
  <c r="T19" i="37"/>
  <c r="S19" i="37"/>
  <c r="P19" i="37"/>
  <c r="Q19" i="37" s="1"/>
  <c r="N19" i="37"/>
  <c r="O19" i="37" s="1"/>
  <c r="J19" i="37"/>
  <c r="I19" i="37"/>
  <c r="H19" i="37"/>
  <c r="G19" i="37"/>
  <c r="F19" i="37"/>
  <c r="K19" i="37" s="1"/>
  <c r="W18" i="37"/>
  <c r="V18" i="37"/>
  <c r="T18" i="37"/>
  <c r="S18" i="37"/>
  <c r="P18" i="37"/>
  <c r="Q18" i="37" s="1"/>
  <c r="N18" i="37"/>
  <c r="O18" i="37" s="1"/>
  <c r="J18" i="37"/>
  <c r="I18" i="37"/>
  <c r="H18" i="37"/>
  <c r="G18" i="37"/>
  <c r="F18" i="37"/>
  <c r="K18" i="37" s="1"/>
  <c r="W17" i="37"/>
  <c r="V17" i="37"/>
  <c r="T17" i="37"/>
  <c r="S17" i="37"/>
  <c r="P17" i="37"/>
  <c r="Q17" i="37" s="1"/>
  <c r="N17" i="37"/>
  <c r="O17" i="37" s="1"/>
  <c r="J17" i="37"/>
  <c r="I17" i="37"/>
  <c r="H17" i="37"/>
  <c r="G17" i="37"/>
  <c r="F17" i="37"/>
  <c r="K17" i="37" s="1"/>
  <c r="W16" i="37"/>
  <c r="V16" i="37"/>
  <c r="T16" i="37"/>
  <c r="S16" i="37"/>
  <c r="B8" i="37" s="1"/>
  <c r="P16" i="37"/>
  <c r="Q16" i="37" s="1"/>
  <c r="N16" i="37"/>
  <c r="O16" i="37" s="1"/>
  <c r="J16" i="37"/>
  <c r="I16" i="37"/>
  <c r="H16" i="37"/>
  <c r="G16" i="37"/>
  <c r="F16" i="37"/>
  <c r="K16" i="37" s="1"/>
  <c r="E12" i="37"/>
  <c r="G11" i="37"/>
  <c r="E11" i="37"/>
  <c r="P158" i="36"/>
  <c r="Q158" i="36" s="1"/>
  <c r="N158" i="36"/>
  <c r="O158" i="36" s="1"/>
  <c r="J158" i="36"/>
  <c r="I158" i="36"/>
  <c r="H158" i="36"/>
  <c r="G158" i="36"/>
  <c r="F158" i="36"/>
  <c r="K158" i="36" s="1"/>
  <c r="P157" i="36"/>
  <c r="Q157" i="36" s="1"/>
  <c r="N157" i="36"/>
  <c r="O157" i="36" s="1"/>
  <c r="J157" i="36"/>
  <c r="I157" i="36"/>
  <c r="H157" i="36"/>
  <c r="G157" i="36"/>
  <c r="F157" i="36"/>
  <c r="K157" i="36" s="1"/>
  <c r="P156" i="36"/>
  <c r="Q156" i="36" s="1"/>
  <c r="N156" i="36"/>
  <c r="O156" i="36" s="1"/>
  <c r="J156" i="36"/>
  <c r="I156" i="36"/>
  <c r="H156" i="36"/>
  <c r="G156" i="36"/>
  <c r="F156" i="36"/>
  <c r="K156" i="36" s="1"/>
  <c r="P155" i="36"/>
  <c r="Q155" i="36" s="1"/>
  <c r="N155" i="36"/>
  <c r="O155" i="36" s="1"/>
  <c r="K155" i="36"/>
  <c r="J155" i="36"/>
  <c r="I155" i="36"/>
  <c r="H155" i="36"/>
  <c r="G155" i="36"/>
  <c r="F155" i="36"/>
  <c r="P154" i="36"/>
  <c r="Q154" i="36" s="1"/>
  <c r="N154" i="36"/>
  <c r="O154" i="36" s="1"/>
  <c r="J154" i="36"/>
  <c r="I154" i="36"/>
  <c r="H154" i="36"/>
  <c r="G154" i="36"/>
  <c r="F154" i="36"/>
  <c r="K154" i="36" s="1"/>
  <c r="P153" i="36"/>
  <c r="Q153" i="36" s="1"/>
  <c r="N153" i="36"/>
  <c r="O153" i="36" s="1"/>
  <c r="J153" i="36"/>
  <c r="I153" i="36"/>
  <c r="H153" i="36"/>
  <c r="G153" i="36"/>
  <c r="F153" i="36"/>
  <c r="K153" i="36" s="1"/>
  <c r="P152" i="36"/>
  <c r="Q152" i="36" s="1"/>
  <c r="N152" i="36"/>
  <c r="O152" i="36" s="1"/>
  <c r="J152" i="36"/>
  <c r="I152" i="36"/>
  <c r="H152" i="36"/>
  <c r="G152" i="36"/>
  <c r="F152" i="36"/>
  <c r="K152" i="36" s="1"/>
  <c r="P151" i="36"/>
  <c r="Q151" i="36" s="1"/>
  <c r="N151" i="36"/>
  <c r="O151" i="36" s="1"/>
  <c r="J151" i="36"/>
  <c r="I151" i="36"/>
  <c r="H151" i="36"/>
  <c r="G151" i="36"/>
  <c r="F151" i="36"/>
  <c r="K151" i="36" s="1"/>
  <c r="P150" i="36"/>
  <c r="Q150" i="36" s="1"/>
  <c r="N150" i="36"/>
  <c r="O150" i="36" s="1"/>
  <c r="J150" i="36"/>
  <c r="I150" i="36"/>
  <c r="H150" i="36"/>
  <c r="G150" i="36"/>
  <c r="F150" i="36"/>
  <c r="K150" i="36" s="1"/>
  <c r="P149" i="36"/>
  <c r="Q149" i="36" s="1"/>
  <c r="N149" i="36"/>
  <c r="O149" i="36" s="1"/>
  <c r="K149" i="36"/>
  <c r="J149" i="36"/>
  <c r="I149" i="36"/>
  <c r="H149" i="36"/>
  <c r="G149" i="36"/>
  <c r="F149" i="36"/>
  <c r="P148" i="36"/>
  <c r="Q148" i="36" s="1"/>
  <c r="N148" i="36"/>
  <c r="O148" i="36" s="1"/>
  <c r="J148" i="36"/>
  <c r="I148" i="36"/>
  <c r="H148" i="36"/>
  <c r="G148" i="36"/>
  <c r="F148" i="36"/>
  <c r="K148" i="36" s="1"/>
  <c r="P147" i="36"/>
  <c r="Q147" i="36" s="1"/>
  <c r="N147" i="36"/>
  <c r="O147" i="36" s="1"/>
  <c r="J147" i="36"/>
  <c r="I147" i="36"/>
  <c r="H147" i="36"/>
  <c r="G147" i="36"/>
  <c r="F147" i="36"/>
  <c r="K147" i="36" s="1"/>
  <c r="P146" i="36"/>
  <c r="Q146" i="36" s="1"/>
  <c r="N146" i="36"/>
  <c r="O146" i="36" s="1"/>
  <c r="J146" i="36"/>
  <c r="I146" i="36"/>
  <c r="H146" i="36"/>
  <c r="G146" i="36"/>
  <c r="F146" i="36"/>
  <c r="K146" i="36" s="1"/>
  <c r="P145" i="36"/>
  <c r="Q145" i="36" s="1"/>
  <c r="N145" i="36"/>
  <c r="O145" i="36" s="1"/>
  <c r="J145" i="36"/>
  <c r="I145" i="36"/>
  <c r="H145" i="36"/>
  <c r="G145" i="36"/>
  <c r="F145" i="36"/>
  <c r="K145" i="36" s="1"/>
  <c r="P144" i="36"/>
  <c r="Q144" i="36" s="1"/>
  <c r="N144" i="36"/>
  <c r="O144" i="36" s="1"/>
  <c r="J144" i="36"/>
  <c r="I144" i="36"/>
  <c r="H144" i="36"/>
  <c r="G144" i="36"/>
  <c r="F144" i="36"/>
  <c r="K144" i="36" s="1"/>
  <c r="P143" i="36"/>
  <c r="Q143" i="36" s="1"/>
  <c r="N143" i="36"/>
  <c r="O143" i="36" s="1"/>
  <c r="K143" i="36"/>
  <c r="J143" i="36"/>
  <c r="I143" i="36"/>
  <c r="H143" i="36"/>
  <c r="G143" i="36"/>
  <c r="F143" i="36"/>
  <c r="P142" i="36"/>
  <c r="Q142" i="36" s="1"/>
  <c r="N142" i="36"/>
  <c r="O142" i="36" s="1"/>
  <c r="J142" i="36"/>
  <c r="I142" i="36"/>
  <c r="H142" i="36"/>
  <c r="G142" i="36"/>
  <c r="F142" i="36"/>
  <c r="K142" i="36" s="1"/>
  <c r="P141" i="36"/>
  <c r="Q141" i="36" s="1"/>
  <c r="N141" i="36"/>
  <c r="O141" i="36" s="1"/>
  <c r="J141" i="36"/>
  <c r="I141" i="36"/>
  <c r="H141" i="36"/>
  <c r="G141" i="36"/>
  <c r="F141" i="36"/>
  <c r="K141" i="36" s="1"/>
  <c r="P140" i="36"/>
  <c r="Q140" i="36" s="1"/>
  <c r="N140" i="36"/>
  <c r="O140" i="36" s="1"/>
  <c r="J140" i="36"/>
  <c r="I140" i="36"/>
  <c r="H140" i="36"/>
  <c r="G140" i="36"/>
  <c r="F140" i="36"/>
  <c r="K140" i="36" s="1"/>
  <c r="P139" i="36"/>
  <c r="Q139" i="36" s="1"/>
  <c r="N139" i="36"/>
  <c r="O139" i="36" s="1"/>
  <c r="J139" i="36"/>
  <c r="I139" i="36"/>
  <c r="H139" i="36"/>
  <c r="G139" i="36"/>
  <c r="F139" i="36"/>
  <c r="K139" i="36" s="1"/>
  <c r="P138" i="36"/>
  <c r="Q138" i="36" s="1"/>
  <c r="N138" i="36"/>
  <c r="O138" i="36" s="1"/>
  <c r="J138" i="36"/>
  <c r="I138" i="36"/>
  <c r="H138" i="36"/>
  <c r="G138" i="36"/>
  <c r="F138" i="36"/>
  <c r="K138" i="36" s="1"/>
  <c r="P137" i="36"/>
  <c r="Q137" i="36" s="1"/>
  <c r="N137" i="36"/>
  <c r="O137" i="36" s="1"/>
  <c r="K137" i="36"/>
  <c r="J137" i="36"/>
  <c r="I137" i="36"/>
  <c r="H137" i="36"/>
  <c r="G137" i="36"/>
  <c r="F137" i="36"/>
  <c r="P136" i="36"/>
  <c r="Q136" i="36" s="1"/>
  <c r="N136" i="36"/>
  <c r="O136" i="36" s="1"/>
  <c r="J136" i="36"/>
  <c r="I136" i="36"/>
  <c r="H136" i="36"/>
  <c r="G136" i="36"/>
  <c r="F136" i="36"/>
  <c r="K136" i="36" s="1"/>
  <c r="P135" i="36"/>
  <c r="Q135" i="36" s="1"/>
  <c r="N135" i="36"/>
  <c r="O135" i="36" s="1"/>
  <c r="J135" i="36"/>
  <c r="I135" i="36"/>
  <c r="H135" i="36"/>
  <c r="G135" i="36"/>
  <c r="F135" i="36"/>
  <c r="K135" i="36" s="1"/>
  <c r="P134" i="36"/>
  <c r="Q134" i="36" s="1"/>
  <c r="N134" i="36"/>
  <c r="O134" i="36" s="1"/>
  <c r="J134" i="36"/>
  <c r="I134" i="36"/>
  <c r="H134" i="36"/>
  <c r="G134" i="36"/>
  <c r="F134" i="36"/>
  <c r="K134" i="36" s="1"/>
  <c r="P133" i="36"/>
  <c r="Q133" i="36" s="1"/>
  <c r="N133" i="36"/>
  <c r="O133" i="36" s="1"/>
  <c r="J133" i="36"/>
  <c r="I133" i="36"/>
  <c r="H133" i="36"/>
  <c r="G133" i="36"/>
  <c r="F133" i="36"/>
  <c r="K133" i="36" s="1"/>
  <c r="P132" i="36"/>
  <c r="Q132" i="36" s="1"/>
  <c r="N132" i="36"/>
  <c r="O132" i="36" s="1"/>
  <c r="J132" i="36"/>
  <c r="I132" i="36"/>
  <c r="H132" i="36"/>
  <c r="G132" i="36"/>
  <c r="F132" i="36"/>
  <c r="K132" i="36" s="1"/>
  <c r="P131" i="36"/>
  <c r="Q131" i="36" s="1"/>
  <c r="N131" i="36"/>
  <c r="O131" i="36" s="1"/>
  <c r="K131" i="36"/>
  <c r="J131" i="36"/>
  <c r="I131" i="36"/>
  <c r="H131" i="36"/>
  <c r="G131" i="36"/>
  <c r="F131" i="36"/>
  <c r="P130" i="36"/>
  <c r="Q130" i="36" s="1"/>
  <c r="N130" i="36"/>
  <c r="O130" i="36" s="1"/>
  <c r="J130" i="36"/>
  <c r="I130" i="36"/>
  <c r="H130" i="36"/>
  <c r="G130" i="36"/>
  <c r="F130" i="36"/>
  <c r="K130" i="36" s="1"/>
  <c r="P129" i="36"/>
  <c r="Q129" i="36" s="1"/>
  <c r="N129" i="36"/>
  <c r="O129" i="36" s="1"/>
  <c r="J129" i="36"/>
  <c r="I129" i="36"/>
  <c r="H129" i="36"/>
  <c r="G129" i="36"/>
  <c r="F129" i="36"/>
  <c r="K129" i="36" s="1"/>
  <c r="P128" i="36"/>
  <c r="Q128" i="36" s="1"/>
  <c r="N128" i="36"/>
  <c r="O128" i="36" s="1"/>
  <c r="J128" i="36"/>
  <c r="I128" i="36"/>
  <c r="H128" i="36"/>
  <c r="G128" i="36"/>
  <c r="F128" i="36"/>
  <c r="K128" i="36" s="1"/>
  <c r="P127" i="36"/>
  <c r="Q127" i="36" s="1"/>
  <c r="N127" i="36"/>
  <c r="O127" i="36" s="1"/>
  <c r="J127" i="36"/>
  <c r="I127" i="36"/>
  <c r="H127" i="36"/>
  <c r="G127" i="36"/>
  <c r="F127" i="36"/>
  <c r="K127" i="36" s="1"/>
  <c r="P126" i="36"/>
  <c r="Q126" i="36" s="1"/>
  <c r="N126" i="36"/>
  <c r="O126" i="36" s="1"/>
  <c r="J126" i="36"/>
  <c r="I126" i="36"/>
  <c r="H126" i="36"/>
  <c r="G126" i="36"/>
  <c r="F126" i="36"/>
  <c r="K126" i="36" s="1"/>
  <c r="P125" i="36"/>
  <c r="Q125" i="36" s="1"/>
  <c r="N125" i="36"/>
  <c r="O125" i="36" s="1"/>
  <c r="K125" i="36"/>
  <c r="J125" i="36"/>
  <c r="I125" i="36"/>
  <c r="H125" i="36"/>
  <c r="G125" i="36"/>
  <c r="F125" i="36"/>
  <c r="P124" i="36"/>
  <c r="Q124" i="36" s="1"/>
  <c r="N124" i="36"/>
  <c r="O124" i="36" s="1"/>
  <c r="J124" i="36"/>
  <c r="I124" i="36"/>
  <c r="H124" i="36"/>
  <c r="G124" i="36"/>
  <c r="F124" i="36"/>
  <c r="K124" i="36" s="1"/>
  <c r="P123" i="36"/>
  <c r="Q123" i="36" s="1"/>
  <c r="N123" i="36"/>
  <c r="O123" i="36" s="1"/>
  <c r="J123" i="36"/>
  <c r="I123" i="36"/>
  <c r="H123" i="36"/>
  <c r="G123" i="36"/>
  <c r="F123" i="36"/>
  <c r="K123" i="36" s="1"/>
  <c r="P122" i="36"/>
  <c r="Q122" i="36" s="1"/>
  <c r="N122" i="36"/>
  <c r="O122" i="36" s="1"/>
  <c r="J122" i="36"/>
  <c r="I122" i="36"/>
  <c r="H122" i="36"/>
  <c r="G122" i="36"/>
  <c r="F122" i="36"/>
  <c r="K122" i="36" s="1"/>
  <c r="P121" i="36"/>
  <c r="Q121" i="36" s="1"/>
  <c r="N121" i="36"/>
  <c r="O121" i="36" s="1"/>
  <c r="J121" i="36"/>
  <c r="I121" i="36"/>
  <c r="H121" i="36"/>
  <c r="G121" i="36"/>
  <c r="F121" i="36"/>
  <c r="K121" i="36" s="1"/>
  <c r="P120" i="36"/>
  <c r="Q120" i="36" s="1"/>
  <c r="N120" i="36"/>
  <c r="O120" i="36" s="1"/>
  <c r="J120" i="36"/>
  <c r="I120" i="36"/>
  <c r="H120" i="36"/>
  <c r="G120" i="36"/>
  <c r="F120" i="36"/>
  <c r="K120" i="36" s="1"/>
  <c r="P119" i="36"/>
  <c r="Q119" i="36" s="1"/>
  <c r="N119" i="36"/>
  <c r="O119" i="36" s="1"/>
  <c r="K119" i="36"/>
  <c r="J119" i="36"/>
  <c r="I119" i="36"/>
  <c r="H119" i="36"/>
  <c r="G119" i="36"/>
  <c r="F119" i="36"/>
  <c r="P118" i="36"/>
  <c r="Q118" i="36" s="1"/>
  <c r="N118" i="36"/>
  <c r="O118" i="36" s="1"/>
  <c r="J118" i="36"/>
  <c r="I118" i="36"/>
  <c r="H118" i="36"/>
  <c r="G118" i="36"/>
  <c r="F118" i="36"/>
  <c r="K118" i="36" s="1"/>
  <c r="P117" i="36"/>
  <c r="Q117" i="36" s="1"/>
  <c r="N117" i="36"/>
  <c r="O117" i="36" s="1"/>
  <c r="J117" i="36"/>
  <c r="I117" i="36"/>
  <c r="H117" i="36"/>
  <c r="G117" i="36"/>
  <c r="F117" i="36"/>
  <c r="K117" i="36" s="1"/>
  <c r="P116" i="36"/>
  <c r="Q116" i="36" s="1"/>
  <c r="N116" i="36"/>
  <c r="O116" i="36" s="1"/>
  <c r="J116" i="36"/>
  <c r="I116" i="36"/>
  <c r="H116" i="36"/>
  <c r="G116" i="36"/>
  <c r="F116" i="36"/>
  <c r="K116" i="36" s="1"/>
  <c r="P115" i="36"/>
  <c r="Q115" i="36" s="1"/>
  <c r="N115" i="36"/>
  <c r="O115" i="36" s="1"/>
  <c r="J115" i="36"/>
  <c r="I115" i="36"/>
  <c r="H115" i="36"/>
  <c r="G115" i="36"/>
  <c r="F115" i="36"/>
  <c r="K115" i="36" s="1"/>
  <c r="P114" i="36"/>
  <c r="Q114" i="36" s="1"/>
  <c r="N114" i="36"/>
  <c r="O114" i="36" s="1"/>
  <c r="J114" i="36"/>
  <c r="I114" i="36"/>
  <c r="H114" i="36"/>
  <c r="G114" i="36"/>
  <c r="F114" i="36"/>
  <c r="K114" i="36" s="1"/>
  <c r="P113" i="36"/>
  <c r="Q113" i="36" s="1"/>
  <c r="N113" i="36"/>
  <c r="O113" i="36" s="1"/>
  <c r="K113" i="36"/>
  <c r="J113" i="36"/>
  <c r="I113" i="36"/>
  <c r="H113" i="36"/>
  <c r="G113" i="36"/>
  <c r="F113" i="36"/>
  <c r="P112" i="36"/>
  <c r="Q112" i="36" s="1"/>
  <c r="N112" i="36"/>
  <c r="O112" i="36" s="1"/>
  <c r="J112" i="36"/>
  <c r="I112" i="36"/>
  <c r="H112" i="36"/>
  <c r="G112" i="36"/>
  <c r="F112" i="36"/>
  <c r="K112" i="36" s="1"/>
  <c r="P111" i="36"/>
  <c r="Q111" i="36" s="1"/>
  <c r="N111" i="36"/>
  <c r="O111" i="36" s="1"/>
  <c r="J111" i="36"/>
  <c r="I111" i="36"/>
  <c r="H111" i="36"/>
  <c r="G111" i="36"/>
  <c r="F111" i="36"/>
  <c r="K111" i="36" s="1"/>
  <c r="P110" i="36"/>
  <c r="Q110" i="36" s="1"/>
  <c r="N110" i="36"/>
  <c r="O110" i="36" s="1"/>
  <c r="J110" i="36"/>
  <c r="I110" i="36"/>
  <c r="H110" i="36"/>
  <c r="G110" i="36"/>
  <c r="F110" i="36"/>
  <c r="K110" i="36" s="1"/>
  <c r="P109" i="36"/>
  <c r="Q109" i="36" s="1"/>
  <c r="N109" i="36"/>
  <c r="O109" i="36" s="1"/>
  <c r="J109" i="36"/>
  <c r="I109" i="36"/>
  <c r="H109" i="36"/>
  <c r="G109" i="36"/>
  <c r="F109" i="36"/>
  <c r="K109" i="36" s="1"/>
  <c r="P108" i="36"/>
  <c r="Q108" i="36" s="1"/>
  <c r="N108" i="36"/>
  <c r="O108" i="36" s="1"/>
  <c r="J108" i="36"/>
  <c r="I108" i="36"/>
  <c r="H108" i="36"/>
  <c r="G108" i="36"/>
  <c r="F108" i="36"/>
  <c r="K108" i="36" s="1"/>
  <c r="P107" i="36"/>
  <c r="Q107" i="36" s="1"/>
  <c r="N107" i="36"/>
  <c r="O107" i="36" s="1"/>
  <c r="K107" i="36"/>
  <c r="J107" i="36"/>
  <c r="I107" i="36"/>
  <c r="H107" i="36"/>
  <c r="G107" i="36"/>
  <c r="F107" i="36"/>
  <c r="P106" i="36"/>
  <c r="Q106" i="36" s="1"/>
  <c r="N106" i="36"/>
  <c r="O106" i="36" s="1"/>
  <c r="J106" i="36"/>
  <c r="I106" i="36"/>
  <c r="H106" i="36"/>
  <c r="G106" i="36"/>
  <c r="F106" i="36"/>
  <c r="K106" i="36" s="1"/>
  <c r="P105" i="36"/>
  <c r="Q105" i="36" s="1"/>
  <c r="N105" i="36"/>
  <c r="O105" i="36" s="1"/>
  <c r="J105" i="36"/>
  <c r="I105" i="36"/>
  <c r="H105" i="36"/>
  <c r="G105" i="36"/>
  <c r="F105" i="36"/>
  <c r="K105" i="36" s="1"/>
  <c r="P104" i="36"/>
  <c r="Q104" i="36" s="1"/>
  <c r="N104" i="36"/>
  <c r="O104" i="36" s="1"/>
  <c r="J104" i="36"/>
  <c r="I104" i="36"/>
  <c r="H104" i="36"/>
  <c r="G104" i="36"/>
  <c r="F104" i="36"/>
  <c r="K104" i="36" s="1"/>
  <c r="P103" i="36"/>
  <c r="Q103" i="36" s="1"/>
  <c r="N103" i="36"/>
  <c r="O103" i="36" s="1"/>
  <c r="J103" i="36"/>
  <c r="I103" i="36"/>
  <c r="H103" i="36"/>
  <c r="G103" i="36"/>
  <c r="F103" i="36"/>
  <c r="K103" i="36" s="1"/>
  <c r="P102" i="36"/>
  <c r="Q102" i="36" s="1"/>
  <c r="N102" i="36"/>
  <c r="O102" i="36" s="1"/>
  <c r="J102" i="36"/>
  <c r="I102" i="36"/>
  <c r="H102" i="36"/>
  <c r="G102" i="36"/>
  <c r="F102" i="36"/>
  <c r="K102" i="36" s="1"/>
  <c r="P101" i="36"/>
  <c r="Q101" i="36" s="1"/>
  <c r="N101" i="36"/>
  <c r="O101" i="36" s="1"/>
  <c r="K101" i="36"/>
  <c r="J101" i="36"/>
  <c r="I101" i="36"/>
  <c r="H101" i="36"/>
  <c r="G101" i="36"/>
  <c r="F101" i="36"/>
  <c r="P100" i="36"/>
  <c r="Q100" i="36" s="1"/>
  <c r="N100" i="36"/>
  <c r="O100" i="36" s="1"/>
  <c r="J100" i="36"/>
  <c r="I100" i="36"/>
  <c r="H100" i="36"/>
  <c r="G100" i="36"/>
  <c r="F100" i="36"/>
  <c r="K100" i="36" s="1"/>
  <c r="P99" i="36"/>
  <c r="Q99" i="36" s="1"/>
  <c r="N99" i="36"/>
  <c r="O99" i="36" s="1"/>
  <c r="J99" i="36"/>
  <c r="I99" i="36"/>
  <c r="H99" i="36"/>
  <c r="G99" i="36"/>
  <c r="F99" i="36"/>
  <c r="K99" i="36" s="1"/>
  <c r="P98" i="36"/>
  <c r="Q98" i="36" s="1"/>
  <c r="N98" i="36"/>
  <c r="O98" i="36" s="1"/>
  <c r="J98" i="36"/>
  <c r="I98" i="36"/>
  <c r="H98" i="36"/>
  <c r="G98" i="36"/>
  <c r="F98" i="36"/>
  <c r="K98" i="36" s="1"/>
  <c r="P97" i="36"/>
  <c r="Q97" i="36" s="1"/>
  <c r="N97" i="36"/>
  <c r="O97" i="36" s="1"/>
  <c r="J97" i="36"/>
  <c r="I97" i="36"/>
  <c r="H97" i="36"/>
  <c r="G97" i="36"/>
  <c r="F97" i="36"/>
  <c r="K97" i="36" s="1"/>
  <c r="P96" i="36"/>
  <c r="Q96" i="36" s="1"/>
  <c r="N96" i="36"/>
  <c r="O96" i="36" s="1"/>
  <c r="J96" i="36"/>
  <c r="I96" i="36"/>
  <c r="H96" i="36"/>
  <c r="G96" i="36"/>
  <c r="F96" i="36"/>
  <c r="K96" i="36" s="1"/>
  <c r="P95" i="36"/>
  <c r="Q95" i="36" s="1"/>
  <c r="N95" i="36"/>
  <c r="O95" i="36" s="1"/>
  <c r="K95" i="36"/>
  <c r="J95" i="36"/>
  <c r="I95" i="36"/>
  <c r="H95" i="36"/>
  <c r="G95" i="36"/>
  <c r="F95" i="36"/>
  <c r="P94" i="36"/>
  <c r="Q94" i="36" s="1"/>
  <c r="N94" i="36"/>
  <c r="O94" i="36" s="1"/>
  <c r="J94" i="36"/>
  <c r="I94" i="36"/>
  <c r="H94" i="36"/>
  <c r="G94" i="36"/>
  <c r="F94" i="36"/>
  <c r="K94" i="36" s="1"/>
  <c r="P93" i="36"/>
  <c r="Q93" i="36" s="1"/>
  <c r="N93" i="36"/>
  <c r="O93" i="36" s="1"/>
  <c r="J93" i="36"/>
  <c r="I93" i="36"/>
  <c r="H93" i="36"/>
  <c r="G93" i="36"/>
  <c r="F93" i="36"/>
  <c r="K93" i="36" s="1"/>
  <c r="P92" i="36"/>
  <c r="Q92" i="36" s="1"/>
  <c r="N92" i="36"/>
  <c r="O92" i="36" s="1"/>
  <c r="J92" i="36"/>
  <c r="I92" i="36"/>
  <c r="H92" i="36"/>
  <c r="G92" i="36"/>
  <c r="F92" i="36"/>
  <c r="K92" i="36" s="1"/>
  <c r="P91" i="36"/>
  <c r="Q91" i="36" s="1"/>
  <c r="N91" i="36"/>
  <c r="O91" i="36" s="1"/>
  <c r="J91" i="36"/>
  <c r="I91" i="36"/>
  <c r="H91" i="36"/>
  <c r="G91" i="36"/>
  <c r="F91" i="36"/>
  <c r="K91" i="36" s="1"/>
  <c r="P90" i="36"/>
  <c r="Q90" i="36" s="1"/>
  <c r="N90" i="36"/>
  <c r="O90" i="36" s="1"/>
  <c r="J90" i="36"/>
  <c r="I90" i="36"/>
  <c r="H90" i="36"/>
  <c r="G90" i="36"/>
  <c r="F90" i="36"/>
  <c r="K90" i="36" s="1"/>
  <c r="P89" i="36"/>
  <c r="Q89" i="36" s="1"/>
  <c r="N89" i="36"/>
  <c r="O89" i="36" s="1"/>
  <c r="K89" i="36"/>
  <c r="J89" i="36"/>
  <c r="I89" i="36"/>
  <c r="H89" i="36"/>
  <c r="G89" i="36"/>
  <c r="F89" i="36"/>
  <c r="P88" i="36"/>
  <c r="Q88" i="36" s="1"/>
  <c r="N88" i="36"/>
  <c r="O88" i="36" s="1"/>
  <c r="J88" i="36"/>
  <c r="I88" i="36"/>
  <c r="H88" i="36"/>
  <c r="G88" i="36"/>
  <c r="F88" i="36"/>
  <c r="K88" i="36" s="1"/>
  <c r="P87" i="36"/>
  <c r="Q87" i="36" s="1"/>
  <c r="N87" i="36"/>
  <c r="O87" i="36" s="1"/>
  <c r="J87" i="36"/>
  <c r="I87" i="36"/>
  <c r="H87" i="36"/>
  <c r="G87" i="36"/>
  <c r="F87" i="36"/>
  <c r="K87" i="36" s="1"/>
  <c r="P86" i="36"/>
  <c r="Q86" i="36" s="1"/>
  <c r="N86" i="36"/>
  <c r="O86" i="36" s="1"/>
  <c r="J86" i="36"/>
  <c r="I86" i="36"/>
  <c r="H86" i="36"/>
  <c r="G86" i="36"/>
  <c r="F86" i="36"/>
  <c r="K86" i="36" s="1"/>
  <c r="P85" i="36"/>
  <c r="Q85" i="36" s="1"/>
  <c r="N85" i="36"/>
  <c r="O85" i="36" s="1"/>
  <c r="J85" i="36"/>
  <c r="I85" i="36"/>
  <c r="H85" i="36"/>
  <c r="G85" i="36"/>
  <c r="F85" i="36"/>
  <c r="K85" i="36" s="1"/>
  <c r="P84" i="36"/>
  <c r="Q84" i="36" s="1"/>
  <c r="N84" i="36"/>
  <c r="O84" i="36" s="1"/>
  <c r="J84" i="36"/>
  <c r="I84" i="36"/>
  <c r="H84" i="36"/>
  <c r="G84" i="36"/>
  <c r="F84" i="36"/>
  <c r="K84" i="36" s="1"/>
  <c r="P83" i="36"/>
  <c r="Q83" i="36" s="1"/>
  <c r="N83" i="36"/>
  <c r="O83" i="36" s="1"/>
  <c r="K83" i="36"/>
  <c r="J83" i="36"/>
  <c r="I83" i="36"/>
  <c r="H83" i="36"/>
  <c r="G83" i="36"/>
  <c r="F83" i="36"/>
  <c r="P82" i="36"/>
  <c r="Q82" i="36" s="1"/>
  <c r="N82" i="36"/>
  <c r="O82" i="36" s="1"/>
  <c r="J82" i="36"/>
  <c r="I82" i="36"/>
  <c r="H82" i="36"/>
  <c r="G82" i="36"/>
  <c r="F82" i="36"/>
  <c r="K82" i="36" s="1"/>
  <c r="P81" i="36"/>
  <c r="Q81" i="36" s="1"/>
  <c r="N81" i="36"/>
  <c r="O81" i="36" s="1"/>
  <c r="J81" i="36"/>
  <c r="I81" i="36"/>
  <c r="H81" i="36"/>
  <c r="G81" i="36"/>
  <c r="F81" i="36"/>
  <c r="K81" i="36" s="1"/>
  <c r="P80" i="36"/>
  <c r="Q80" i="36" s="1"/>
  <c r="N80" i="36"/>
  <c r="O80" i="36" s="1"/>
  <c r="J80" i="36"/>
  <c r="I80" i="36"/>
  <c r="H80" i="36"/>
  <c r="G80" i="36"/>
  <c r="F80" i="36"/>
  <c r="K80" i="36" s="1"/>
  <c r="P79" i="36"/>
  <c r="Q79" i="36" s="1"/>
  <c r="N79" i="36"/>
  <c r="O79" i="36" s="1"/>
  <c r="J79" i="36"/>
  <c r="I79" i="36"/>
  <c r="H79" i="36"/>
  <c r="G79" i="36"/>
  <c r="F79" i="36"/>
  <c r="K79" i="36" s="1"/>
  <c r="P78" i="36"/>
  <c r="Q78" i="36" s="1"/>
  <c r="N78" i="36"/>
  <c r="O78" i="36" s="1"/>
  <c r="J78" i="36"/>
  <c r="I78" i="36"/>
  <c r="H78" i="36"/>
  <c r="G78" i="36"/>
  <c r="F78" i="36"/>
  <c r="K78" i="36" s="1"/>
  <c r="P77" i="36"/>
  <c r="Q77" i="36" s="1"/>
  <c r="N77" i="36"/>
  <c r="O77" i="36" s="1"/>
  <c r="K77" i="36"/>
  <c r="J77" i="36"/>
  <c r="I77" i="36"/>
  <c r="H77" i="36"/>
  <c r="G77" i="36"/>
  <c r="F77" i="36"/>
  <c r="P76" i="36"/>
  <c r="Q76" i="36" s="1"/>
  <c r="N76" i="36"/>
  <c r="O76" i="36" s="1"/>
  <c r="J76" i="36"/>
  <c r="I76" i="36"/>
  <c r="H76" i="36"/>
  <c r="G76" i="36"/>
  <c r="F76" i="36"/>
  <c r="K76" i="36" s="1"/>
  <c r="P75" i="36"/>
  <c r="Q75" i="36" s="1"/>
  <c r="N75" i="36"/>
  <c r="O75" i="36" s="1"/>
  <c r="J75" i="36"/>
  <c r="I75" i="36"/>
  <c r="H75" i="36"/>
  <c r="G75" i="36"/>
  <c r="F75" i="36"/>
  <c r="K75" i="36" s="1"/>
  <c r="P74" i="36"/>
  <c r="Q74" i="36" s="1"/>
  <c r="N74" i="36"/>
  <c r="O74" i="36" s="1"/>
  <c r="J74" i="36"/>
  <c r="I74" i="36"/>
  <c r="H74" i="36"/>
  <c r="G74" i="36"/>
  <c r="F74" i="36"/>
  <c r="K74" i="36" s="1"/>
  <c r="P73" i="36"/>
  <c r="Q73" i="36" s="1"/>
  <c r="N73" i="36"/>
  <c r="O73" i="36" s="1"/>
  <c r="J73" i="36"/>
  <c r="I73" i="36"/>
  <c r="H73" i="36"/>
  <c r="G73" i="36"/>
  <c r="F73" i="36"/>
  <c r="K73" i="36" s="1"/>
  <c r="P72" i="36"/>
  <c r="Q72" i="36" s="1"/>
  <c r="N72" i="36"/>
  <c r="O72" i="36" s="1"/>
  <c r="J72" i="36"/>
  <c r="I72" i="36"/>
  <c r="H72" i="36"/>
  <c r="G72" i="36"/>
  <c r="F72" i="36"/>
  <c r="K72" i="36" s="1"/>
  <c r="P71" i="36"/>
  <c r="Q71" i="36" s="1"/>
  <c r="N71" i="36"/>
  <c r="O71" i="36" s="1"/>
  <c r="K71" i="36"/>
  <c r="J71" i="36"/>
  <c r="I71" i="36"/>
  <c r="H71" i="36"/>
  <c r="G71" i="36"/>
  <c r="F71" i="36"/>
  <c r="P70" i="36"/>
  <c r="Q70" i="36" s="1"/>
  <c r="N70" i="36"/>
  <c r="O70" i="36" s="1"/>
  <c r="J70" i="36"/>
  <c r="I70" i="36"/>
  <c r="H70" i="36"/>
  <c r="G70" i="36"/>
  <c r="F70" i="36"/>
  <c r="K70" i="36" s="1"/>
  <c r="P69" i="36"/>
  <c r="Q69" i="36" s="1"/>
  <c r="N69" i="36"/>
  <c r="O69" i="36" s="1"/>
  <c r="J69" i="36"/>
  <c r="I69" i="36"/>
  <c r="H69" i="36"/>
  <c r="G69" i="36"/>
  <c r="F69" i="36"/>
  <c r="K69" i="36" s="1"/>
  <c r="P68" i="36"/>
  <c r="Q68" i="36" s="1"/>
  <c r="N68" i="36"/>
  <c r="O68" i="36" s="1"/>
  <c r="J68" i="36"/>
  <c r="I68" i="36"/>
  <c r="H68" i="36"/>
  <c r="G68" i="36"/>
  <c r="F68" i="36"/>
  <c r="K68" i="36" s="1"/>
  <c r="P67" i="36"/>
  <c r="Q67" i="36" s="1"/>
  <c r="N67" i="36"/>
  <c r="O67" i="36" s="1"/>
  <c r="J67" i="36"/>
  <c r="I67" i="36"/>
  <c r="H67" i="36"/>
  <c r="G67" i="36"/>
  <c r="F67" i="36"/>
  <c r="K67" i="36" s="1"/>
  <c r="P66" i="36"/>
  <c r="Q66" i="36" s="1"/>
  <c r="N66" i="36"/>
  <c r="O66" i="36" s="1"/>
  <c r="J66" i="36"/>
  <c r="I66" i="36"/>
  <c r="H66" i="36"/>
  <c r="G66" i="36"/>
  <c r="F66" i="36"/>
  <c r="K66" i="36" s="1"/>
  <c r="P65" i="36"/>
  <c r="Q65" i="36" s="1"/>
  <c r="N65" i="36"/>
  <c r="O65" i="36" s="1"/>
  <c r="K65" i="36"/>
  <c r="J65" i="36"/>
  <c r="I65" i="36"/>
  <c r="H65" i="36"/>
  <c r="G65" i="36"/>
  <c r="F65" i="36"/>
  <c r="P64" i="36"/>
  <c r="Q64" i="36" s="1"/>
  <c r="N64" i="36"/>
  <c r="O64" i="36" s="1"/>
  <c r="J64" i="36"/>
  <c r="I64" i="36"/>
  <c r="H64" i="36"/>
  <c r="G64" i="36"/>
  <c r="F64" i="36"/>
  <c r="K64" i="36" s="1"/>
  <c r="P63" i="36"/>
  <c r="Q63" i="36" s="1"/>
  <c r="N63" i="36"/>
  <c r="O63" i="36" s="1"/>
  <c r="J63" i="36"/>
  <c r="I63" i="36"/>
  <c r="H63" i="36"/>
  <c r="G63" i="36"/>
  <c r="F63" i="36"/>
  <c r="K63" i="36" s="1"/>
  <c r="P62" i="36"/>
  <c r="Q62" i="36" s="1"/>
  <c r="N62" i="36"/>
  <c r="O62" i="36" s="1"/>
  <c r="J62" i="36"/>
  <c r="I62" i="36"/>
  <c r="H62" i="36"/>
  <c r="G62" i="36"/>
  <c r="F62" i="36"/>
  <c r="K62" i="36" s="1"/>
  <c r="P61" i="36"/>
  <c r="Q61" i="36" s="1"/>
  <c r="N61" i="36"/>
  <c r="O61" i="36" s="1"/>
  <c r="J61" i="36"/>
  <c r="I61" i="36"/>
  <c r="H61" i="36"/>
  <c r="G61" i="36"/>
  <c r="F61" i="36"/>
  <c r="K61" i="36" s="1"/>
  <c r="P60" i="36"/>
  <c r="Q60" i="36" s="1"/>
  <c r="N60" i="36"/>
  <c r="O60" i="36" s="1"/>
  <c r="J60" i="36"/>
  <c r="I60" i="36"/>
  <c r="H60" i="36"/>
  <c r="G60" i="36"/>
  <c r="F60" i="36"/>
  <c r="K60" i="36" s="1"/>
  <c r="P59" i="36"/>
  <c r="Q59" i="36" s="1"/>
  <c r="N59" i="36"/>
  <c r="O59" i="36" s="1"/>
  <c r="K59" i="36"/>
  <c r="J59" i="36"/>
  <c r="I59" i="36"/>
  <c r="H59" i="36"/>
  <c r="G59" i="36"/>
  <c r="F59" i="36"/>
  <c r="P58" i="36"/>
  <c r="Q58" i="36" s="1"/>
  <c r="N58" i="36"/>
  <c r="O58" i="36" s="1"/>
  <c r="J58" i="36"/>
  <c r="I58" i="36"/>
  <c r="H58" i="36"/>
  <c r="G58" i="36"/>
  <c r="F58" i="36"/>
  <c r="K58" i="36" s="1"/>
  <c r="P57" i="36"/>
  <c r="Q57" i="36" s="1"/>
  <c r="N57" i="36"/>
  <c r="O57" i="36" s="1"/>
  <c r="J57" i="36"/>
  <c r="I57" i="36"/>
  <c r="H57" i="36"/>
  <c r="G57" i="36"/>
  <c r="F57" i="36"/>
  <c r="K57" i="36" s="1"/>
  <c r="P56" i="36"/>
  <c r="Q56" i="36" s="1"/>
  <c r="N56" i="36"/>
  <c r="O56" i="36" s="1"/>
  <c r="J56" i="36"/>
  <c r="I56" i="36"/>
  <c r="H56" i="36"/>
  <c r="G56" i="36"/>
  <c r="F56" i="36"/>
  <c r="K56" i="36" s="1"/>
  <c r="P55" i="36"/>
  <c r="Q55" i="36" s="1"/>
  <c r="N55" i="36"/>
  <c r="O55" i="36" s="1"/>
  <c r="J55" i="36"/>
  <c r="I55" i="36"/>
  <c r="H55" i="36"/>
  <c r="G55" i="36"/>
  <c r="F55" i="36"/>
  <c r="K55" i="36" s="1"/>
  <c r="P54" i="36"/>
  <c r="Q54" i="36" s="1"/>
  <c r="N54" i="36"/>
  <c r="O54" i="36" s="1"/>
  <c r="J54" i="36"/>
  <c r="I54" i="36"/>
  <c r="H54" i="36"/>
  <c r="G54" i="36"/>
  <c r="F54" i="36"/>
  <c r="K54" i="36" s="1"/>
  <c r="P53" i="36"/>
  <c r="Q53" i="36" s="1"/>
  <c r="N53" i="36"/>
  <c r="O53" i="36" s="1"/>
  <c r="K53" i="36"/>
  <c r="J53" i="36"/>
  <c r="I53" i="36"/>
  <c r="H53" i="36"/>
  <c r="G53" i="36"/>
  <c r="F53" i="36"/>
  <c r="P52" i="36"/>
  <c r="Q52" i="36" s="1"/>
  <c r="N52" i="36"/>
  <c r="O52" i="36" s="1"/>
  <c r="J52" i="36"/>
  <c r="I52" i="36"/>
  <c r="H52" i="36"/>
  <c r="G52" i="36"/>
  <c r="F52" i="36"/>
  <c r="K52" i="36" s="1"/>
  <c r="P51" i="36"/>
  <c r="Q51" i="36" s="1"/>
  <c r="N51" i="36"/>
  <c r="O51" i="36" s="1"/>
  <c r="J51" i="36"/>
  <c r="I51" i="36"/>
  <c r="H51" i="36"/>
  <c r="G51" i="36"/>
  <c r="F51" i="36"/>
  <c r="K51" i="36" s="1"/>
  <c r="P50" i="36"/>
  <c r="Q50" i="36" s="1"/>
  <c r="N50" i="36"/>
  <c r="O50" i="36" s="1"/>
  <c r="J50" i="36"/>
  <c r="I50" i="36"/>
  <c r="H50" i="36"/>
  <c r="G50" i="36"/>
  <c r="F50" i="36"/>
  <c r="K50" i="36" s="1"/>
  <c r="P49" i="36"/>
  <c r="Q49" i="36" s="1"/>
  <c r="N49" i="36"/>
  <c r="O49" i="36" s="1"/>
  <c r="J49" i="36"/>
  <c r="I49" i="36"/>
  <c r="H49" i="36"/>
  <c r="G49" i="36"/>
  <c r="F49" i="36"/>
  <c r="K49" i="36" s="1"/>
  <c r="P48" i="36"/>
  <c r="Q48" i="36" s="1"/>
  <c r="N48" i="36"/>
  <c r="O48" i="36" s="1"/>
  <c r="J48" i="36"/>
  <c r="I48" i="36"/>
  <c r="H48" i="36"/>
  <c r="G48" i="36"/>
  <c r="F48" i="36"/>
  <c r="K48" i="36" s="1"/>
  <c r="P47" i="36"/>
  <c r="Q47" i="36" s="1"/>
  <c r="N47" i="36"/>
  <c r="O47" i="36" s="1"/>
  <c r="K47" i="36"/>
  <c r="J47" i="36"/>
  <c r="I47" i="36"/>
  <c r="H47" i="36"/>
  <c r="G47" i="36"/>
  <c r="F47" i="36"/>
  <c r="P46" i="36"/>
  <c r="Q46" i="36" s="1"/>
  <c r="N46" i="36"/>
  <c r="O46" i="36" s="1"/>
  <c r="J46" i="36"/>
  <c r="I46" i="36"/>
  <c r="H46" i="36"/>
  <c r="G46" i="36"/>
  <c r="F46" i="36"/>
  <c r="K46" i="36" s="1"/>
  <c r="W45" i="36"/>
  <c r="V45" i="36"/>
  <c r="T45" i="36"/>
  <c r="S45" i="36"/>
  <c r="P45" i="36"/>
  <c r="Q45" i="36" s="1"/>
  <c r="N45" i="36"/>
  <c r="O45" i="36" s="1"/>
  <c r="K45" i="36"/>
  <c r="J45" i="36"/>
  <c r="I45" i="36"/>
  <c r="H45" i="36"/>
  <c r="G45" i="36"/>
  <c r="F45" i="36"/>
  <c r="W44" i="36"/>
  <c r="V44" i="36"/>
  <c r="T44" i="36"/>
  <c r="S44" i="36"/>
  <c r="P44" i="36"/>
  <c r="Q44" i="36" s="1"/>
  <c r="N44" i="36"/>
  <c r="O44" i="36" s="1"/>
  <c r="J44" i="36"/>
  <c r="I44" i="36"/>
  <c r="H44" i="36"/>
  <c r="G44" i="36"/>
  <c r="F44" i="36"/>
  <c r="K44" i="36" s="1"/>
  <c r="W43" i="36"/>
  <c r="V43" i="36"/>
  <c r="T43" i="36"/>
  <c r="S43" i="36"/>
  <c r="P43" i="36"/>
  <c r="Q43" i="36" s="1"/>
  <c r="N43" i="36"/>
  <c r="O43" i="36" s="1"/>
  <c r="J43" i="36"/>
  <c r="I43" i="36"/>
  <c r="H43" i="36"/>
  <c r="G43" i="36"/>
  <c r="F43" i="36"/>
  <c r="K43" i="36" s="1"/>
  <c r="W42" i="36"/>
  <c r="V42" i="36"/>
  <c r="T42" i="36"/>
  <c r="S42" i="36"/>
  <c r="P42" i="36"/>
  <c r="Q42" i="36" s="1"/>
  <c r="N42" i="36"/>
  <c r="O42" i="36" s="1"/>
  <c r="J42" i="36"/>
  <c r="I42" i="36"/>
  <c r="H42" i="36"/>
  <c r="G42" i="36"/>
  <c r="F42" i="36"/>
  <c r="K42" i="36" s="1"/>
  <c r="W41" i="36"/>
  <c r="V41" i="36"/>
  <c r="T41" i="36"/>
  <c r="S41" i="36"/>
  <c r="P41" i="36"/>
  <c r="Q41" i="36" s="1"/>
  <c r="N41" i="36"/>
  <c r="O41" i="36" s="1"/>
  <c r="J41" i="36"/>
  <c r="I41" i="36"/>
  <c r="H41" i="36"/>
  <c r="G41" i="36"/>
  <c r="F41" i="36"/>
  <c r="K41" i="36" s="1"/>
  <c r="W40" i="36"/>
  <c r="V40" i="36"/>
  <c r="T40" i="36"/>
  <c r="S40" i="36"/>
  <c r="P40" i="36"/>
  <c r="Q40" i="36" s="1"/>
  <c r="N40" i="36"/>
  <c r="O40" i="36" s="1"/>
  <c r="J40" i="36"/>
  <c r="I40" i="36"/>
  <c r="H40" i="36"/>
  <c r="G40" i="36"/>
  <c r="F40" i="36"/>
  <c r="K40" i="36" s="1"/>
  <c r="W39" i="36"/>
  <c r="V39" i="36"/>
  <c r="T39" i="36"/>
  <c r="S39" i="36"/>
  <c r="P39" i="36"/>
  <c r="Q39" i="36" s="1"/>
  <c r="N39" i="36"/>
  <c r="O39" i="36" s="1"/>
  <c r="K39" i="36"/>
  <c r="J39" i="36"/>
  <c r="I39" i="36"/>
  <c r="H39" i="36"/>
  <c r="G39" i="36"/>
  <c r="F39" i="36"/>
  <c r="W38" i="36"/>
  <c r="V38" i="36"/>
  <c r="T38" i="36"/>
  <c r="S38" i="36"/>
  <c r="P38" i="36"/>
  <c r="Q38" i="36" s="1"/>
  <c r="N38" i="36"/>
  <c r="O38" i="36" s="1"/>
  <c r="J38" i="36"/>
  <c r="I38" i="36"/>
  <c r="H38" i="36"/>
  <c r="G38" i="36"/>
  <c r="F38" i="36"/>
  <c r="K38" i="36" s="1"/>
  <c r="W37" i="36"/>
  <c r="V37" i="36"/>
  <c r="T37" i="36"/>
  <c r="S37" i="36"/>
  <c r="P37" i="36"/>
  <c r="Q37" i="36" s="1"/>
  <c r="N37" i="36"/>
  <c r="O37" i="36" s="1"/>
  <c r="J37" i="36"/>
  <c r="I37" i="36"/>
  <c r="H37" i="36"/>
  <c r="G37" i="36"/>
  <c r="F37" i="36"/>
  <c r="K37" i="36" s="1"/>
  <c r="W36" i="36"/>
  <c r="V36" i="36"/>
  <c r="T36" i="36"/>
  <c r="S36" i="36"/>
  <c r="P36" i="36"/>
  <c r="Q36" i="36" s="1"/>
  <c r="N36" i="36"/>
  <c r="O36" i="36" s="1"/>
  <c r="J36" i="36"/>
  <c r="I36" i="36"/>
  <c r="H36" i="36"/>
  <c r="G36" i="36"/>
  <c r="F36" i="36"/>
  <c r="K36" i="36" s="1"/>
  <c r="W35" i="36"/>
  <c r="V35" i="36"/>
  <c r="T35" i="36"/>
  <c r="S35" i="36"/>
  <c r="P35" i="36"/>
  <c r="Q35" i="36" s="1"/>
  <c r="N35" i="36"/>
  <c r="O35" i="36" s="1"/>
  <c r="J35" i="36"/>
  <c r="I35" i="36"/>
  <c r="H35" i="36"/>
  <c r="G35" i="36"/>
  <c r="F35" i="36"/>
  <c r="K35" i="36" s="1"/>
  <c r="W34" i="36"/>
  <c r="V34" i="36"/>
  <c r="T34" i="36"/>
  <c r="S34" i="36"/>
  <c r="P34" i="36"/>
  <c r="Q34" i="36" s="1"/>
  <c r="N34" i="36"/>
  <c r="O34" i="36" s="1"/>
  <c r="J34" i="36"/>
  <c r="I34" i="36"/>
  <c r="H34" i="36"/>
  <c r="G34" i="36"/>
  <c r="F34" i="36"/>
  <c r="K34" i="36" s="1"/>
  <c r="W33" i="36"/>
  <c r="V33" i="36"/>
  <c r="T33" i="36"/>
  <c r="S33" i="36"/>
  <c r="P33" i="36"/>
  <c r="Q33" i="36" s="1"/>
  <c r="N33" i="36"/>
  <c r="O33" i="36" s="1"/>
  <c r="K33" i="36"/>
  <c r="J33" i="36"/>
  <c r="I33" i="36"/>
  <c r="H33" i="36"/>
  <c r="G33" i="36"/>
  <c r="F33" i="36"/>
  <c r="W32" i="36"/>
  <c r="V32" i="36"/>
  <c r="T32" i="36"/>
  <c r="S32" i="36"/>
  <c r="P32" i="36"/>
  <c r="Q32" i="36" s="1"/>
  <c r="N32" i="36"/>
  <c r="O32" i="36" s="1"/>
  <c r="J32" i="36"/>
  <c r="I32" i="36"/>
  <c r="H32" i="36"/>
  <c r="G32" i="36"/>
  <c r="F32" i="36"/>
  <c r="K32" i="36" s="1"/>
  <c r="W31" i="36"/>
  <c r="V31" i="36"/>
  <c r="T31" i="36"/>
  <c r="S31" i="36"/>
  <c r="P31" i="36"/>
  <c r="Q31" i="36" s="1"/>
  <c r="N31" i="36"/>
  <c r="O31" i="36" s="1"/>
  <c r="J31" i="36"/>
  <c r="I31" i="36"/>
  <c r="H31" i="36"/>
  <c r="G31" i="36"/>
  <c r="F31" i="36"/>
  <c r="K31" i="36" s="1"/>
  <c r="W30" i="36"/>
  <c r="V30" i="36"/>
  <c r="T30" i="36"/>
  <c r="S30" i="36"/>
  <c r="P30" i="36"/>
  <c r="Q30" i="36" s="1"/>
  <c r="N30" i="36"/>
  <c r="O30" i="36" s="1"/>
  <c r="J30" i="36"/>
  <c r="I30" i="36"/>
  <c r="H30" i="36"/>
  <c r="G30" i="36"/>
  <c r="F30" i="36"/>
  <c r="K30" i="36" s="1"/>
  <c r="W29" i="36"/>
  <c r="V29" i="36"/>
  <c r="T29" i="36"/>
  <c r="S29" i="36"/>
  <c r="P29" i="36"/>
  <c r="Q29" i="36" s="1"/>
  <c r="N29" i="36"/>
  <c r="O29" i="36" s="1"/>
  <c r="J29" i="36"/>
  <c r="I29" i="36"/>
  <c r="H29" i="36"/>
  <c r="G29" i="36"/>
  <c r="F29" i="36"/>
  <c r="K29" i="36" s="1"/>
  <c r="W28" i="36"/>
  <c r="V28" i="36"/>
  <c r="T28" i="36"/>
  <c r="S28" i="36"/>
  <c r="P28" i="36"/>
  <c r="Q28" i="36" s="1"/>
  <c r="N28" i="36"/>
  <c r="O28" i="36" s="1"/>
  <c r="J28" i="36"/>
  <c r="I28" i="36"/>
  <c r="H28" i="36"/>
  <c r="G28" i="36"/>
  <c r="F28" i="36"/>
  <c r="K28" i="36" s="1"/>
  <c r="W27" i="36"/>
  <c r="V27" i="36"/>
  <c r="T27" i="36"/>
  <c r="S27" i="36"/>
  <c r="P27" i="36"/>
  <c r="Q27" i="36" s="1"/>
  <c r="N27" i="36"/>
  <c r="O27" i="36" s="1"/>
  <c r="K27" i="36"/>
  <c r="J27" i="36"/>
  <c r="I27" i="36"/>
  <c r="H27" i="36"/>
  <c r="G27" i="36"/>
  <c r="F27" i="36"/>
  <c r="W26" i="36"/>
  <c r="V26" i="36"/>
  <c r="T26" i="36"/>
  <c r="S26" i="36"/>
  <c r="P26" i="36"/>
  <c r="Q26" i="36" s="1"/>
  <c r="N26" i="36"/>
  <c r="O26" i="36" s="1"/>
  <c r="J26" i="36"/>
  <c r="I26" i="36"/>
  <c r="H26" i="36"/>
  <c r="G26" i="36"/>
  <c r="F26" i="36"/>
  <c r="K26" i="36" s="1"/>
  <c r="W25" i="36"/>
  <c r="V25" i="36"/>
  <c r="T25" i="36"/>
  <c r="S25" i="36"/>
  <c r="P25" i="36"/>
  <c r="Q25" i="36" s="1"/>
  <c r="N25" i="36"/>
  <c r="O25" i="36" s="1"/>
  <c r="J25" i="36"/>
  <c r="I25" i="36"/>
  <c r="H25" i="36"/>
  <c r="G25" i="36"/>
  <c r="F25" i="36"/>
  <c r="K25" i="36" s="1"/>
  <c r="W24" i="36"/>
  <c r="V24" i="36"/>
  <c r="T24" i="36"/>
  <c r="S24" i="36"/>
  <c r="P24" i="36"/>
  <c r="Q24" i="36" s="1"/>
  <c r="N24" i="36"/>
  <c r="O24" i="36" s="1"/>
  <c r="J24" i="36"/>
  <c r="I24" i="36"/>
  <c r="H24" i="36"/>
  <c r="G24" i="36"/>
  <c r="F24" i="36"/>
  <c r="K24" i="36" s="1"/>
  <c r="W23" i="36"/>
  <c r="V23" i="36"/>
  <c r="T23" i="36"/>
  <c r="S23" i="36"/>
  <c r="P23" i="36"/>
  <c r="Q23" i="36" s="1"/>
  <c r="N23" i="36"/>
  <c r="O23" i="36" s="1"/>
  <c r="J23" i="36"/>
  <c r="I23" i="36"/>
  <c r="H23" i="36"/>
  <c r="G23" i="36"/>
  <c r="F23" i="36"/>
  <c r="K23" i="36" s="1"/>
  <c r="W22" i="36"/>
  <c r="V22" i="36"/>
  <c r="T22" i="36"/>
  <c r="S22" i="36"/>
  <c r="P22" i="36"/>
  <c r="Q22" i="36" s="1"/>
  <c r="N22" i="36"/>
  <c r="O22" i="36" s="1"/>
  <c r="J22" i="36"/>
  <c r="I22" i="36"/>
  <c r="H22" i="36"/>
  <c r="G22" i="36"/>
  <c r="F22" i="36"/>
  <c r="K22" i="36" s="1"/>
  <c r="W21" i="36"/>
  <c r="V21" i="36"/>
  <c r="T21" i="36"/>
  <c r="S21" i="36"/>
  <c r="P21" i="36"/>
  <c r="Q21" i="36" s="1"/>
  <c r="N21" i="36"/>
  <c r="O21" i="36" s="1"/>
  <c r="K21" i="36"/>
  <c r="J21" i="36"/>
  <c r="I21" i="36"/>
  <c r="H21" i="36"/>
  <c r="G21" i="36"/>
  <c r="F21" i="36"/>
  <c r="W20" i="36"/>
  <c r="V20" i="36"/>
  <c r="T20" i="36"/>
  <c r="S20" i="36"/>
  <c r="P20" i="36"/>
  <c r="Q20" i="36" s="1"/>
  <c r="N20" i="36"/>
  <c r="O20" i="36" s="1"/>
  <c r="J20" i="36"/>
  <c r="I20" i="36"/>
  <c r="H20" i="36"/>
  <c r="G20" i="36"/>
  <c r="F20" i="36"/>
  <c r="K20" i="36" s="1"/>
  <c r="W19" i="36"/>
  <c r="V19" i="36"/>
  <c r="T19" i="36"/>
  <c r="S19" i="36"/>
  <c r="P19" i="36"/>
  <c r="Q19" i="36" s="1"/>
  <c r="N19" i="36"/>
  <c r="O19" i="36" s="1"/>
  <c r="J19" i="36"/>
  <c r="I19" i="36"/>
  <c r="H19" i="36"/>
  <c r="G19" i="36"/>
  <c r="F19" i="36"/>
  <c r="K19" i="36" s="1"/>
  <c r="W18" i="36"/>
  <c r="V18" i="36"/>
  <c r="T18" i="36"/>
  <c r="S18" i="36"/>
  <c r="P18" i="36"/>
  <c r="Q18" i="36" s="1"/>
  <c r="N18" i="36"/>
  <c r="O18" i="36" s="1"/>
  <c r="G18" i="36"/>
  <c r="F18" i="36"/>
  <c r="W17" i="36"/>
  <c r="V17" i="36"/>
  <c r="T17" i="36"/>
  <c r="S17" i="36"/>
  <c r="P17" i="36"/>
  <c r="Q17" i="36" s="1"/>
  <c r="N17" i="36"/>
  <c r="O17" i="36" s="1"/>
  <c r="G17" i="36"/>
  <c r="F17" i="36"/>
  <c r="W16" i="36"/>
  <c r="V16" i="36"/>
  <c r="T16" i="36"/>
  <c r="S16" i="36"/>
  <c r="P16" i="36"/>
  <c r="Q16" i="36" s="1"/>
  <c r="N16" i="36"/>
  <c r="O16" i="36" s="1"/>
  <c r="J16" i="36"/>
  <c r="I16" i="36"/>
  <c r="H16" i="36"/>
  <c r="G16" i="36"/>
  <c r="K16" i="36" s="1"/>
  <c r="F16" i="36"/>
  <c r="G11" i="36"/>
  <c r="E11" i="36"/>
  <c r="B8" i="36"/>
  <c r="K17" i="45" l="1"/>
  <c r="K21" i="45"/>
  <c r="K37" i="45"/>
  <c r="K45" i="45"/>
  <c r="K19" i="45"/>
  <c r="K39" i="45"/>
  <c r="K43" i="45"/>
  <c r="K18" i="45"/>
  <c r="K26" i="45"/>
  <c r="K38" i="45"/>
  <c r="K42" i="45"/>
  <c r="K87" i="45"/>
  <c r="K94" i="45"/>
  <c r="K106" i="45"/>
  <c r="K139" i="45"/>
  <c r="K20" i="45"/>
  <c r="K32" i="45"/>
  <c r="K36" i="45"/>
  <c r="K44" i="45"/>
  <c r="K67" i="45"/>
  <c r="K119" i="45"/>
  <c r="K28" i="45"/>
  <c r="K54" i="45"/>
  <c r="K62" i="45"/>
  <c r="K78" i="45"/>
  <c r="K86" i="45"/>
  <c r="K102" i="45"/>
  <c r="K110" i="45"/>
  <c r="K126" i="45"/>
  <c r="K134" i="45"/>
  <c r="K150" i="45"/>
  <c r="K24" i="45"/>
  <c r="K25" i="45"/>
  <c r="K27" i="45"/>
  <c r="K51" i="45"/>
  <c r="K59" i="45"/>
  <c r="K75" i="45"/>
  <c r="K83" i="45"/>
  <c r="K99" i="45"/>
  <c r="K107" i="45"/>
  <c r="K123" i="45"/>
  <c r="K131" i="45"/>
  <c r="K147" i="45"/>
  <c r="K155" i="45"/>
  <c r="K23" i="45"/>
  <c r="K22" i="45"/>
  <c r="K48" i="45"/>
  <c r="K56" i="45"/>
  <c r="K72" i="45"/>
  <c r="K80" i="45"/>
  <c r="K96" i="45"/>
  <c r="K104" i="45"/>
  <c r="K120" i="45"/>
  <c r="K128" i="45"/>
  <c r="K144" i="45"/>
  <c r="K152" i="45"/>
  <c r="K69" i="45"/>
  <c r="K77" i="45"/>
  <c r="K93" i="45"/>
  <c r="K101" i="45"/>
  <c r="K117" i="45"/>
  <c r="K125" i="45"/>
  <c r="K141" i="45"/>
  <c r="K149" i="45"/>
  <c r="K41" i="45"/>
  <c r="K61" i="45"/>
  <c r="K85" i="45"/>
  <c r="K109" i="45"/>
  <c r="K133" i="45"/>
  <c r="K157" i="45"/>
  <c r="K16" i="45"/>
  <c r="K40" i="45"/>
  <c r="K50" i="45"/>
  <c r="K66" i="45"/>
  <c r="K74" i="45"/>
  <c r="K90" i="45"/>
  <c r="K98" i="45"/>
  <c r="K114" i="45"/>
  <c r="K122" i="45"/>
  <c r="K138" i="45"/>
  <c r="K146" i="45"/>
  <c r="K35" i="45"/>
  <c r="K55" i="45"/>
  <c r="K79" i="45"/>
  <c r="K103" i="45"/>
  <c r="K127" i="45"/>
  <c r="K151" i="45"/>
  <c r="K34" i="45"/>
  <c r="K60" i="45"/>
  <c r="K68" i="45"/>
  <c r="K84" i="45"/>
  <c r="K92" i="45"/>
  <c r="K108" i="45"/>
  <c r="K116" i="45"/>
  <c r="K132" i="45"/>
  <c r="K140" i="45"/>
  <c r="K156" i="45"/>
  <c r="K30" i="45"/>
  <c r="K31" i="45"/>
  <c r="K33" i="45"/>
  <c r="K57" i="45"/>
  <c r="K65" i="45"/>
  <c r="K81" i="45"/>
  <c r="K89" i="45"/>
  <c r="K105" i="45"/>
  <c r="K113" i="45"/>
  <c r="K129" i="45"/>
  <c r="K137" i="45"/>
  <c r="K153" i="45"/>
  <c r="K29" i="45"/>
  <c r="K49" i="45"/>
  <c r="K73" i="45"/>
  <c r="K97" i="45"/>
  <c r="K121" i="45"/>
  <c r="K145" i="45"/>
  <c r="J18" i="36"/>
  <c r="H18" i="36"/>
  <c r="I18" i="36" s="1"/>
  <c r="J17" i="36"/>
  <c r="H17" i="36"/>
  <c r="I17" i="36" s="1"/>
  <c r="E12" i="36" s="1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6" i="6"/>
  <c r="H18" i="6"/>
  <c r="H19" i="6"/>
  <c r="K17" i="36" l="1"/>
  <c r="K18" i="3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9" i="6"/>
  <c r="J19" i="6" l="1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G11" i="6" l="1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6" i="6"/>
  <c r="G17" i="6"/>
  <c r="G18" i="6"/>
  <c r="G19" i="6"/>
  <c r="G20" i="6"/>
  <c r="G21" i="6"/>
  <c r="G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6" i="6"/>
  <c r="F17" i="6"/>
  <c r="F18" i="6"/>
  <c r="F19" i="6"/>
  <c r="K19" i="6" s="1"/>
  <c r="F20" i="6"/>
  <c r="K20" i="6" s="1"/>
  <c r="F21" i="6"/>
  <c r="F22" i="6"/>
  <c r="E11" i="6"/>
  <c r="K16" i="6" l="1"/>
  <c r="I16" i="6"/>
  <c r="I18" i="6"/>
  <c r="K18" i="6"/>
  <c r="K22" i="3" l="1"/>
  <c r="W19" i="6" l="1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T24" i="6" l="1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T14" i="5"/>
  <c r="V14" i="5" s="1"/>
  <c r="T22" i="6" s="1"/>
  <c r="T15" i="5"/>
  <c r="V15" i="5" s="1"/>
  <c r="T23" i="6" s="1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11" i="5"/>
  <c r="V11" i="5" s="1"/>
  <c r="T19" i="6" s="1"/>
  <c r="T12" i="5"/>
  <c r="V12" i="5" s="1"/>
  <c r="T20" i="6" s="1"/>
  <c r="T13" i="5"/>
  <c r="V13" i="5" s="1"/>
  <c r="T21" i="6" s="1"/>
  <c r="U38" i="5"/>
  <c r="S16" i="6" l="1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P158" i="6"/>
  <c r="Q158" i="6" s="1"/>
  <c r="N158" i="6"/>
  <c r="O158" i="6" s="1"/>
  <c r="P157" i="6"/>
  <c r="Q157" i="6" s="1"/>
  <c r="N157" i="6"/>
  <c r="O157" i="6" s="1"/>
  <c r="P156" i="6"/>
  <c r="Q156" i="6" s="1"/>
  <c r="N156" i="6"/>
  <c r="O156" i="6" s="1"/>
  <c r="P155" i="6"/>
  <c r="Q155" i="6" s="1"/>
  <c r="N155" i="6"/>
  <c r="O155" i="6" s="1"/>
  <c r="P154" i="6"/>
  <c r="Q154" i="6" s="1"/>
  <c r="N154" i="6"/>
  <c r="O154" i="6" s="1"/>
  <c r="P153" i="6"/>
  <c r="Q153" i="6" s="1"/>
  <c r="N153" i="6"/>
  <c r="O153" i="6" s="1"/>
  <c r="P152" i="6"/>
  <c r="Q152" i="6" s="1"/>
  <c r="N152" i="6"/>
  <c r="O152" i="6" s="1"/>
  <c r="P151" i="6"/>
  <c r="Q151" i="6" s="1"/>
  <c r="N151" i="6"/>
  <c r="O151" i="6" s="1"/>
  <c r="P150" i="6"/>
  <c r="Q150" i="6" s="1"/>
  <c r="N150" i="6"/>
  <c r="O150" i="6" s="1"/>
  <c r="P149" i="6"/>
  <c r="Q149" i="6" s="1"/>
  <c r="N149" i="6"/>
  <c r="O149" i="6" s="1"/>
  <c r="P148" i="6"/>
  <c r="Q148" i="6" s="1"/>
  <c r="N148" i="6"/>
  <c r="O148" i="6" s="1"/>
  <c r="P147" i="6"/>
  <c r="Q147" i="6" s="1"/>
  <c r="N147" i="6"/>
  <c r="O147" i="6" s="1"/>
  <c r="P146" i="6"/>
  <c r="Q146" i="6" s="1"/>
  <c r="N146" i="6"/>
  <c r="O146" i="6" s="1"/>
  <c r="P145" i="6"/>
  <c r="Q145" i="6" s="1"/>
  <c r="N145" i="6"/>
  <c r="O145" i="6" s="1"/>
  <c r="P144" i="6"/>
  <c r="Q144" i="6" s="1"/>
  <c r="N144" i="6"/>
  <c r="O144" i="6" s="1"/>
  <c r="P143" i="6"/>
  <c r="Q143" i="6" s="1"/>
  <c r="N143" i="6"/>
  <c r="O143" i="6" s="1"/>
  <c r="P142" i="6"/>
  <c r="Q142" i="6" s="1"/>
  <c r="N142" i="6"/>
  <c r="O142" i="6" s="1"/>
  <c r="P141" i="6"/>
  <c r="Q141" i="6" s="1"/>
  <c r="N141" i="6"/>
  <c r="O141" i="6" s="1"/>
  <c r="P140" i="6"/>
  <c r="Q140" i="6" s="1"/>
  <c r="N140" i="6"/>
  <c r="O140" i="6" s="1"/>
  <c r="P139" i="6"/>
  <c r="Q139" i="6" s="1"/>
  <c r="N139" i="6"/>
  <c r="O139" i="6" s="1"/>
  <c r="P138" i="6"/>
  <c r="Q138" i="6" s="1"/>
  <c r="N138" i="6"/>
  <c r="O138" i="6" s="1"/>
  <c r="P137" i="6"/>
  <c r="Q137" i="6" s="1"/>
  <c r="N137" i="6"/>
  <c r="O137" i="6" s="1"/>
  <c r="P136" i="6"/>
  <c r="Q136" i="6" s="1"/>
  <c r="N136" i="6"/>
  <c r="O136" i="6" s="1"/>
  <c r="P135" i="6"/>
  <c r="Q135" i="6" s="1"/>
  <c r="N135" i="6"/>
  <c r="O135" i="6" s="1"/>
  <c r="P134" i="6"/>
  <c r="Q134" i="6" s="1"/>
  <c r="N134" i="6"/>
  <c r="O134" i="6" s="1"/>
  <c r="P133" i="6"/>
  <c r="Q133" i="6" s="1"/>
  <c r="N133" i="6"/>
  <c r="O133" i="6" s="1"/>
  <c r="P132" i="6"/>
  <c r="Q132" i="6" s="1"/>
  <c r="N132" i="6"/>
  <c r="O132" i="6" s="1"/>
  <c r="P131" i="6"/>
  <c r="Q131" i="6" s="1"/>
  <c r="N131" i="6"/>
  <c r="O131" i="6" s="1"/>
  <c r="P130" i="6"/>
  <c r="Q130" i="6" s="1"/>
  <c r="N130" i="6"/>
  <c r="O130" i="6" s="1"/>
  <c r="P129" i="6"/>
  <c r="Q129" i="6" s="1"/>
  <c r="N129" i="6"/>
  <c r="O129" i="6" s="1"/>
  <c r="P128" i="6"/>
  <c r="Q128" i="6" s="1"/>
  <c r="N128" i="6"/>
  <c r="O128" i="6" s="1"/>
  <c r="P127" i="6"/>
  <c r="Q127" i="6" s="1"/>
  <c r="N127" i="6"/>
  <c r="O127" i="6" s="1"/>
  <c r="P126" i="6"/>
  <c r="Q126" i="6" s="1"/>
  <c r="N126" i="6"/>
  <c r="O126" i="6" s="1"/>
  <c r="P125" i="6"/>
  <c r="Q125" i="6" s="1"/>
  <c r="N125" i="6"/>
  <c r="O125" i="6" s="1"/>
  <c r="P124" i="6"/>
  <c r="Q124" i="6" s="1"/>
  <c r="N124" i="6"/>
  <c r="O124" i="6" s="1"/>
  <c r="P123" i="6"/>
  <c r="Q123" i="6" s="1"/>
  <c r="N123" i="6"/>
  <c r="O123" i="6" s="1"/>
  <c r="P122" i="6"/>
  <c r="Q122" i="6" s="1"/>
  <c r="N122" i="6"/>
  <c r="O122" i="6" s="1"/>
  <c r="P121" i="6"/>
  <c r="Q121" i="6" s="1"/>
  <c r="N121" i="6"/>
  <c r="O121" i="6" s="1"/>
  <c r="P120" i="6"/>
  <c r="Q120" i="6" s="1"/>
  <c r="N120" i="6"/>
  <c r="O120" i="6" s="1"/>
  <c r="P119" i="6"/>
  <c r="Q119" i="6" s="1"/>
  <c r="N119" i="6"/>
  <c r="O119" i="6" s="1"/>
  <c r="P118" i="6"/>
  <c r="Q118" i="6" s="1"/>
  <c r="N118" i="6"/>
  <c r="O118" i="6" s="1"/>
  <c r="P117" i="6"/>
  <c r="Q117" i="6" s="1"/>
  <c r="N117" i="6"/>
  <c r="O117" i="6" s="1"/>
  <c r="P116" i="6"/>
  <c r="Q116" i="6" s="1"/>
  <c r="N116" i="6"/>
  <c r="O116" i="6" s="1"/>
  <c r="P115" i="6"/>
  <c r="Q115" i="6" s="1"/>
  <c r="N115" i="6"/>
  <c r="O115" i="6" s="1"/>
  <c r="P114" i="6"/>
  <c r="Q114" i="6" s="1"/>
  <c r="N114" i="6"/>
  <c r="O114" i="6" s="1"/>
  <c r="P113" i="6"/>
  <c r="Q113" i="6" s="1"/>
  <c r="N113" i="6"/>
  <c r="O113" i="6" s="1"/>
  <c r="P112" i="6"/>
  <c r="Q112" i="6" s="1"/>
  <c r="N112" i="6"/>
  <c r="O112" i="6" s="1"/>
  <c r="P111" i="6"/>
  <c r="Q111" i="6" s="1"/>
  <c r="N111" i="6"/>
  <c r="O111" i="6" s="1"/>
  <c r="P110" i="6"/>
  <c r="Q110" i="6" s="1"/>
  <c r="N110" i="6"/>
  <c r="O110" i="6" s="1"/>
  <c r="P109" i="6"/>
  <c r="Q109" i="6" s="1"/>
  <c r="N109" i="6"/>
  <c r="O109" i="6" s="1"/>
  <c r="P108" i="6"/>
  <c r="Q108" i="6" s="1"/>
  <c r="N108" i="6"/>
  <c r="O108" i="6" s="1"/>
  <c r="P107" i="6"/>
  <c r="Q107" i="6" s="1"/>
  <c r="N107" i="6"/>
  <c r="O107" i="6" s="1"/>
  <c r="P106" i="6"/>
  <c r="Q106" i="6" s="1"/>
  <c r="N106" i="6"/>
  <c r="O106" i="6" s="1"/>
  <c r="P105" i="6"/>
  <c r="Q105" i="6" s="1"/>
  <c r="N105" i="6"/>
  <c r="O105" i="6" s="1"/>
  <c r="P104" i="6"/>
  <c r="Q104" i="6" s="1"/>
  <c r="N104" i="6"/>
  <c r="O104" i="6" s="1"/>
  <c r="P103" i="6"/>
  <c r="Q103" i="6" s="1"/>
  <c r="N103" i="6"/>
  <c r="O103" i="6" s="1"/>
  <c r="P102" i="6"/>
  <c r="Q102" i="6" s="1"/>
  <c r="N102" i="6"/>
  <c r="O102" i="6" s="1"/>
  <c r="P101" i="6"/>
  <c r="Q101" i="6" s="1"/>
  <c r="N101" i="6"/>
  <c r="O101" i="6" s="1"/>
  <c r="P100" i="6"/>
  <c r="Q100" i="6" s="1"/>
  <c r="N100" i="6"/>
  <c r="O100" i="6" s="1"/>
  <c r="P99" i="6"/>
  <c r="Q99" i="6" s="1"/>
  <c r="N99" i="6"/>
  <c r="O99" i="6" s="1"/>
  <c r="P98" i="6"/>
  <c r="Q98" i="6" s="1"/>
  <c r="N98" i="6"/>
  <c r="O98" i="6" s="1"/>
  <c r="P97" i="6"/>
  <c r="Q97" i="6" s="1"/>
  <c r="N97" i="6"/>
  <c r="O97" i="6" s="1"/>
  <c r="P96" i="6"/>
  <c r="Q96" i="6" s="1"/>
  <c r="N96" i="6"/>
  <c r="O96" i="6" s="1"/>
  <c r="P95" i="6"/>
  <c r="Q95" i="6" s="1"/>
  <c r="N95" i="6"/>
  <c r="O95" i="6" s="1"/>
  <c r="P94" i="6"/>
  <c r="Q94" i="6" s="1"/>
  <c r="N94" i="6"/>
  <c r="O94" i="6" s="1"/>
  <c r="P93" i="6"/>
  <c r="Q93" i="6" s="1"/>
  <c r="N93" i="6"/>
  <c r="O93" i="6" s="1"/>
  <c r="P92" i="6"/>
  <c r="Q92" i="6" s="1"/>
  <c r="N92" i="6"/>
  <c r="O92" i="6" s="1"/>
  <c r="P91" i="6"/>
  <c r="Q91" i="6" s="1"/>
  <c r="N91" i="6"/>
  <c r="O91" i="6" s="1"/>
  <c r="P90" i="6"/>
  <c r="Q90" i="6" s="1"/>
  <c r="N90" i="6"/>
  <c r="O90" i="6" s="1"/>
  <c r="P89" i="6"/>
  <c r="Q89" i="6" s="1"/>
  <c r="N89" i="6"/>
  <c r="O89" i="6" s="1"/>
  <c r="P88" i="6"/>
  <c r="Q88" i="6" s="1"/>
  <c r="N88" i="6"/>
  <c r="O88" i="6" s="1"/>
  <c r="P87" i="6"/>
  <c r="Q87" i="6" s="1"/>
  <c r="N87" i="6"/>
  <c r="O87" i="6" s="1"/>
  <c r="P86" i="6"/>
  <c r="Q86" i="6" s="1"/>
  <c r="N86" i="6"/>
  <c r="O86" i="6" s="1"/>
  <c r="P85" i="6"/>
  <c r="Q85" i="6" s="1"/>
  <c r="N85" i="6"/>
  <c r="O85" i="6" s="1"/>
  <c r="P84" i="6"/>
  <c r="Q84" i="6" s="1"/>
  <c r="N84" i="6"/>
  <c r="O84" i="6" s="1"/>
  <c r="P83" i="6"/>
  <c r="Q83" i="6" s="1"/>
  <c r="N83" i="6"/>
  <c r="O83" i="6" s="1"/>
  <c r="P82" i="6"/>
  <c r="Q82" i="6" s="1"/>
  <c r="N82" i="6"/>
  <c r="O82" i="6" s="1"/>
  <c r="P81" i="6"/>
  <c r="Q81" i="6" s="1"/>
  <c r="N81" i="6"/>
  <c r="O81" i="6" s="1"/>
  <c r="P80" i="6"/>
  <c r="Q80" i="6" s="1"/>
  <c r="N80" i="6"/>
  <c r="O80" i="6" s="1"/>
  <c r="P79" i="6"/>
  <c r="Q79" i="6" s="1"/>
  <c r="N79" i="6"/>
  <c r="O79" i="6" s="1"/>
  <c r="P78" i="6"/>
  <c r="Q78" i="6" s="1"/>
  <c r="N78" i="6"/>
  <c r="O78" i="6" s="1"/>
  <c r="P77" i="6"/>
  <c r="Q77" i="6" s="1"/>
  <c r="N77" i="6"/>
  <c r="O77" i="6" s="1"/>
  <c r="P76" i="6"/>
  <c r="Q76" i="6" s="1"/>
  <c r="N76" i="6"/>
  <c r="O76" i="6" s="1"/>
  <c r="P75" i="6"/>
  <c r="Q75" i="6" s="1"/>
  <c r="N75" i="6"/>
  <c r="O75" i="6" s="1"/>
  <c r="P74" i="6"/>
  <c r="Q74" i="6" s="1"/>
  <c r="N74" i="6"/>
  <c r="O74" i="6" s="1"/>
  <c r="P73" i="6"/>
  <c r="Q73" i="6" s="1"/>
  <c r="N73" i="6"/>
  <c r="O73" i="6" s="1"/>
  <c r="P72" i="6"/>
  <c r="Q72" i="6" s="1"/>
  <c r="N72" i="6"/>
  <c r="O72" i="6" s="1"/>
  <c r="P71" i="6"/>
  <c r="Q71" i="6" s="1"/>
  <c r="N71" i="6"/>
  <c r="O71" i="6" s="1"/>
  <c r="P70" i="6"/>
  <c r="Q70" i="6" s="1"/>
  <c r="N70" i="6"/>
  <c r="O70" i="6" s="1"/>
  <c r="P69" i="6"/>
  <c r="Q69" i="6" s="1"/>
  <c r="N69" i="6"/>
  <c r="O69" i="6" s="1"/>
  <c r="P68" i="6"/>
  <c r="Q68" i="6" s="1"/>
  <c r="N68" i="6"/>
  <c r="O68" i="6" s="1"/>
  <c r="P67" i="6"/>
  <c r="Q67" i="6" s="1"/>
  <c r="N67" i="6"/>
  <c r="O67" i="6" s="1"/>
  <c r="P66" i="6"/>
  <c r="Q66" i="6" s="1"/>
  <c r="N66" i="6"/>
  <c r="O66" i="6" s="1"/>
  <c r="P65" i="6"/>
  <c r="Q65" i="6" s="1"/>
  <c r="N65" i="6"/>
  <c r="O65" i="6" s="1"/>
  <c r="P64" i="6"/>
  <c r="Q64" i="6" s="1"/>
  <c r="N64" i="6"/>
  <c r="O64" i="6" s="1"/>
  <c r="P63" i="6"/>
  <c r="Q63" i="6" s="1"/>
  <c r="N63" i="6"/>
  <c r="O63" i="6" s="1"/>
  <c r="P62" i="6"/>
  <c r="Q62" i="6" s="1"/>
  <c r="N62" i="6"/>
  <c r="O62" i="6" s="1"/>
  <c r="P61" i="6"/>
  <c r="Q61" i="6" s="1"/>
  <c r="N61" i="6"/>
  <c r="O61" i="6" s="1"/>
  <c r="P60" i="6"/>
  <c r="Q60" i="6" s="1"/>
  <c r="N60" i="6"/>
  <c r="O60" i="6" s="1"/>
  <c r="P59" i="6"/>
  <c r="Q59" i="6" s="1"/>
  <c r="N59" i="6"/>
  <c r="O59" i="6" s="1"/>
  <c r="P58" i="6"/>
  <c r="Q58" i="6" s="1"/>
  <c r="N58" i="6"/>
  <c r="O58" i="6" s="1"/>
  <c r="P57" i="6"/>
  <c r="Q57" i="6" s="1"/>
  <c r="N57" i="6"/>
  <c r="O57" i="6" s="1"/>
  <c r="P56" i="6"/>
  <c r="Q56" i="6" s="1"/>
  <c r="N56" i="6"/>
  <c r="O56" i="6" s="1"/>
  <c r="P55" i="6"/>
  <c r="Q55" i="6" s="1"/>
  <c r="N55" i="6"/>
  <c r="O55" i="6" s="1"/>
  <c r="P54" i="6"/>
  <c r="Q54" i="6" s="1"/>
  <c r="N54" i="6"/>
  <c r="O54" i="6" s="1"/>
  <c r="P53" i="6"/>
  <c r="Q53" i="6" s="1"/>
  <c r="N53" i="6"/>
  <c r="O53" i="6" s="1"/>
  <c r="P52" i="6"/>
  <c r="Q52" i="6" s="1"/>
  <c r="N52" i="6"/>
  <c r="O52" i="6" s="1"/>
  <c r="P51" i="6"/>
  <c r="Q51" i="6" s="1"/>
  <c r="N51" i="6"/>
  <c r="O51" i="6" s="1"/>
  <c r="P50" i="6"/>
  <c r="Q50" i="6" s="1"/>
  <c r="N50" i="6"/>
  <c r="O50" i="6" s="1"/>
  <c r="P49" i="6"/>
  <c r="Q49" i="6" s="1"/>
  <c r="N49" i="6"/>
  <c r="O49" i="6" s="1"/>
  <c r="P48" i="6"/>
  <c r="Q48" i="6" s="1"/>
  <c r="N48" i="6"/>
  <c r="O48" i="6" s="1"/>
  <c r="P47" i="6"/>
  <c r="Q47" i="6" s="1"/>
  <c r="N47" i="6"/>
  <c r="O47" i="6" s="1"/>
  <c r="P46" i="6"/>
  <c r="Q46" i="6" s="1"/>
  <c r="N46" i="6"/>
  <c r="O46" i="6" s="1"/>
  <c r="P45" i="6"/>
  <c r="Q45" i="6" s="1"/>
  <c r="N45" i="6"/>
  <c r="O45" i="6" s="1"/>
  <c r="P44" i="6"/>
  <c r="Q44" i="6" s="1"/>
  <c r="N44" i="6"/>
  <c r="O44" i="6" s="1"/>
  <c r="P43" i="6"/>
  <c r="Q43" i="6" s="1"/>
  <c r="N43" i="6"/>
  <c r="O43" i="6" s="1"/>
  <c r="P42" i="6"/>
  <c r="Q42" i="6" s="1"/>
  <c r="N42" i="6"/>
  <c r="O42" i="6" s="1"/>
  <c r="P41" i="6"/>
  <c r="Q41" i="6" s="1"/>
  <c r="N41" i="6"/>
  <c r="O41" i="6" s="1"/>
  <c r="P40" i="6"/>
  <c r="Q40" i="6" s="1"/>
  <c r="N40" i="6"/>
  <c r="O40" i="6" s="1"/>
  <c r="P39" i="6"/>
  <c r="Q39" i="6" s="1"/>
  <c r="N39" i="6"/>
  <c r="O39" i="6" s="1"/>
  <c r="P38" i="6"/>
  <c r="Q38" i="6" s="1"/>
  <c r="N38" i="6"/>
  <c r="O38" i="6" s="1"/>
  <c r="P37" i="6"/>
  <c r="Q37" i="6" s="1"/>
  <c r="N37" i="6"/>
  <c r="O37" i="6" s="1"/>
  <c r="P36" i="6"/>
  <c r="Q36" i="6" s="1"/>
  <c r="N36" i="6"/>
  <c r="O36" i="6" s="1"/>
  <c r="P35" i="6"/>
  <c r="Q35" i="6" s="1"/>
  <c r="N35" i="6"/>
  <c r="O35" i="6" s="1"/>
  <c r="P34" i="6"/>
  <c r="Q34" i="6" s="1"/>
  <c r="N34" i="6"/>
  <c r="O34" i="6" s="1"/>
  <c r="P33" i="6"/>
  <c r="Q33" i="6" s="1"/>
  <c r="N33" i="6"/>
  <c r="O33" i="6" s="1"/>
  <c r="P32" i="6"/>
  <c r="Q32" i="6" s="1"/>
  <c r="N32" i="6"/>
  <c r="O32" i="6" s="1"/>
  <c r="P31" i="6"/>
  <c r="Q31" i="6" s="1"/>
  <c r="N31" i="6"/>
  <c r="O31" i="6" s="1"/>
  <c r="P30" i="6"/>
  <c r="Q30" i="6" s="1"/>
  <c r="N30" i="6"/>
  <c r="O30" i="6" s="1"/>
  <c r="P29" i="6"/>
  <c r="Q29" i="6" s="1"/>
  <c r="N29" i="6"/>
  <c r="O29" i="6" s="1"/>
  <c r="P28" i="6"/>
  <c r="Q28" i="6" s="1"/>
  <c r="N28" i="6"/>
  <c r="O28" i="6" s="1"/>
  <c r="P27" i="6"/>
  <c r="Q27" i="6" s="1"/>
  <c r="N27" i="6"/>
  <c r="O27" i="6" s="1"/>
  <c r="P26" i="6"/>
  <c r="Q26" i="6" s="1"/>
  <c r="N26" i="6"/>
  <c r="O26" i="6" s="1"/>
  <c r="P25" i="6"/>
  <c r="Q25" i="6" s="1"/>
  <c r="N25" i="6"/>
  <c r="O25" i="6" s="1"/>
  <c r="P24" i="6"/>
  <c r="Q24" i="6" s="1"/>
  <c r="N24" i="6"/>
  <c r="O24" i="6" s="1"/>
  <c r="P23" i="6"/>
  <c r="Q23" i="6" s="1"/>
  <c r="N23" i="6"/>
  <c r="O23" i="6" s="1"/>
  <c r="P22" i="6"/>
  <c r="Q22" i="6" s="1"/>
  <c r="N22" i="6"/>
  <c r="O22" i="6" s="1"/>
  <c r="P21" i="6"/>
  <c r="Q21" i="6" s="1"/>
  <c r="N21" i="6"/>
  <c r="O21" i="6" s="1"/>
  <c r="P20" i="6"/>
  <c r="Q20" i="6" s="1"/>
  <c r="N20" i="6"/>
  <c r="O20" i="6" s="1"/>
  <c r="P19" i="6"/>
  <c r="Q19" i="6" s="1"/>
  <c r="N19" i="6"/>
  <c r="O19" i="6" s="1"/>
  <c r="P18" i="6"/>
  <c r="Q18" i="6" s="1"/>
  <c r="N18" i="6"/>
  <c r="O18" i="6" s="1"/>
  <c r="P17" i="6"/>
  <c r="Q17" i="6" s="1"/>
  <c r="N17" i="6"/>
  <c r="O17" i="6" s="1"/>
  <c r="H17" i="6" s="1"/>
  <c r="P16" i="6"/>
  <c r="Q16" i="6" s="1"/>
  <c r="N16" i="6"/>
  <c r="O16" i="6" s="1"/>
  <c r="K17" i="6" l="1"/>
  <c r="I17" i="6"/>
  <c r="J18" i="6"/>
  <c r="J17" i="6"/>
  <c r="J16" i="6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8" i="5"/>
  <c r="E12" i="6" l="1"/>
  <c r="N12" i="5"/>
  <c r="P12" i="5" s="1"/>
  <c r="E12" i="5"/>
  <c r="G12" i="5" s="1"/>
  <c r="N11" i="5"/>
  <c r="P11" i="5" s="1"/>
  <c r="N9" i="5"/>
  <c r="P9" i="5" s="1"/>
  <c r="E11" i="5"/>
  <c r="G11" i="5" s="1"/>
  <c r="E9" i="5"/>
  <c r="G9" i="5" s="1"/>
  <c r="N10" i="5"/>
  <c r="P10" i="5" s="1"/>
  <c r="Q10" i="5" s="1"/>
  <c r="E10" i="5"/>
  <c r="G10" i="5" s="1"/>
  <c r="H10" i="5" s="1"/>
  <c r="T10" i="5" l="1"/>
  <c r="V10" i="5" s="1"/>
  <c r="W18" i="6" s="1"/>
  <c r="N37" i="5"/>
  <c r="P37" i="5" s="1"/>
  <c r="Q37" i="5" s="1"/>
  <c r="E37" i="5"/>
  <c r="G37" i="5" s="1"/>
  <c r="N36" i="5"/>
  <c r="P36" i="5" s="1"/>
  <c r="Q36" i="5" s="1"/>
  <c r="E36" i="5"/>
  <c r="G36" i="5" s="1"/>
  <c r="N35" i="5"/>
  <c r="P35" i="5" s="1"/>
  <c r="Q35" i="5" s="1"/>
  <c r="E35" i="5"/>
  <c r="G35" i="5" s="1"/>
  <c r="N34" i="5"/>
  <c r="P34" i="5" s="1"/>
  <c r="Q34" i="5" s="1"/>
  <c r="E34" i="5"/>
  <c r="G34" i="5" s="1"/>
  <c r="N33" i="5"/>
  <c r="P33" i="5" s="1"/>
  <c r="Q33" i="5" s="1"/>
  <c r="E33" i="5"/>
  <c r="G33" i="5" s="1"/>
  <c r="N32" i="5"/>
  <c r="P32" i="5" s="1"/>
  <c r="Q32" i="5" s="1"/>
  <c r="E32" i="5"/>
  <c r="G32" i="5" s="1"/>
  <c r="N31" i="5"/>
  <c r="P31" i="5" s="1"/>
  <c r="Q31" i="5" s="1"/>
  <c r="E31" i="5"/>
  <c r="G31" i="5" s="1"/>
  <c r="N30" i="5"/>
  <c r="P30" i="5" s="1"/>
  <c r="Q30" i="5" s="1"/>
  <c r="E30" i="5"/>
  <c r="G30" i="5" s="1"/>
  <c r="N29" i="5"/>
  <c r="P29" i="5" s="1"/>
  <c r="Q29" i="5" s="1"/>
  <c r="E29" i="5"/>
  <c r="G29" i="5" s="1"/>
  <c r="N28" i="5"/>
  <c r="P28" i="5" s="1"/>
  <c r="Q28" i="5" s="1"/>
  <c r="E28" i="5"/>
  <c r="G28" i="5" s="1"/>
  <c r="N27" i="5"/>
  <c r="P27" i="5" s="1"/>
  <c r="Q27" i="5" s="1"/>
  <c r="E27" i="5"/>
  <c r="G27" i="5" s="1"/>
  <c r="N26" i="5"/>
  <c r="P26" i="5" s="1"/>
  <c r="Q26" i="5" s="1"/>
  <c r="E26" i="5"/>
  <c r="G26" i="5" s="1"/>
  <c r="N25" i="5"/>
  <c r="P25" i="5" s="1"/>
  <c r="Q25" i="5" s="1"/>
  <c r="E25" i="5"/>
  <c r="G25" i="5" s="1"/>
  <c r="N24" i="5"/>
  <c r="P24" i="5" s="1"/>
  <c r="Q24" i="5" s="1"/>
  <c r="E24" i="5"/>
  <c r="G24" i="5" s="1"/>
  <c r="N23" i="5"/>
  <c r="P23" i="5" s="1"/>
  <c r="E23" i="5"/>
  <c r="G23" i="5" s="1"/>
  <c r="H23" i="5" s="1"/>
  <c r="N22" i="5"/>
  <c r="P22" i="5" s="1"/>
  <c r="E22" i="5"/>
  <c r="G22" i="5" s="1"/>
  <c r="N21" i="5"/>
  <c r="P21" i="5" s="1"/>
  <c r="E21" i="5"/>
  <c r="G21" i="5" s="1"/>
  <c r="N20" i="5"/>
  <c r="P20" i="5" s="1"/>
  <c r="E20" i="5"/>
  <c r="G20" i="5" s="1"/>
  <c r="N19" i="5"/>
  <c r="P19" i="5" s="1"/>
  <c r="E19" i="5"/>
  <c r="G19" i="5" s="1"/>
  <c r="N18" i="5"/>
  <c r="P18" i="5" s="1"/>
  <c r="E18" i="5"/>
  <c r="G18" i="5" s="1"/>
  <c r="N17" i="5"/>
  <c r="P17" i="5" s="1"/>
  <c r="E17" i="5"/>
  <c r="G17" i="5" s="1"/>
  <c r="N16" i="5"/>
  <c r="P16" i="5" s="1"/>
  <c r="E16" i="5"/>
  <c r="G16" i="5" s="1"/>
  <c r="N15" i="5"/>
  <c r="P15" i="5" s="1"/>
  <c r="E15" i="5"/>
  <c r="G15" i="5" s="1"/>
  <c r="N14" i="5"/>
  <c r="P14" i="5" s="1"/>
  <c r="E14" i="5"/>
  <c r="G14" i="5" s="1"/>
  <c r="N13" i="5"/>
  <c r="P13" i="5" s="1"/>
  <c r="E13" i="5"/>
  <c r="G13" i="5" s="1"/>
  <c r="N8" i="5"/>
  <c r="P8" i="5" s="1"/>
  <c r="E8" i="5"/>
  <c r="G8" i="5" s="1"/>
  <c r="T18" i="6" l="1"/>
  <c r="Q8" i="5"/>
  <c r="P38" i="5"/>
  <c r="H8" i="5"/>
  <c r="T8" i="5" s="1"/>
  <c r="V8" i="5" s="1"/>
  <c r="G38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16" i="5"/>
  <c r="H20" i="5"/>
  <c r="H19" i="5"/>
  <c r="H11" i="5"/>
  <c r="Q23" i="5"/>
  <c r="H12" i="5"/>
  <c r="H15" i="5"/>
  <c r="H9" i="5"/>
  <c r="H17" i="5"/>
  <c r="H18" i="5"/>
  <c r="H13" i="5"/>
  <c r="H14" i="5"/>
  <c r="H21" i="5"/>
  <c r="H22" i="5"/>
  <c r="Q21" i="5"/>
  <c r="Q14" i="5"/>
  <c r="Q18" i="5"/>
  <c r="Q11" i="5"/>
  <c r="Q15" i="5"/>
  <c r="Q19" i="5"/>
  <c r="Q9" i="5"/>
  <c r="Q13" i="5"/>
  <c r="Q17" i="5"/>
  <c r="Q12" i="5"/>
  <c r="Q16" i="5"/>
  <c r="Q20" i="5"/>
  <c r="Q22" i="5"/>
  <c r="T16" i="6" l="1"/>
  <c r="B8" i="6" s="1"/>
  <c r="W16" i="6"/>
  <c r="T9" i="5"/>
  <c r="V9" i="5" s="1"/>
  <c r="H38" i="5"/>
  <c r="Q38" i="5"/>
  <c r="K20" i="3" s="1"/>
  <c r="K15" i="3"/>
  <c r="K17" i="3"/>
  <c r="T17" i="6" l="1"/>
  <c r="W17" i="6"/>
  <c r="V38" i="5"/>
  <c r="T38" i="5"/>
  <c r="K21" i="3" s="1"/>
  <c r="K24" i="3" s="1"/>
  <c r="K19" i="3"/>
</calcChain>
</file>

<file path=xl/comments1.xml><?xml version="1.0" encoding="utf-8"?>
<comments xmlns="http://schemas.openxmlformats.org/spreadsheetml/2006/main">
  <authors>
    <author>Stock, Martina (LEL-SG)</author>
  </authors>
  <commentList>
    <comment ref="B14" authorId="0" shapeId="0">
      <text>
        <r>
          <rPr>
            <b/>
            <sz val="9"/>
            <color indexed="81"/>
            <rFont val="Segoe UI"/>
            <family val="2"/>
          </rPr>
          <t>Kommentar oder Infofeld mit Erläuterungen</t>
        </r>
      </text>
    </comment>
  </commentList>
</comments>
</file>

<file path=xl/comments2.xml><?xml version="1.0" encoding="utf-8"?>
<comments xmlns="http://schemas.openxmlformats.org/spreadsheetml/2006/main">
  <authors>
    <author>Müller, Richard (LEL)</author>
  </authors>
  <commentList>
    <comment ref="F6" authorId="0" shapeId="0">
      <text>
        <r>
          <rPr>
            <sz val="8"/>
            <color indexed="81"/>
            <rFont val="Tahoma"/>
            <family val="2"/>
          </rPr>
          <t>wie Tränkestation, Putzbürste, ggf. Heuraufe u.w.</t>
        </r>
      </text>
    </comment>
    <comment ref="O6" authorId="0" shapeId="0">
      <text>
        <r>
          <rPr>
            <sz val="8"/>
            <color indexed="81"/>
            <rFont val="Tahoma"/>
            <family val="2"/>
          </rPr>
          <t>wie Tränkestation, Putzbürste, ggf. Heuraufe u.w.</t>
        </r>
      </text>
    </comment>
  </commentList>
</comments>
</file>

<file path=xl/comments3.xml><?xml version="1.0" encoding="utf-8"?>
<comments xmlns="http://schemas.openxmlformats.org/spreadsheetml/2006/main">
  <authors>
    <author>Rückert, Christine Dr. (MLR)</author>
  </authors>
  <commentList>
    <comment ref="K25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Der hier eingetragene Wert kann nicht größer sein, als der Wert in Zelle K24;  </t>
        </r>
        <r>
          <rPr>
            <b/>
            <sz val="9"/>
            <color indexed="81"/>
            <rFont val="Segoe UI"/>
            <family val="2"/>
          </rPr>
          <t>(sämtliche auch nicht prämienberechtigte Kälber unbedingt mit angeben!!!</t>
        </r>
      </text>
    </comment>
  </commentList>
</comments>
</file>

<file path=xl/sharedStrings.xml><?xml version="1.0" encoding="utf-8"?>
<sst xmlns="http://schemas.openxmlformats.org/spreadsheetml/2006/main" count="561" uniqueCount="151">
  <si>
    <t>Hinweise zu den Arbeitsblättern der FAKT-Tierwohlmaßnahmen</t>
  </si>
  <si>
    <t xml:space="preserve"> Eingabefeld, ungeschützt</t>
  </si>
  <si>
    <t xml:space="preserve"> Berechnetes Feld</t>
  </si>
  <si>
    <t xml:space="preserve"> Kommentar oder Infofeld mit Erläuterungen</t>
  </si>
  <si>
    <t>Mit den TAB-Taste kann von Eingabe- zu Eingabefeld gesprungen werden.</t>
  </si>
  <si>
    <t>Beachten Sie bitte auch die Hinweise zu den einzelnen Eingabefeldern unter den Kommentaren</t>
  </si>
  <si>
    <t xml:space="preserve">Stand: </t>
  </si>
  <si>
    <t xml:space="preserve">i 1: </t>
  </si>
  <si>
    <t xml:space="preserve">Die gesamte Fläche des Stalles für die vorgesehene Maßnahme, welche von den Tieren uneingeschränkt genutzt </t>
  </si>
  <si>
    <t xml:space="preserve"> Antragsteller </t>
  </si>
  <si>
    <t xml:space="preserve">Name, Ort </t>
  </si>
  <si>
    <t xml:space="preserve">Unternehmens-Nr. </t>
  </si>
  <si>
    <t xml:space="preserve"> Für jeden beantragten Stall ist ein Formblatt auszufüllen</t>
  </si>
  <si>
    <t>1.</t>
  </si>
  <si>
    <t>Stck.</t>
  </si>
  <si>
    <t>2.</t>
  </si>
  <si>
    <t>3.</t>
  </si>
  <si>
    <t>4.</t>
  </si>
  <si>
    <t>Anlagen</t>
  </si>
  <si>
    <t>Lageplan (Bereich Maßnahme ersichtlich)</t>
  </si>
  <si>
    <t>Gesamtbewertung des LRA</t>
  </si>
  <si>
    <t>Datum</t>
  </si>
  <si>
    <t>Handzeichen</t>
  </si>
  <si>
    <t>Stall</t>
  </si>
  <si>
    <t>Bearbeitungs-spalte</t>
  </si>
  <si>
    <t>ja</t>
  </si>
  <si>
    <t>nein</t>
  </si>
  <si>
    <t xml:space="preserve">- FAKT II G7 - </t>
  </si>
  <si>
    <t xml:space="preserve">Anlage zum Antrag tiergerechte Haltung von Kälbern (G7) </t>
  </si>
  <si>
    <t>Erläuterungen zum Arbeitsblatt Haltung von Kälbern (FAKT II G7)</t>
  </si>
  <si>
    <t>Nutzbare Stallfläche gesamt (uneingeschränkt nutzbar):</t>
  </si>
  <si>
    <t xml:space="preserve">beziehungsweise ohne Behinderung über- oder unterquert werden kann. </t>
  </si>
  <si>
    <r>
      <t>nutzbare Stallfläche gesamt i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(uneingeschränkt nutzbar)</t>
    </r>
  </si>
  <si>
    <t>Fläche eingestreuter Liegebereich</t>
  </si>
  <si>
    <r>
      <t>m</t>
    </r>
    <r>
      <rPr>
        <vertAlign val="superscript"/>
        <sz val="10"/>
        <color indexed="8"/>
        <rFont val="Arial"/>
        <family val="2"/>
      </rPr>
      <t>2</t>
    </r>
  </si>
  <si>
    <t>Vorgabe je Tier</t>
  </si>
  <si>
    <t>Angabe AST</t>
  </si>
  <si>
    <t xml:space="preserve">Fläche / Tier </t>
  </si>
  <si>
    <t xml:space="preserve"> m²</t>
  </si>
  <si>
    <t>2) Liegefläche</t>
  </si>
  <si>
    <t xml:space="preserve">Länge </t>
  </si>
  <si>
    <t>Breite</t>
  </si>
  <si>
    <t>Bruttofläche</t>
  </si>
  <si>
    <t xml:space="preserve">abzüglich Einbauten </t>
  </si>
  <si>
    <t>[Stück]</t>
  </si>
  <si>
    <t>[m]</t>
  </si>
  <si>
    <t>[m²]</t>
  </si>
  <si>
    <t>Nutzbare Stallfläche gesammt und Tierzahl</t>
  </si>
  <si>
    <t>Liegefläche gesamt und Tierzahl</t>
  </si>
  <si>
    <t>1) nutzbare Stallfläche  (uneingeschränkt nutzbar)</t>
  </si>
  <si>
    <t>Liegebereich eingestreut</t>
  </si>
  <si>
    <t>Putzbürste(n), je 20 Tiere min. 1 Bürste</t>
  </si>
  <si>
    <t>i 2:</t>
  </si>
  <si>
    <t xml:space="preserve">technischer oder weiterer Aspekte geringer sein als die rechnerisch möglichen. </t>
  </si>
  <si>
    <t xml:space="preserve">Ermittlung der Tierplätze nach den FAKT-Vorgaben  </t>
  </si>
  <si>
    <t>Nettofläche</t>
  </si>
  <si>
    <t>Tierplätze für Maßnahme tatsächlich:</t>
  </si>
  <si>
    <t>geplante gehaltene Kälber im Antragsjahr:</t>
  </si>
  <si>
    <t>Fütterung</t>
  </si>
  <si>
    <t>Vollmilch oder Milchaustauscher während des Haltungszeitraumes</t>
  </si>
  <si>
    <t>Tränken min. 2x täglich oder ad libitum</t>
  </si>
  <si>
    <t>Außenklimakontakt</t>
  </si>
  <si>
    <t xml:space="preserve">i 3: </t>
  </si>
  <si>
    <t xml:space="preserve">Angabe zu den tatsächlichen Tierplätzen. Diese können gegebenenfalls aufgrund verfahrens- </t>
  </si>
  <si>
    <t>max. Tierzahl je Iglu/ Bucht</t>
  </si>
  <si>
    <t>max. Tierplätze aufgrund der nutzbaren Stallfläche rechnerisch möglich</t>
  </si>
  <si>
    <t>max. Tierplätze aufgrund des Liegebereichs rechnerisch möglich</t>
  </si>
  <si>
    <t xml:space="preserve">i 4: </t>
  </si>
  <si>
    <t>Tierplätze für Maßnahme rechnerisch</t>
  </si>
  <si>
    <t>Diese Zahl ist die Summe der möglichen Tiere die pro Iglu/Bucht gehalten werden können.</t>
  </si>
  <si>
    <t>Die jeweils kleinere und damit limitierende Zahl je Bucht fließt in die Summe mit ein.</t>
  </si>
  <si>
    <r>
      <t>geplante gehaltene Kälber im Antragsjahr i</t>
    </r>
    <r>
      <rPr>
        <b/>
        <vertAlign val="superscript"/>
        <sz val="10"/>
        <color theme="1"/>
        <rFont val="Arial"/>
        <family val="2"/>
      </rPr>
      <t>4</t>
    </r>
    <r>
      <rPr>
        <b/>
        <vertAlign val="superscript"/>
        <sz val="10"/>
        <color indexed="8"/>
        <rFont val="Arial"/>
        <family val="2"/>
      </rPr>
      <t xml:space="preserve"> </t>
    </r>
  </si>
  <si>
    <r>
      <t>Tierplätze für Maßnahme tatsächlich i</t>
    </r>
    <r>
      <rPr>
        <b/>
        <vertAlign val="superscript"/>
        <sz val="10"/>
        <color theme="1"/>
        <rFont val="Arial"/>
        <family val="2"/>
      </rPr>
      <t>3</t>
    </r>
  </si>
  <si>
    <r>
      <t>max. Tierplätze rechnerisch möglich i</t>
    </r>
    <r>
      <rPr>
        <vertAlign val="superscript"/>
        <sz val="10"/>
        <rFont val="Arial"/>
        <family val="2"/>
      </rPr>
      <t>2</t>
    </r>
  </si>
  <si>
    <t>Gefördert werden nur männliche Kälber.</t>
  </si>
  <si>
    <t xml:space="preserve">Eine gemeinsame Haltung von männlichen und weiblichen Kälbern in den beantragten Ställen ist möglich. </t>
  </si>
  <si>
    <t>Iglu / Bucht
(Nummer/ Standort oder Name)</t>
  </si>
  <si>
    <t xml:space="preserve">Name: </t>
  </si>
  <si>
    <t>Unternehmensnummer:</t>
  </si>
  <si>
    <t>im Hintergrund zu prüfen:</t>
  </si>
  <si>
    <t>Ohrmarkennummer (LOM)</t>
  </si>
  <si>
    <t>Geschlecht</t>
  </si>
  <si>
    <t>Geburtsdatum</t>
  </si>
  <si>
    <t>Einstalldatum</t>
  </si>
  <si>
    <t>Ausstalldatum</t>
  </si>
  <si>
    <t>Bemerkung zum Haltungsabschnit</t>
  </si>
  <si>
    <t>Geburt bis Einstalldatum ≤ 7. Wochen (43 Tage)?</t>
  </si>
  <si>
    <t>Geburt bis Ausstalldatum ≥ 12. Wochen (84 Tage)?</t>
  </si>
  <si>
    <t>Iglu/Bucht 
wie im Formblatt</t>
  </si>
  <si>
    <t>max. Tierzahl ja Iglu/ Bucht rechnerisch</t>
  </si>
  <si>
    <t>abweichende Tierzahl je Iglu/ Bucht</t>
  </si>
  <si>
    <t>tatsächlich gehaltene Tierzahl je Iglu/ Bucht</t>
  </si>
  <si>
    <t>Datum und Unterschrift des Antragstellers:</t>
  </si>
  <si>
    <t>männlich:</t>
  </si>
  <si>
    <t>weiblich:</t>
  </si>
  <si>
    <t>Angaben zu allen (mänllich und weiblich) voraussichtlich gehaltenen Kälbern in Kalenderjahr.</t>
  </si>
  <si>
    <t>Anzahl Tierplätze - Zusammenfassung aus Tabellenblatt "Angaben Tierplätze G7"</t>
  </si>
  <si>
    <t>Zeitraum von 7.-12. Woche eingehalten</t>
  </si>
  <si>
    <r>
      <t>Maximale Anzahl Tierplätze</t>
    </r>
    <r>
      <rPr>
        <sz val="9"/>
        <color theme="1"/>
        <rFont val="Arial"/>
        <family val="2"/>
      </rPr>
      <t xml:space="preserve"> 
(in oben genanntem Iglu / Bucht)</t>
    </r>
  </si>
  <si>
    <t>Iglu/Bucht</t>
  </si>
  <si>
    <t>Tierplätze tatsächlcih</t>
  </si>
  <si>
    <t>Übersicht förderfähigen männliche Tiere:</t>
  </si>
  <si>
    <t>beziehungsweise im Arbeitsblatt &lt;Erläuterungen G7&gt;.</t>
  </si>
  <si>
    <t>Der limitierende Faktor ist entwerder die Stallfläche oder die Liegefläche.</t>
  </si>
  <si>
    <t>Stall- und Abteilpläne mit Belegungszahlen (für Maßnahme), Bezifferung der Iglus / Buchten</t>
  </si>
  <si>
    <t>exemplarischer Möbilierungsplan Iglus / Bucht</t>
  </si>
  <si>
    <r>
      <t xml:space="preserve">Iglu / Bucht
</t>
    </r>
    <r>
      <rPr>
        <sz val="9"/>
        <color theme="1"/>
        <rFont val="Arial"/>
        <family val="2"/>
      </rPr>
      <t>(Name wie im Formblatt angegeben auswählen)</t>
    </r>
  </si>
  <si>
    <t/>
  </si>
  <si>
    <t>Version 1</t>
  </si>
  <si>
    <t>Version 1.1</t>
  </si>
  <si>
    <t>Stand: 09.12.2024</t>
  </si>
  <si>
    <t>Stand: 29.11.2023</t>
  </si>
  <si>
    <t>Veränderungen: redaktionelle Änderungen</t>
  </si>
  <si>
    <t>Version 1.2</t>
  </si>
  <si>
    <t>max. mögliche gehaltene Kälber im Antragsjahr</t>
  </si>
  <si>
    <t>Stand: 23.01.2025</t>
  </si>
  <si>
    <t>Von den rechnerisch möglichen Tierzahlen abweichende Tierzahlen.</t>
  </si>
  <si>
    <t xml:space="preserve">Für alle fördertechnisch beantragten Tiere, sowie die Tiere die mit in den beantragten Ställen eingestallt sind, </t>
  </si>
  <si>
    <t>muss sichergestellt sein, dass diese während des Haltungszeitraumes mit den vorgegebenen Standards gehalten werden.</t>
  </si>
  <si>
    <t>Version 1.3</t>
  </si>
  <si>
    <r>
      <t xml:space="preserve">Bestandsverzeichnis Tiergerechte Haltung von Kälbern (G7) nach FAKT II, </t>
    </r>
    <r>
      <rPr>
        <b/>
        <u/>
        <sz val="14"/>
        <color rgb="FFFF0000"/>
        <rFont val="Arial"/>
        <family val="2"/>
      </rPr>
      <t>Antragsjahr 2024</t>
    </r>
  </si>
  <si>
    <t>Antagsjahr:</t>
  </si>
  <si>
    <t>Startdatum:</t>
  </si>
  <si>
    <t>Enddatum:</t>
  </si>
  <si>
    <t>Im Förderzeitraum:</t>
  </si>
  <si>
    <t>eingestallte Tiere</t>
  </si>
  <si>
    <t>fördefähige gehaltene Tiere (7.-12. Woche)</t>
  </si>
  <si>
    <t>Wann hat das Tier den 84. erreicht?</t>
  </si>
  <si>
    <t>Förderfähig in 2024?</t>
  </si>
  <si>
    <t>Wann hat das Tier den 43. Tag erreicht?</t>
  </si>
  <si>
    <t>Bemerkung zur Fördefähigkeit</t>
  </si>
  <si>
    <t xml:space="preserve">Die Fördervoraussetzungen und antragsbegründenden Anlagen wurden geprüft und die vorgelegten Unterlagen sind plausibel.. </t>
  </si>
  <si>
    <t>Die Fördervoraussetzungen und /oder antragsbegründenden Anlagen für das Haltungsverfahren sind nicht erfüllt. Der Antrag ist abzulehnen.</t>
  </si>
  <si>
    <t>Sonstige Bemerkungen 
(Amt oder Antragsteller)</t>
  </si>
  <si>
    <t>Anschrift:</t>
  </si>
  <si>
    <r>
      <t xml:space="preserve">Hinweis: </t>
    </r>
    <r>
      <rPr>
        <sz val="10"/>
        <color theme="1"/>
        <rFont val="Arial"/>
        <family val="2"/>
      </rPr>
      <t xml:space="preserve">Bei gemischten Tiergruppen (männliche und weibliche Tiere gemeinsam), müssen zur Nachvollziehabrkeit der Besatzdichte </t>
    </r>
    <r>
      <rPr>
        <b/>
        <u/>
        <sz val="10"/>
        <color theme="1"/>
        <rFont val="Arial"/>
        <family val="2"/>
      </rPr>
      <t>ALLE</t>
    </r>
    <r>
      <rPr>
        <sz val="10"/>
        <color theme="1"/>
        <rFont val="Arial"/>
        <family val="2"/>
      </rPr>
      <t xml:space="preserve"> Tiere dieser Tiergruppe im Bestandsverzeichnis angegeben werden, wenngleich die weiblichen Tier</t>
    </r>
    <r>
      <rPr>
        <sz val="10"/>
        <color theme="1"/>
        <rFont val="Arial"/>
        <family val="2"/>
      </rPr>
      <t xml:space="preserve">e </t>
    </r>
    <r>
      <rPr>
        <b/>
        <u/>
        <sz val="10"/>
        <color theme="1"/>
        <rFont val="Arial"/>
        <family val="2"/>
      </rPr>
      <t>NICHT</t>
    </r>
    <r>
      <rPr>
        <sz val="10"/>
        <color theme="1"/>
        <rFont val="Arial"/>
        <family val="2"/>
      </rPr>
      <t xml:space="preserve"> geförder</t>
    </r>
    <r>
      <rPr>
        <sz val="10"/>
        <color theme="1"/>
        <rFont val="Arial"/>
        <family val="2"/>
      </rPr>
      <t>t werden!</t>
    </r>
  </si>
  <si>
    <t>Hinweis: für jedes Iglu / jede Bucht ist ein gesondetes Bestandsverzeichnis zu führen - Bestandsverzeichnis G7 -1 bis 10 (sofern nicht anders mit der zuständigen ULB besprochen)</t>
  </si>
  <si>
    <r>
      <t xml:space="preserve">(Summe aller </t>
    </r>
    <r>
      <rPr>
        <b/>
        <u/>
        <sz val="10"/>
        <color theme="1"/>
        <rFont val="Arial"/>
        <family val="2"/>
      </rPr>
      <t>förderfähigen</t>
    </r>
    <r>
      <rPr>
        <sz val="10"/>
        <color theme="1"/>
        <rFont val="Arial"/>
        <family val="2"/>
      </rPr>
      <t xml:space="preserve"> männlichen Tiere aus den Bestandsverzeichnissen 1 bis 10)</t>
    </r>
  </si>
  <si>
    <r>
      <rPr>
        <b/>
        <sz val="10"/>
        <color rgb="FFFF0000"/>
        <rFont val="Arial"/>
        <family val="2"/>
      </rPr>
      <t>Hinweis:</t>
    </r>
    <r>
      <rPr>
        <sz val="10"/>
        <color rgb="FFFF0000"/>
        <rFont val="Arial"/>
        <family val="2"/>
      </rPr>
      <t xml:space="preserve"> Dieses Bestandsverzeichnis ist </t>
    </r>
    <r>
      <rPr>
        <b/>
        <sz val="10"/>
        <color rgb="FFFF0000"/>
        <rFont val="Arial"/>
        <family val="2"/>
      </rPr>
      <t>NUR</t>
    </r>
    <r>
      <rPr>
        <sz val="10"/>
        <color rgb="FFFF0000"/>
        <rFont val="Arial"/>
        <family val="2"/>
      </rPr>
      <t xml:space="preserve"> nach Rücksprache mit der zuständigen ULB zu verwenden!</t>
    </r>
  </si>
  <si>
    <r>
      <t>Maximale Anzahl Tierplätze</t>
    </r>
    <r>
      <rPr>
        <sz val="9"/>
        <color theme="1"/>
        <rFont val="Arial"/>
        <family val="2"/>
      </rPr>
      <t xml:space="preserve"> 
(Aus dem Blatt "Angaben Tierplätze G7")</t>
    </r>
  </si>
  <si>
    <t xml:space="preserve">Alle zu beantragenden Ställe, Iglus, Boxen oder Buchten müssen unter </t>
  </si>
  <si>
    <t>Einfügen neuer Spalten und Prüfungen zur besseren Nachvollziehbarkeit der förderfähigen Tiere.</t>
  </si>
  <si>
    <r>
      <t xml:space="preserve">Hinweis: Bei Verwendung des Bestandsverzeichnisses </t>
    </r>
    <r>
      <rPr>
        <b/>
        <sz val="10"/>
        <color rgb="FFFF0000"/>
        <rFont val="Arial"/>
        <family val="2"/>
      </rPr>
      <t>OHNE</t>
    </r>
    <r>
      <rPr>
        <sz val="10"/>
        <color rgb="FFFF0000"/>
        <rFont val="Arial"/>
        <family val="2"/>
      </rPr>
      <t xml:space="preserve"> Stallangabe werden die förderfähigen Tiere direkt auf dem </t>
    </r>
  </si>
  <si>
    <t>Bestandsverzeichnis ausgegeben!</t>
  </si>
  <si>
    <t xml:space="preserve">Es sind die Bestandsverzeichnisse G7 1 bis 10 zu verwenden! </t>
  </si>
  <si>
    <t>Nur nach Rücksprache mit der zuständigen ULB kann</t>
  </si>
  <si>
    <t>das "BestandsVZ OHNE Stallangabe!" verwendet werden.</t>
  </si>
  <si>
    <t>den "Angaben Tierplätze G7" aufgeführt werden.</t>
  </si>
  <si>
    <t>förderfähige gehaltene Tiere (7.-12. Woche)</t>
  </si>
  <si>
    <t>FAKT II G7 - Version 1.3, 25.06.2025</t>
  </si>
  <si>
    <t>Stand: 25.06.2025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</si>
</sst>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  <font>
      <sz val="8"/>
      <color indexed="81"/>
      <name val="Tahoma"/>
      <family val="2"/>
    </font>
    <font>
      <b/>
      <sz val="16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4"/>
      <name val="Arial"/>
      <family val="2"/>
    </font>
    <font>
      <b/>
      <vertAlign val="superscript"/>
      <sz val="10"/>
      <color theme="1"/>
      <name val="Arial"/>
      <family val="2"/>
    </font>
    <font>
      <sz val="9"/>
      <color indexed="81"/>
      <name val="Segoe UI"/>
      <family val="2"/>
    </font>
    <font>
      <sz val="10"/>
      <color rgb="FFFF0000"/>
      <name val="Arial"/>
      <family val="2"/>
    </font>
    <font>
      <b/>
      <u/>
      <sz val="14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4"/>
      <color rgb="FFFF000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8">
    <xf numFmtId="0" fontId="0" fillId="0" borderId="0" xfId="0"/>
    <xf numFmtId="0" fontId="4" fillId="0" borderId="0" xfId="1" applyFont="1"/>
    <xf numFmtId="0" fontId="3" fillId="0" borderId="0" xfId="1"/>
    <xf numFmtId="0" fontId="6" fillId="0" borderId="0" xfId="1" applyFont="1"/>
    <xf numFmtId="0" fontId="6" fillId="2" borderId="1" xfId="1" applyFont="1" applyFill="1" applyBorder="1"/>
    <xf numFmtId="0" fontId="6" fillId="3" borderId="1" xfId="1" applyFont="1" applyFill="1" applyBorder="1"/>
    <xf numFmtId="0" fontId="4" fillId="0" borderId="0" xfId="2" applyFont="1" applyProtection="1">
      <protection locked="0"/>
    </xf>
    <xf numFmtId="0" fontId="3" fillId="0" borderId="0" xfId="2"/>
    <xf numFmtId="0" fontId="6" fillId="0" borderId="0" xfId="2" applyFont="1" applyProtection="1"/>
    <xf numFmtId="0" fontId="7" fillId="0" borderId="0" xfId="2" applyFont="1"/>
    <xf numFmtId="0" fontId="6" fillId="0" borderId="0" xfId="2" applyFont="1"/>
    <xf numFmtId="0" fontId="2" fillId="4" borderId="2" xfId="3" applyFont="1" applyFill="1" applyBorder="1" applyAlignment="1" applyProtection="1">
      <alignment horizontal="left" vertical="center"/>
    </xf>
    <xf numFmtId="0" fontId="2" fillId="4" borderId="3" xfId="3" applyFont="1" applyFill="1" applyBorder="1" applyAlignment="1" applyProtection="1">
      <alignment vertical="center"/>
    </xf>
    <xf numFmtId="0" fontId="2" fillId="4" borderId="3" xfId="3" applyFont="1" applyFill="1" applyBorder="1" applyAlignment="1" applyProtection="1">
      <alignment horizontal="right" vertical="center"/>
    </xf>
    <xf numFmtId="0" fontId="1" fillId="4" borderId="3" xfId="3" applyFont="1" applyFill="1" applyBorder="1" applyAlignment="1" applyProtection="1">
      <alignment vertical="center"/>
    </xf>
    <xf numFmtId="0" fontId="2" fillId="0" borderId="0" xfId="3" applyFont="1" applyAlignment="1" applyProtection="1">
      <alignment vertical="center"/>
    </xf>
    <xf numFmtId="0" fontId="5" fillId="4" borderId="5" xfId="3" applyFont="1" applyFill="1" applyBorder="1" applyAlignment="1" applyProtection="1">
      <alignment horizontal="left" vertical="center"/>
    </xf>
    <xf numFmtId="0" fontId="2" fillId="4" borderId="0" xfId="3" applyFont="1" applyFill="1" applyBorder="1" applyAlignment="1" applyProtection="1">
      <alignment vertical="center"/>
    </xf>
    <xf numFmtId="0" fontId="2" fillId="4" borderId="0" xfId="3" applyFont="1" applyFill="1" applyBorder="1" applyAlignment="1" applyProtection="1">
      <alignment horizontal="right" vertical="center"/>
    </xf>
    <xf numFmtId="0" fontId="1" fillId="4" borderId="0" xfId="3" applyFont="1" applyFill="1" applyBorder="1" applyAlignment="1" applyProtection="1">
      <alignment vertical="center"/>
    </xf>
    <xf numFmtId="0" fontId="2" fillId="4" borderId="5" xfId="3" applyFont="1" applyFill="1" applyBorder="1" applyAlignment="1" applyProtection="1">
      <alignment horizontal="left" vertical="center"/>
    </xf>
    <xf numFmtId="0" fontId="2" fillId="0" borderId="5" xfId="3" applyFont="1" applyBorder="1" applyAlignment="1" applyProtection="1">
      <alignment horizontal="left" vertical="center"/>
    </xf>
    <xf numFmtId="0" fontId="2" fillId="0" borderId="0" xfId="3" applyFont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right" vertical="center"/>
    </xf>
    <xf numFmtId="0" fontId="1" fillId="0" borderId="0" xfId="3" applyFont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0" fontId="1" fillId="0" borderId="0" xfId="3" applyFont="1" applyBorder="1" applyAlignment="1" applyProtection="1">
      <alignment horizontal="right" vertical="center"/>
    </xf>
    <xf numFmtId="0" fontId="2" fillId="0" borderId="5" xfId="3" applyFont="1" applyBorder="1" applyAlignment="1" applyProtection="1">
      <alignment vertical="center"/>
    </xf>
    <xf numFmtId="0" fontId="2" fillId="0" borderId="0" xfId="3" applyFont="1" applyBorder="1" applyAlignment="1" applyProtection="1">
      <alignment horizontal="right" vertical="center"/>
    </xf>
    <xf numFmtId="0" fontId="1" fillId="0" borderId="0" xfId="3" applyFont="1" applyFill="1" applyBorder="1" applyAlignment="1" applyProtection="1">
      <alignment vertical="center"/>
    </xf>
    <xf numFmtId="0" fontId="1" fillId="1" borderId="6" xfId="3" applyFont="1" applyFill="1" applyBorder="1" applyAlignment="1" applyProtection="1">
      <alignment vertical="center"/>
    </xf>
    <xf numFmtId="0" fontId="9" fillId="0" borderId="5" xfId="3" applyFont="1" applyBorder="1" applyAlignment="1" applyProtection="1">
      <alignment horizontal="left" vertical="center"/>
    </xf>
    <xf numFmtId="3" fontId="1" fillId="0" borderId="0" xfId="3" applyNumberFormat="1" applyFont="1" applyBorder="1" applyAlignment="1" applyProtection="1">
      <alignment vertical="center"/>
    </xf>
    <xf numFmtId="49" fontId="7" fillId="0" borderId="5" xfId="3" applyNumberFormat="1" applyFont="1" applyBorder="1" applyAlignment="1" applyProtection="1">
      <alignment horizontal="center" vertical="center"/>
    </xf>
    <xf numFmtId="0" fontId="7" fillId="0" borderId="0" xfId="3" applyFont="1" applyBorder="1" applyAlignment="1" applyProtection="1">
      <alignment vertical="center"/>
    </xf>
    <xf numFmtId="0" fontId="1" fillId="0" borderId="0" xfId="3" applyFont="1" applyBorder="1" applyAlignment="1" applyProtection="1">
      <alignment horizontal="center" vertical="center"/>
    </xf>
    <xf numFmtId="0" fontId="1" fillId="0" borderId="0" xfId="3" applyFont="1" applyFill="1" applyBorder="1" applyAlignment="1" applyProtection="1">
      <alignment horizontal="left" vertical="center"/>
    </xf>
    <xf numFmtId="0" fontId="1" fillId="0" borderId="0" xfId="3" applyFont="1" applyFill="1" applyBorder="1" applyAlignment="1" applyProtection="1">
      <alignment horizontal="center" vertical="center"/>
    </xf>
    <xf numFmtId="0" fontId="10" fillId="0" borderId="0" xfId="3" applyFont="1" applyBorder="1" applyAlignment="1" applyProtection="1">
      <alignment horizontal="left" vertical="center"/>
    </xf>
    <xf numFmtId="0" fontId="1" fillId="0" borderId="0" xfId="3" applyFont="1" applyBorder="1" applyAlignment="1" applyProtection="1">
      <alignment horizontal="left" vertical="center"/>
    </xf>
    <xf numFmtId="0" fontId="1" fillId="0" borderId="1" xfId="3" applyFont="1" applyBorder="1" applyAlignment="1" applyProtection="1">
      <alignment horizontal="center" vertical="center"/>
    </xf>
    <xf numFmtId="0" fontId="1" fillId="0" borderId="0" xfId="3" applyFont="1" applyFill="1" applyBorder="1" applyAlignment="1" applyProtection="1"/>
    <xf numFmtId="0" fontId="0" fillId="0" borderId="0" xfId="3" applyFont="1" applyBorder="1" applyAlignment="1" applyProtection="1">
      <alignment horizontal="left" vertical="center"/>
    </xf>
    <xf numFmtId="3" fontId="1" fillId="3" borderId="1" xfId="3" applyNumberFormat="1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left" vertical="center"/>
    </xf>
    <xf numFmtId="3" fontId="2" fillId="2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1" xfId="3" applyFont="1" applyBorder="1" applyAlignment="1" applyProtection="1">
      <alignment horizontal="center" vertical="center"/>
    </xf>
    <xf numFmtId="0" fontId="1" fillId="0" borderId="5" xfId="3" applyFont="1" applyBorder="1" applyAlignment="1" applyProtection="1">
      <alignment horizontal="center" vertical="center"/>
    </xf>
    <xf numFmtId="0" fontId="7" fillId="0" borderId="5" xfId="3" applyFont="1" applyBorder="1" applyAlignment="1" applyProtection="1">
      <alignment horizontal="center" vertical="center"/>
    </xf>
    <xf numFmtId="0" fontId="1" fillId="2" borderId="1" xfId="3" applyFont="1" applyFill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/>
    </xf>
    <xf numFmtId="0" fontId="7" fillId="0" borderId="0" xfId="3" applyFont="1" applyBorder="1" applyAlignment="1" applyProtection="1"/>
    <xf numFmtId="0" fontId="0" fillId="0" borderId="0" xfId="3" applyFont="1" applyBorder="1" applyAlignment="1" applyProtection="1"/>
    <xf numFmtId="0" fontId="1" fillId="0" borderId="11" xfId="3" applyFont="1" applyBorder="1" applyAlignment="1" applyProtection="1">
      <alignment horizontal="center" vertical="center"/>
    </xf>
    <xf numFmtId="0" fontId="1" fillId="0" borderId="7" xfId="3" applyFont="1" applyBorder="1" applyAlignment="1" applyProtection="1">
      <alignment vertical="center"/>
    </xf>
    <xf numFmtId="0" fontId="1" fillId="0" borderId="12" xfId="3" applyFont="1" applyBorder="1" applyAlignment="1" applyProtection="1">
      <alignment vertical="center"/>
    </xf>
    <xf numFmtId="0" fontId="1" fillId="1" borderId="13" xfId="3" applyFont="1" applyFill="1" applyBorder="1" applyAlignment="1" applyProtection="1">
      <alignment horizontal="left" vertical="center"/>
    </xf>
    <xf numFmtId="0" fontId="1" fillId="1" borderId="0" xfId="3" applyFont="1" applyFill="1" applyBorder="1" applyAlignment="1" applyProtection="1">
      <alignment horizontal="left" vertical="center"/>
    </xf>
    <xf numFmtId="0" fontId="1" fillId="1" borderId="14" xfId="3" applyFont="1" applyFill="1" applyBorder="1" applyAlignment="1" applyProtection="1">
      <alignment vertical="center"/>
    </xf>
    <xf numFmtId="0" fontId="1" fillId="1" borderId="5" xfId="3" applyFont="1" applyFill="1" applyBorder="1" applyAlignment="1" applyProtection="1">
      <alignment horizontal="center" vertical="center"/>
    </xf>
    <xf numFmtId="0" fontId="7" fillId="1" borderId="0" xfId="3" applyFont="1" applyFill="1" applyBorder="1" applyAlignment="1" applyProtection="1">
      <alignment horizontal="left" vertical="center"/>
    </xf>
    <xf numFmtId="0" fontId="1" fillId="1" borderId="0" xfId="3" applyFont="1" applyFill="1" applyBorder="1" applyAlignment="1" applyProtection="1">
      <alignment vertical="center"/>
    </xf>
    <xf numFmtId="0" fontId="1" fillId="5" borderId="15" xfId="3" applyFont="1" applyFill="1" applyBorder="1" applyAlignment="1" applyProtection="1">
      <alignment vertical="center"/>
    </xf>
    <xf numFmtId="0" fontId="1" fillId="1" borderId="0" xfId="3" applyFont="1" applyFill="1" applyBorder="1" applyAlignment="1" applyProtection="1">
      <alignment horizontal="center" vertical="center"/>
    </xf>
    <xf numFmtId="0" fontId="1" fillId="1" borderId="16" xfId="3" applyFont="1" applyFill="1" applyBorder="1" applyAlignment="1" applyProtection="1">
      <alignment horizontal="center" vertical="center"/>
    </xf>
    <xf numFmtId="0" fontId="1" fillId="1" borderId="17" xfId="3" applyFont="1" applyFill="1" applyBorder="1" applyAlignment="1" applyProtection="1">
      <alignment horizontal="left" vertical="center" wrapText="1"/>
    </xf>
    <xf numFmtId="0" fontId="1" fillId="1" borderId="17" xfId="3" applyFont="1" applyFill="1" applyBorder="1" applyAlignment="1" applyProtection="1">
      <alignment horizontal="center" vertical="center"/>
    </xf>
    <xf numFmtId="0" fontId="1" fillId="1" borderId="17" xfId="3" applyFont="1" applyFill="1" applyBorder="1" applyAlignment="1" applyProtection="1">
      <alignment vertical="center"/>
    </xf>
    <xf numFmtId="0" fontId="1" fillId="1" borderId="18" xfId="3" applyFont="1" applyFill="1" applyBorder="1" applyAlignment="1" applyProtection="1">
      <alignment vertical="center"/>
    </xf>
    <xf numFmtId="3" fontId="1" fillId="0" borderId="0" xfId="3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6" fillId="0" borderId="0" xfId="2" applyFont="1" applyFill="1"/>
    <xf numFmtId="0" fontId="7" fillId="0" borderId="0" xfId="3" applyFont="1" applyBorder="1" applyAlignment="1" applyProtection="1">
      <alignment horizontal="left" vertical="center"/>
    </xf>
    <xf numFmtId="0" fontId="0" fillId="0" borderId="1" xfId="3" applyFont="1" applyBorder="1" applyAlignment="1" applyProtection="1">
      <alignment horizontal="center" vertical="center"/>
    </xf>
    <xf numFmtId="0" fontId="7" fillId="0" borderId="0" xfId="2" applyFont="1" applyProtection="1">
      <protection locked="0"/>
    </xf>
    <xf numFmtId="0" fontId="13" fillId="0" borderId="0" xfId="3" applyFont="1" applyFill="1" applyBorder="1" applyAlignment="1" applyProtection="1">
      <alignment horizontal="left" vertical="center"/>
    </xf>
    <xf numFmtId="0" fontId="0" fillId="0" borderId="0" xfId="0" applyProtection="1"/>
    <xf numFmtId="0" fontId="4" fillId="0" borderId="0" xfId="1" quotePrefix="1" applyFont="1"/>
    <xf numFmtId="0" fontId="6" fillId="0" borderId="0" xfId="0" applyFont="1"/>
    <xf numFmtId="0" fontId="1" fillId="0" borderId="0" xfId="3" applyFont="1" applyAlignment="1" applyProtection="1">
      <alignment vertical="center"/>
    </xf>
    <xf numFmtId="0" fontId="3" fillId="0" borderId="0" xfId="2" applyProtection="1"/>
    <xf numFmtId="0" fontId="3" fillId="0" borderId="0" xfId="2" applyFill="1" applyBorder="1" applyProtection="1"/>
    <xf numFmtId="0" fontId="3" fillId="0" borderId="19" xfId="2" applyFill="1" applyBorder="1" applyProtection="1"/>
    <xf numFmtId="0" fontId="3" fillId="0" borderId="20" xfId="2" applyFill="1" applyBorder="1" applyProtection="1"/>
    <xf numFmtId="0" fontId="3" fillId="0" borderId="21" xfId="2" applyFill="1" applyBorder="1" applyProtection="1"/>
    <xf numFmtId="0" fontId="7" fillId="0" borderId="0" xfId="0" applyFont="1" applyAlignment="1">
      <alignment vertical="top" wrapText="1"/>
    </xf>
    <xf numFmtId="0" fontId="1" fillId="0" borderId="24" xfId="3" applyFont="1" applyBorder="1" applyAlignment="1" applyProtection="1">
      <alignment horizontal="center" vertical="center"/>
    </xf>
    <xf numFmtId="0" fontId="1" fillId="0" borderId="25" xfId="3" applyFont="1" applyBorder="1" applyAlignment="1" applyProtection="1">
      <alignment horizontal="center" vertical="center"/>
    </xf>
    <xf numFmtId="0" fontId="1" fillId="0" borderId="26" xfId="3" applyFont="1" applyBorder="1" applyAlignment="1" applyProtection="1">
      <alignment horizontal="center" vertical="center"/>
    </xf>
    <xf numFmtId="0" fontId="1" fillId="0" borderId="28" xfId="3" applyFont="1" applyBorder="1" applyAlignment="1" applyProtection="1">
      <alignment horizontal="center" vertical="center"/>
    </xf>
    <xf numFmtId="43" fontId="1" fillId="0" borderId="10" xfId="4" applyFont="1" applyFill="1" applyBorder="1" applyAlignment="1" applyProtection="1">
      <alignment horizontal="right" vertical="center"/>
    </xf>
    <xf numFmtId="0" fontId="1" fillId="0" borderId="10" xfId="3" applyFont="1" applyFill="1" applyBorder="1" applyAlignment="1" applyProtection="1">
      <alignment horizontal="center" vertical="center"/>
    </xf>
    <xf numFmtId="0" fontId="6" fillId="0" borderId="0" xfId="0" applyFont="1" applyProtection="1">
      <protection locked="0"/>
    </xf>
    <xf numFmtId="0" fontId="16" fillId="0" borderId="0" xfId="0" applyFont="1"/>
    <xf numFmtId="0" fontId="17" fillId="5" borderId="0" xfId="0" applyFont="1" applyFill="1" applyBorder="1"/>
    <xf numFmtId="0" fontId="7" fillId="5" borderId="0" xfId="0" applyFont="1" applyFill="1" applyBorder="1"/>
    <xf numFmtId="0" fontId="6" fillId="5" borderId="0" xfId="0" applyFont="1" applyFill="1" applyBorder="1"/>
    <xf numFmtId="0" fontId="6" fillId="5" borderId="0" xfId="0" applyFont="1" applyFill="1" applyBorder="1" applyAlignment="1">
      <alignment horizontal="right"/>
    </xf>
    <xf numFmtId="0" fontId="5" fillId="6" borderId="24" xfId="3" applyFont="1" applyFill="1" applyBorder="1" applyAlignment="1">
      <alignment horizontal="right" vertical="center"/>
    </xf>
    <xf numFmtId="0" fontId="6" fillId="6" borderId="27" xfId="0" applyFont="1" applyFill="1" applyBorder="1" applyAlignment="1">
      <alignment horizontal="left" vertical="top" wrapText="1"/>
    </xf>
    <xf numFmtId="0" fontId="18" fillId="5" borderId="0" xfId="0" applyFont="1" applyFill="1" applyBorder="1"/>
    <xf numFmtId="0" fontId="6" fillId="6" borderId="30" xfId="0" applyFont="1" applyFill="1" applyBorder="1" applyAlignment="1">
      <alignment horizontal="center" vertical="top"/>
    </xf>
    <xf numFmtId="0" fontId="6" fillId="6" borderId="30" xfId="0" applyFont="1" applyFill="1" applyBorder="1" applyAlignment="1">
      <alignment vertical="top"/>
    </xf>
    <xf numFmtId="0" fontId="6" fillId="6" borderId="30" xfId="0" applyFont="1" applyFill="1" applyBorder="1" applyAlignment="1">
      <alignment horizontal="center" vertical="top" wrapText="1"/>
    </xf>
    <xf numFmtId="0" fontId="6" fillId="6" borderId="21" xfId="0" applyFont="1" applyFill="1" applyBorder="1" applyAlignment="1">
      <alignment horizontal="center" vertical="top"/>
    </xf>
    <xf numFmtId="0" fontId="6" fillId="6" borderId="21" xfId="0" applyFont="1" applyFill="1" applyBorder="1" applyAlignment="1">
      <alignment horizontal="center" vertical="top" wrapText="1"/>
    </xf>
    <xf numFmtId="0" fontId="7" fillId="0" borderId="34" xfId="0" applyFont="1" applyBorder="1"/>
    <xf numFmtId="0" fontId="6" fillId="0" borderId="35" xfId="0" applyFont="1" applyBorder="1"/>
    <xf numFmtId="0" fontId="7" fillId="0" borderId="35" xfId="0" applyFont="1" applyBorder="1"/>
    <xf numFmtId="0" fontId="6" fillId="0" borderId="36" xfId="0" applyFont="1" applyBorder="1"/>
    <xf numFmtId="0" fontId="2" fillId="0" borderId="0" xfId="3" applyFont="1" applyBorder="1" applyAlignment="1" applyProtection="1">
      <alignment horizontal="left" vertical="center"/>
    </xf>
    <xf numFmtId="0" fontId="2" fillId="0" borderId="0" xfId="3" applyFont="1" applyBorder="1" applyAlignment="1" applyProtection="1">
      <alignment horizontal="center" vertical="center"/>
    </xf>
    <xf numFmtId="0" fontId="1" fillId="5" borderId="0" xfId="3" applyFont="1" applyFill="1" applyBorder="1" applyAlignment="1" applyProtection="1">
      <alignment horizontal="left" vertical="center"/>
    </xf>
    <xf numFmtId="3" fontId="2" fillId="0" borderId="0" xfId="3" applyNumberFormat="1" applyFont="1" applyFill="1" applyBorder="1" applyAlignment="1" applyProtection="1">
      <alignment horizontal="center" vertical="center"/>
      <protection locked="0"/>
    </xf>
    <xf numFmtId="164" fontId="7" fillId="0" borderId="37" xfId="0" applyNumberFormat="1" applyFont="1" applyBorder="1" applyProtection="1"/>
    <xf numFmtId="0" fontId="21" fillId="0" borderId="0" xfId="0" applyFont="1"/>
    <xf numFmtId="166" fontId="1" fillId="3" borderId="22" xfId="4" applyNumberFormat="1" applyFont="1" applyFill="1" applyBorder="1" applyAlignment="1" applyProtection="1">
      <alignment horizontal="center" vertical="center"/>
    </xf>
    <xf numFmtId="166" fontId="1" fillId="3" borderId="24" xfId="4" applyNumberFormat="1" applyFont="1" applyFill="1" applyBorder="1" applyAlignment="1" applyProtection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4" fillId="0" borderId="0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0" fontId="22" fillId="0" borderId="0" xfId="0" applyFont="1" applyBorder="1" applyAlignment="1" applyProtection="1"/>
    <xf numFmtId="0" fontId="5" fillId="0" borderId="0" xfId="0" applyFont="1" applyFill="1" applyBorder="1" applyAlignment="1" applyProtection="1"/>
    <xf numFmtId="0" fontId="5" fillId="0" borderId="2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Protection="1"/>
    <xf numFmtId="0" fontId="2" fillId="0" borderId="0" xfId="0" applyFont="1" applyProtection="1"/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4" fontId="0" fillId="2" borderId="2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</xf>
    <xf numFmtId="43" fontId="6" fillId="2" borderId="1" xfId="4" applyFont="1" applyFill="1" applyBorder="1" applyProtection="1">
      <protection locked="0"/>
    </xf>
    <xf numFmtId="43" fontId="6" fillId="3" borderId="1" xfId="4" applyFont="1" applyFill="1" applyBorder="1" applyProtection="1"/>
    <xf numFmtId="165" fontId="6" fillId="3" borderId="42" xfId="4" applyNumberFormat="1" applyFont="1" applyFill="1" applyBorder="1"/>
    <xf numFmtId="165" fontId="6" fillId="3" borderId="42" xfId="0" applyNumberFormat="1" applyFont="1" applyFill="1" applyBorder="1"/>
    <xf numFmtId="165" fontId="6" fillId="3" borderId="43" xfId="0" applyNumberFormat="1" applyFont="1" applyFill="1" applyBorder="1"/>
    <xf numFmtId="0" fontId="6" fillId="7" borderId="29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7" borderId="33" xfId="0" applyFont="1" applyFill="1" applyBorder="1" applyAlignment="1">
      <alignment horizontal="center" vertical="top" wrapText="1"/>
    </xf>
    <xf numFmtId="0" fontId="6" fillId="7" borderId="8" xfId="0" applyFont="1" applyFill="1" applyBorder="1" applyAlignment="1">
      <alignment horizontal="center" vertical="top" wrapText="1"/>
    </xf>
    <xf numFmtId="1" fontId="6" fillId="2" borderId="23" xfId="4" applyNumberFormat="1" applyFont="1" applyFill="1" applyBorder="1" applyProtection="1">
      <protection locked="0"/>
    </xf>
    <xf numFmtId="1" fontId="6" fillId="2" borderId="24" xfId="4" applyNumberFormat="1" applyFont="1" applyFill="1" applyBorder="1" applyProtection="1">
      <protection locked="0"/>
    </xf>
    <xf numFmtId="165" fontId="6" fillId="3" borderId="34" xfId="0" applyNumberFormat="1" applyFont="1" applyFill="1" applyBorder="1"/>
    <xf numFmtId="165" fontId="6" fillId="3" borderId="44" xfId="0" applyNumberFormat="1" applyFont="1" applyFill="1" applyBorder="1"/>
    <xf numFmtId="0" fontId="6" fillId="3" borderId="41" xfId="0" applyFont="1" applyFill="1" applyBorder="1"/>
    <xf numFmtId="0" fontId="6" fillId="7" borderId="6" xfId="0" applyFont="1" applyFill="1" applyBorder="1" applyAlignment="1">
      <alignment horizontal="center" vertical="top" wrapText="1"/>
    </xf>
    <xf numFmtId="0" fontId="5" fillId="3" borderId="0" xfId="0" applyFont="1" applyFill="1" applyBorder="1" applyAlignment="1" applyProtection="1">
      <alignment horizontal="center" vertical="center"/>
    </xf>
    <xf numFmtId="0" fontId="6" fillId="2" borderId="1" xfId="1" applyFont="1" applyFill="1" applyBorder="1" applyProtection="1">
      <protection locked="0"/>
    </xf>
    <xf numFmtId="0" fontId="5" fillId="0" borderId="1" xfId="0" applyFont="1" applyBorder="1" applyAlignment="1" applyProtection="1">
      <alignment vertical="center" wrapText="1"/>
    </xf>
    <xf numFmtId="0" fontId="0" fillId="0" borderId="45" xfId="0" applyFont="1" applyBorder="1"/>
    <xf numFmtId="0" fontId="5" fillId="0" borderId="0" xfId="0" applyFont="1"/>
    <xf numFmtId="0" fontId="5" fillId="3" borderId="0" xfId="0" applyFont="1" applyFill="1"/>
    <xf numFmtId="0" fontId="21" fillId="0" borderId="0" xfId="0" applyFont="1" applyProtection="1"/>
    <xf numFmtId="1" fontId="5" fillId="3" borderId="1" xfId="0" applyNumberFormat="1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1" fillId="1" borderId="6" xfId="3" applyFont="1" applyFill="1" applyBorder="1" applyAlignment="1" applyProtection="1">
      <alignment vertical="center"/>
    </xf>
    <xf numFmtId="0" fontId="1" fillId="3" borderId="1" xfId="3" applyFont="1" applyFill="1" applyBorder="1" applyAlignment="1" applyProtection="1">
      <alignment horizontal="center" vertical="center"/>
    </xf>
    <xf numFmtId="0" fontId="0" fillId="0" borderId="0" xfId="0" applyProtection="1"/>
    <xf numFmtId="0" fontId="22" fillId="0" borderId="0" xfId="0" applyFont="1" applyBorder="1" applyAlignment="1" applyProtection="1"/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Protection="1"/>
    <xf numFmtId="0" fontId="2" fillId="0" borderId="19" xfId="0" applyFont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center" vertical="center"/>
    </xf>
    <xf numFmtId="14" fontId="0" fillId="0" borderId="0" xfId="0" applyNumberFormat="1" applyProtection="1"/>
    <xf numFmtId="0" fontId="5" fillId="0" borderId="9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5" fillId="0" borderId="27" xfId="0" applyFont="1" applyBorder="1" applyAlignment="1" applyProtection="1">
      <alignment vertical="center" wrapText="1"/>
    </xf>
    <xf numFmtId="0" fontId="0" fillId="2" borderId="1" xfId="0" applyFill="1" applyBorder="1" applyProtection="1">
      <protection locked="0"/>
    </xf>
    <xf numFmtId="0" fontId="0" fillId="0" borderId="0" xfId="0" applyProtection="1"/>
    <xf numFmtId="0" fontId="22" fillId="0" borderId="0" xfId="0" applyFont="1" applyBorder="1" applyAlignment="1" applyProtection="1"/>
    <xf numFmtId="0" fontId="5" fillId="0" borderId="0" xfId="0" applyFont="1" applyFill="1" applyBorder="1" applyAlignment="1" applyProtection="1"/>
    <xf numFmtId="0" fontId="5" fillId="0" borderId="2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Protection="1"/>
    <xf numFmtId="0" fontId="2" fillId="0" borderId="0" xfId="0" applyFont="1" applyProtection="1"/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4" fontId="0" fillId="2" borderId="2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wrapText="1"/>
    </xf>
    <xf numFmtId="0" fontId="6" fillId="7" borderId="6" xfId="0" applyFont="1" applyFill="1" applyBorder="1" applyAlignment="1">
      <alignment horizontal="center" vertical="top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0" fillId="0" borderId="45" xfId="0" applyFont="1" applyBorder="1"/>
    <xf numFmtId="0" fontId="21" fillId="0" borderId="0" xfId="0" applyFont="1" applyProtection="1"/>
    <xf numFmtId="1" fontId="5" fillId="3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Protection="1"/>
    <xf numFmtId="0" fontId="5" fillId="0" borderId="9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14" fontId="0" fillId="3" borderId="1" xfId="0" applyNumberFormat="1" applyFill="1" applyBorder="1" applyProtection="1"/>
    <xf numFmtId="0" fontId="7" fillId="0" borderId="0" xfId="0" applyFont="1" applyFill="1" applyBorder="1" applyAlignment="1" applyProtection="1">
      <alignment horizontal="center" vertical="center"/>
    </xf>
    <xf numFmtId="0" fontId="1" fillId="5" borderId="14" xfId="3" applyFont="1" applyFill="1" applyBorder="1" applyAlignment="1" applyProtection="1">
      <alignment vertical="center"/>
    </xf>
    <xf numFmtId="0" fontId="1" fillId="2" borderId="19" xfId="3" applyFont="1" applyFill="1" applyBorder="1" applyAlignment="1" applyProtection="1">
      <alignment horizontal="center" vertical="center"/>
      <protection locked="0"/>
    </xf>
    <xf numFmtId="0" fontId="1" fillId="1" borderId="7" xfId="3" applyFont="1" applyFill="1" applyBorder="1" applyAlignment="1" applyProtection="1">
      <alignment vertical="center"/>
    </xf>
    <xf numFmtId="0" fontId="1" fillId="1" borderId="10" xfId="3" applyFont="1" applyFill="1" applyBorder="1" applyAlignment="1" applyProtection="1">
      <alignment vertical="center"/>
    </xf>
    <xf numFmtId="0" fontId="1" fillId="1" borderId="46" xfId="3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  <protection locked="0"/>
    </xf>
    <xf numFmtId="0" fontId="5" fillId="0" borderId="9" xfId="0" applyFont="1" applyFill="1" applyBorder="1" applyAlignment="1" applyProtection="1">
      <alignment horizontal="center" vertical="center"/>
    </xf>
    <xf numFmtId="0" fontId="25" fillId="0" borderId="0" xfId="1" applyFont="1"/>
    <xf numFmtId="0" fontId="6" fillId="6" borderId="29" xfId="0" applyFont="1" applyFill="1" applyBorder="1" applyAlignment="1">
      <alignment horizontal="center" vertical="top" wrapText="1"/>
    </xf>
    <xf numFmtId="0" fontId="6" fillId="6" borderId="33" xfId="0" applyFont="1" applyFill="1" applyBorder="1" applyAlignment="1">
      <alignment horizontal="center" vertical="top" wrapText="1"/>
    </xf>
    <xf numFmtId="165" fontId="7" fillId="3" borderId="39" xfId="0" applyNumberFormat="1" applyFont="1" applyFill="1" applyBorder="1" applyAlignment="1" applyProtection="1">
      <alignment horizontal="center"/>
    </xf>
    <xf numFmtId="165" fontId="7" fillId="3" borderId="40" xfId="0" applyNumberFormat="1" applyFont="1" applyFill="1" applyBorder="1" applyAlignment="1" applyProtection="1">
      <alignment horizontal="center"/>
    </xf>
    <xf numFmtId="165" fontId="7" fillId="3" borderId="38" xfId="0" applyNumberFormat="1" applyFont="1" applyFill="1" applyBorder="1" applyAlignment="1" applyProtection="1">
      <alignment horizontal="center"/>
    </xf>
    <xf numFmtId="165" fontId="7" fillId="3" borderId="18" xfId="0" applyNumberFormat="1" applyFont="1" applyFill="1" applyBorder="1" applyAlignment="1" applyProtection="1">
      <alignment horizontal="center"/>
    </xf>
    <xf numFmtId="165" fontId="6" fillId="3" borderId="1" xfId="0" applyNumberFormat="1" applyFont="1" applyFill="1" applyBorder="1" applyAlignment="1" applyProtection="1">
      <alignment horizontal="center"/>
    </xf>
    <xf numFmtId="165" fontId="6" fillId="3" borderId="41" xfId="0" applyNumberFormat="1" applyFont="1" applyFill="1" applyBorder="1" applyAlignment="1" applyProtection="1">
      <alignment horizontal="center"/>
    </xf>
    <xf numFmtId="0" fontId="6" fillId="6" borderId="31" xfId="0" applyFont="1" applyFill="1" applyBorder="1" applyAlignment="1">
      <alignment horizontal="center" vertical="top" wrapText="1"/>
    </xf>
    <xf numFmtId="0" fontId="6" fillId="6" borderId="32" xfId="0" applyFont="1" applyFill="1" applyBorder="1" applyAlignment="1">
      <alignment horizontal="center" vertical="top" wrapText="1"/>
    </xf>
    <xf numFmtId="0" fontId="6" fillId="7" borderId="31" xfId="0" applyFont="1" applyFill="1" applyBorder="1" applyAlignment="1">
      <alignment horizontal="center" vertical="top" wrapText="1"/>
    </xf>
    <xf numFmtId="0" fontId="6" fillId="7" borderId="32" xfId="0" applyFont="1" applyFill="1" applyBorder="1" applyAlignment="1">
      <alignment horizontal="center" vertical="top" wrapText="1"/>
    </xf>
    <xf numFmtId="0" fontId="6" fillId="6" borderId="23" xfId="0" applyFont="1" applyFill="1" applyBorder="1" applyAlignment="1">
      <alignment horizontal="center" vertical="top" wrapText="1"/>
    </xf>
    <xf numFmtId="0" fontId="6" fillId="6" borderId="15" xfId="0" applyFont="1" applyFill="1" applyBorder="1" applyAlignment="1">
      <alignment horizontal="center" vertical="top" wrapText="1"/>
    </xf>
    <xf numFmtId="0" fontId="2" fillId="0" borderId="4" xfId="3" applyFont="1" applyFill="1" applyBorder="1" applyAlignment="1" applyProtection="1">
      <alignment horizontal="center" wrapText="1"/>
    </xf>
    <xf numFmtId="0" fontId="2" fillId="0" borderId="6" xfId="3" applyFont="1" applyFill="1" applyBorder="1" applyAlignment="1" applyProtection="1">
      <alignment horizontal="center" wrapText="1"/>
    </xf>
    <xf numFmtId="0" fontId="2" fillId="0" borderId="8" xfId="3" applyFont="1" applyFill="1" applyBorder="1" applyAlignment="1" applyProtection="1">
      <alignment horizontal="center" wrapText="1"/>
    </xf>
    <xf numFmtId="0" fontId="2" fillId="2" borderId="7" xfId="3" applyFont="1" applyFill="1" applyBorder="1" applyAlignment="1" applyProtection="1">
      <alignment horizontal="left" vertical="center"/>
      <protection locked="0"/>
    </xf>
    <xf numFmtId="49" fontId="2" fillId="2" borderId="7" xfId="3" applyNumberFormat="1" applyFont="1" applyFill="1" applyBorder="1" applyAlignment="1" applyProtection="1">
      <alignment horizontal="left" vertical="center"/>
      <protection locked="0"/>
    </xf>
    <xf numFmtId="0" fontId="1" fillId="0" borderId="0" xfId="3" applyFont="1" applyAlignment="1" applyProtection="1">
      <alignment horizontal="center" vertical="center"/>
    </xf>
    <xf numFmtId="0" fontId="1" fillId="0" borderId="24" xfId="3" applyFont="1" applyBorder="1" applyAlignment="1" applyProtection="1">
      <alignment horizontal="center" vertical="center" wrapText="1"/>
    </xf>
    <xf numFmtId="0" fontId="1" fillId="0" borderId="27" xfId="3" applyFont="1" applyBorder="1" applyAlignment="1" applyProtection="1">
      <alignment horizontal="center" vertical="center" wrapText="1"/>
    </xf>
    <xf numFmtId="0" fontId="1" fillId="0" borderId="23" xfId="3" applyFont="1" applyBorder="1" applyAlignment="1" applyProtection="1">
      <alignment horizontal="center" vertical="center" wrapText="1"/>
    </xf>
    <xf numFmtId="0" fontId="1" fillId="0" borderId="12" xfId="3" applyFont="1" applyBorder="1" applyAlignment="1" applyProtection="1">
      <alignment horizontal="center" vertical="center" wrapText="1"/>
    </xf>
    <xf numFmtId="0" fontId="0" fillId="0" borderId="24" xfId="3" applyFont="1" applyBorder="1" applyAlignment="1" applyProtection="1">
      <alignment horizontal="center" vertical="center" wrapText="1"/>
    </xf>
    <xf numFmtId="0" fontId="0" fillId="0" borderId="27" xfId="3" applyFont="1" applyBorder="1" applyAlignment="1" applyProtection="1">
      <alignment horizontal="center" vertical="center" wrapText="1"/>
    </xf>
    <xf numFmtId="0" fontId="0" fillId="0" borderId="24" xfId="3" applyFont="1" applyBorder="1" applyAlignment="1" applyProtection="1">
      <alignment horizontal="center" vertical="center"/>
    </xf>
    <xf numFmtId="0" fontId="0" fillId="0" borderId="27" xfId="3" applyFont="1" applyBorder="1" applyAlignment="1" applyProtection="1">
      <alignment horizontal="center" vertical="center"/>
    </xf>
    <xf numFmtId="0" fontId="0" fillId="1" borderId="0" xfId="3" applyFont="1" applyFill="1" applyBorder="1" applyAlignment="1" applyProtection="1">
      <alignment horizontal="left" vertical="center" wrapText="1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</cellXfs>
  <cellStyles count="6">
    <cellStyle name="Komma" xfId="4" builtinId="3"/>
    <cellStyle name="Komma 2" xfId="5"/>
    <cellStyle name="Standard" xfId="0" builtinId="0"/>
    <cellStyle name="Standard 3" xfId="2"/>
    <cellStyle name="Standard 5 2 3" xfId="3"/>
    <cellStyle name="Standard 8" xfId="1"/>
  </cellStyles>
  <dxfs count="1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indexed="64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33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4</xdr:col>
      <xdr:colOff>440438</xdr:colOff>
      <xdr:row>31</xdr:row>
      <xdr:rowOff>95250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152900"/>
          <a:ext cx="2154938" cy="904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Iglu" displayName="Iglu" ref="S15:S59" totalsRowShown="0" headerRowDxfId="150" dataDxfId="149">
  <autoFilter ref="S15:S59"/>
  <tableColumns count="1">
    <tableColumn id="1" name="Iglu/Bucht _x000a_wie im Formblatt" dataDxfId="148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ierplätzetatsächlich" displayName="Tierplätzetatsächlich" ref="T15:T45" totalsRowShown="0" headerRowDxfId="147" dataDxfId="146" tableBorderDxfId="145">
  <autoFilter ref="T15:T45"/>
  <tableColumns count="1">
    <tableColumn id="1" name="tatsächlich gehaltene Tierzahl je Iglu/ Bucht" dataDxfId="144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1" name="Inhalt" displayName="Inhalt" ref="V15:W45" totalsRowShown="0" headerRowDxfId="143" dataDxfId="142">
  <autoFilter ref="V15:W45"/>
  <tableColumns count="2">
    <tableColumn id="1" name="Iglu/Bucht" dataDxfId="141">
      <calculatedColumnFormula>IF(ISBLANK('Angaben Tierplätze G7'!$B8),"",'Angaben Tierplätze G7'!$B8)</calculatedColumnFormula>
    </tableColumn>
    <tableColumn id="2" name="Tierplätze tatsächlcih" dataDxfId="140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2" name="Iglu3" displayName="Iglu3" ref="S15:S59" totalsRowShown="0" headerRowDxfId="136" dataDxfId="135">
  <autoFilter ref="S15:S59"/>
  <tableColumns count="1">
    <tableColumn id="1" name="Iglu/Bucht _x000a_wie im Formblatt" dataDxfId="134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ierplätzetatsächlich6" displayName="Tierplätzetatsächlich6" ref="T15:T45" totalsRowShown="0" headerRowDxfId="133" dataDxfId="132" tableBorderDxfId="131">
  <autoFilter ref="T15:T45"/>
  <tableColumns count="1">
    <tableColumn id="1" name="tatsächlich gehaltene Tierzahl je Iglu/ Bucht" dataDxfId="130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6" name="Inhalt7" displayName="Inhalt7" ref="V15:W45" totalsRowShown="0" headerRowDxfId="129" dataDxfId="128">
  <autoFilter ref="V15:W45"/>
  <tableColumns count="2">
    <tableColumn id="1" name="Iglu/Bucht" dataDxfId="127">
      <calculatedColumnFormula>IF(ISBLANK('Angaben Tierplätze G7'!$B8),"",'Angaben Tierplätze G7'!$B8)</calculatedColumnFormula>
    </tableColumn>
    <tableColumn id="2" name="Tierplätze tatsächlcih" dataDxfId="126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28" name="Iglu3811141720232629" displayName="Iglu3811141720232629" ref="S15:S59" totalsRowShown="0" headerRowDxfId="122" dataDxfId="121">
  <autoFilter ref="S15:S59"/>
  <tableColumns count="1">
    <tableColumn id="1" name="Iglu/Bucht _x000a_wie im Formblatt" dataDxfId="120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id="29" name="Tierplätzetatsächlich6912151821242730" displayName="Tierplätzetatsächlich6912151821242730" ref="T15:T45" totalsRowShown="0" headerRowDxfId="119" dataDxfId="118" tableBorderDxfId="117">
  <autoFilter ref="T15:T45"/>
  <tableColumns count="1">
    <tableColumn id="1" name="tatsächlich gehaltene Tierzahl je Iglu/ Bucht" dataDxfId="116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id="30" name="Inhalt71013161922252831" displayName="Inhalt71013161922252831" ref="V15:W45" totalsRowShown="0" headerRowDxfId="115" dataDxfId="114">
  <autoFilter ref="V15:W45"/>
  <tableColumns count="2">
    <tableColumn id="1" name="Iglu/Bucht" dataDxfId="113">
      <calculatedColumnFormula>IF(ISBLANK('Angaben Tierplätze G7'!$B8),"",'Angaben Tierplätze G7'!$B8)</calculatedColumnFormula>
    </tableColumn>
    <tableColumn id="2" name="Tierplätze tatsächlcih" dataDxfId="112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0.xml><?xml version="1.0" encoding="utf-8"?>
<table xmlns="http://schemas.openxmlformats.org/spreadsheetml/2006/main" id="25" name="Iglu38111417202326" displayName="Iglu38111417202326" ref="S15:S59" totalsRowShown="0" headerRowDxfId="108" dataDxfId="107">
  <autoFilter ref="S15:S59"/>
  <tableColumns count="1">
    <tableColumn id="1" name="Iglu/Bucht _x000a_wie im Formblatt" dataDxfId="106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11.xml><?xml version="1.0" encoding="utf-8"?>
<table xmlns="http://schemas.openxmlformats.org/spreadsheetml/2006/main" id="26" name="Tierplätzetatsächlich69121518212427" displayName="Tierplätzetatsächlich69121518212427" ref="T15:T45" totalsRowShown="0" headerRowDxfId="105" dataDxfId="104" tableBorderDxfId="103">
  <autoFilter ref="T15:T45"/>
  <tableColumns count="1">
    <tableColumn id="1" name="tatsächlich gehaltene Tierzahl je Iglu/ Bucht" dataDxfId="102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2.xml><?xml version="1.0" encoding="utf-8"?>
<table xmlns="http://schemas.openxmlformats.org/spreadsheetml/2006/main" id="27" name="Inhalt710131619222528" displayName="Inhalt710131619222528" ref="V15:W45" totalsRowShown="0" headerRowDxfId="101" dataDxfId="100">
  <autoFilter ref="V15:W45"/>
  <tableColumns count="2">
    <tableColumn id="1" name="Iglu/Bucht" dataDxfId="99">
      <calculatedColumnFormula>IF(ISBLANK('Angaben Tierplätze G7'!$B8),"",'Angaben Tierplätze G7'!$B8)</calculatedColumnFormula>
    </tableColumn>
    <tableColumn id="2" name="Tierplätze tatsächlcih" dataDxfId="98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3.xml><?xml version="1.0" encoding="utf-8"?>
<table xmlns="http://schemas.openxmlformats.org/spreadsheetml/2006/main" id="22" name="Iglu381114172023" displayName="Iglu381114172023" ref="S15:S59" totalsRowShown="0" headerRowDxfId="94" dataDxfId="93">
  <autoFilter ref="S15:S59"/>
  <tableColumns count="1">
    <tableColumn id="1" name="Iglu/Bucht _x000a_wie im Formblatt" dataDxfId="92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14.xml><?xml version="1.0" encoding="utf-8"?>
<table xmlns="http://schemas.openxmlformats.org/spreadsheetml/2006/main" id="23" name="Tierplätzetatsächlich691215182124" displayName="Tierplätzetatsächlich691215182124" ref="T15:T45" totalsRowShown="0" headerRowDxfId="91" dataDxfId="90" tableBorderDxfId="89">
  <autoFilter ref="T15:T45"/>
  <tableColumns count="1">
    <tableColumn id="1" name="tatsächlich gehaltene Tierzahl je Iglu/ Bucht" dataDxfId="88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5.xml><?xml version="1.0" encoding="utf-8"?>
<table xmlns="http://schemas.openxmlformats.org/spreadsheetml/2006/main" id="24" name="Inhalt7101316192225" displayName="Inhalt7101316192225" ref="V15:W45" totalsRowShown="0" headerRowDxfId="87" dataDxfId="86">
  <autoFilter ref="V15:W45"/>
  <tableColumns count="2">
    <tableColumn id="1" name="Iglu/Bucht" dataDxfId="85">
      <calculatedColumnFormula>IF(ISBLANK('Angaben Tierplätze G7'!$B8),"",'Angaben Tierplätze G7'!$B8)</calculatedColumnFormula>
    </tableColumn>
    <tableColumn id="2" name="Tierplätze tatsächlcih" dataDxfId="84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6.xml><?xml version="1.0" encoding="utf-8"?>
<table xmlns="http://schemas.openxmlformats.org/spreadsheetml/2006/main" id="19" name="Iglu3811141720" displayName="Iglu3811141720" ref="S15:S59" totalsRowShown="0" headerRowDxfId="80" dataDxfId="79">
  <autoFilter ref="S15:S59"/>
  <tableColumns count="1">
    <tableColumn id="1" name="Iglu/Bucht _x000a_wie im Formblatt" dataDxfId="78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17.xml><?xml version="1.0" encoding="utf-8"?>
<table xmlns="http://schemas.openxmlformats.org/spreadsheetml/2006/main" id="20" name="Tierplätzetatsächlich6912151821" displayName="Tierplätzetatsächlich6912151821" ref="T15:T45" totalsRowShown="0" headerRowDxfId="77" dataDxfId="76" tableBorderDxfId="75">
  <autoFilter ref="T15:T45"/>
  <tableColumns count="1">
    <tableColumn id="1" name="tatsächlich gehaltene Tierzahl je Iglu/ Bucht" dataDxfId="74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8.xml><?xml version="1.0" encoding="utf-8"?>
<table xmlns="http://schemas.openxmlformats.org/spreadsheetml/2006/main" id="21" name="Inhalt71013161922" displayName="Inhalt71013161922" ref="V15:W45" totalsRowShown="0" headerRowDxfId="73" dataDxfId="72">
  <autoFilter ref="V15:W45"/>
  <tableColumns count="2">
    <tableColumn id="1" name="Iglu/Bucht" dataDxfId="71">
      <calculatedColumnFormula>IF(ISBLANK('Angaben Tierplätze G7'!$B8),"",'Angaben Tierplätze G7'!$B8)</calculatedColumnFormula>
    </tableColumn>
    <tableColumn id="2" name="Tierplätze tatsächlcih" dataDxfId="70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9.xml><?xml version="1.0" encoding="utf-8"?>
<table xmlns="http://schemas.openxmlformats.org/spreadsheetml/2006/main" id="16" name="Iglu38111417" displayName="Iglu38111417" ref="S15:S59" totalsRowShown="0" headerRowDxfId="66" dataDxfId="65">
  <autoFilter ref="S15:S59"/>
  <tableColumns count="1">
    <tableColumn id="1" name="Iglu/Bucht _x000a_wie im Formblatt" dataDxfId="64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0.xml><?xml version="1.0" encoding="utf-8"?>
<table xmlns="http://schemas.openxmlformats.org/spreadsheetml/2006/main" id="17" name="Tierplätzetatsächlich69121518" displayName="Tierplätzetatsächlich69121518" ref="T15:T45" totalsRowShown="0" headerRowDxfId="63" dataDxfId="62" tableBorderDxfId="61">
  <autoFilter ref="T15:T45"/>
  <tableColumns count="1">
    <tableColumn id="1" name="tatsächlich gehaltene Tierzahl je Iglu/ Bucht" dataDxfId="60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1.xml><?xml version="1.0" encoding="utf-8"?>
<table xmlns="http://schemas.openxmlformats.org/spreadsheetml/2006/main" id="18" name="Inhalt710131619" displayName="Inhalt710131619" ref="V15:W45" totalsRowShown="0" headerRowDxfId="59" dataDxfId="58">
  <autoFilter ref="V15:W45"/>
  <tableColumns count="2">
    <tableColumn id="1" name="Iglu/Bucht" dataDxfId="57">
      <calculatedColumnFormula>IF(ISBLANK('Angaben Tierplätze G7'!$B8),"",'Angaben Tierplätze G7'!$B8)</calculatedColumnFormula>
    </tableColumn>
    <tableColumn id="2" name="Tierplätze tatsächlcih" dataDxfId="56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2.xml><?xml version="1.0" encoding="utf-8"?>
<table xmlns="http://schemas.openxmlformats.org/spreadsheetml/2006/main" id="10" name="Iglu3811" displayName="Iglu3811" ref="S15:S59" totalsRowShown="0" headerRowDxfId="52" dataDxfId="51">
  <autoFilter ref="S15:S59"/>
  <tableColumns count="1">
    <tableColumn id="1" name="Iglu/Bucht _x000a_wie im Formblatt" dataDxfId="50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3.xml><?xml version="1.0" encoding="utf-8"?>
<table xmlns="http://schemas.openxmlformats.org/spreadsheetml/2006/main" id="11" name="Tierplätzetatsächlich6912" displayName="Tierplätzetatsächlich6912" ref="T15:T45" totalsRowShown="0" headerRowDxfId="49" dataDxfId="48" tableBorderDxfId="47">
  <autoFilter ref="T15:T45"/>
  <tableColumns count="1">
    <tableColumn id="1" name="tatsächlich gehaltene Tierzahl je Iglu/ Bucht" dataDxfId="46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4.xml><?xml version="1.0" encoding="utf-8"?>
<table xmlns="http://schemas.openxmlformats.org/spreadsheetml/2006/main" id="12" name="Inhalt71013" displayName="Inhalt71013" ref="V15:W45" totalsRowShown="0" headerRowDxfId="45" dataDxfId="44">
  <autoFilter ref="V15:W45"/>
  <tableColumns count="2">
    <tableColumn id="1" name="Iglu/Bucht" dataDxfId="43">
      <calculatedColumnFormula>IF(ISBLANK('Angaben Tierplätze G7'!$B8),"",'Angaben Tierplätze G7'!$B8)</calculatedColumnFormula>
    </tableColumn>
    <tableColumn id="2" name="Tierplätze tatsächlcih" dataDxfId="42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5.xml><?xml version="1.0" encoding="utf-8"?>
<table xmlns="http://schemas.openxmlformats.org/spreadsheetml/2006/main" id="13" name="Iglu381114" displayName="Iglu381114" ref="S15:S59" totalsRowShown="0" headerRowDxfId="38" dataDxfId="37">
  <autoFilter ref="S15:S59"/>
  <tableColumns count="1">
    <tableColumn id="1" name="Iglu/Bucht _x000a_wie im Formblatt" dataDxfId="36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6.xml><?xml version="1.0" encoding="utf-8"?>
<table xmlns="http://schemas.openxmlformats.org/spreadsheetml/2006/main" id="14" name="Tierplätzetatsächlich691215" displayName="Tierplätzetatsächlich691215" ref="T15:T45" totalsRowShown="0" headerRowDxfId="35" dataDxfId="34" tableBorderDxfId="33">
  <autoFilter ref="T15:T45"/>
  <tableColumns count="1">
    <tableColumn id="1" name="tatsächlich gehaltene Tierzahl je Iglu/ Bucht" dataDxfId="32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7.xml><?xml version="1.0" encoding="utf-8"?>
<table xmlns="http://schemas.openxmlformats.org/spreadsheetml/2006/main" id="15" name="Inhalt7101316" displayName="Inhalt7101316" ref="V15:W45" totalsRowShown="0" headerRowDxfId="31" dataDxfId="30">
  <autoFilter ref="V15:W45"/>
  <tableColumns count="2">
    <tableColumn id="1" name="Iglu/Bucht" dataDxfId="29">
      <calculatedColumnFormula>IF(ISBLANK('Angaben Tierplätze G7'!$B8),"",'Angaben Tierplätze G7'!$B8)</calculatedColumnFormula>
    </tableColumn>
    <tableColumn id="2" name="Tierplätze tatsächlcih" dataDxfId="28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8.xml><?xml version="1.0" encoding="utf-8"?>
<table xmlns="http://schemas.openxmlformats.org/spreadsheetml/2006/main" id="7" name="Iglu38" displayName="Iglu38" ref="S15:S59" totalsRowShown="0" headerRowDxfId="24" dataDxfId="23">
  <autoFilter ref="S15:S59"/>
  <tableColumns count="1">
    <tableColumn id="1" name="Iglu/Bucht _x000a_wie im Formblatt" dataDxfId="22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9.xml><?xml version="1.0" encoding="utf-8"?>
<table xmlns="http://schemas.openxmlformats.org/spreadsheetml/2006/main" id="8" name="Tierplätzetatsächlich69" displayName="Tierplätzetatsächlich69" ref="T15:T45" totalsRowShown="0" headerRowDxfId="21" dataDxfId="20" tableBorderDxfId="19">
  <autoFilter ref="T15:T45"/>
  <tableColumns count="1">
    <tableColumn id="1" name="tatsächlich gehaltene Tierzahl je Iglu/ Bucht" dataDxfId="18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30.xml><?xml version="1.0" encoding="utf-8"?>
<table xmlns="http://schemas.openxmlformats.org/spreadsheetml/2006/main" id="9" name="Inhalt710" displayName="Inhalt710" ref="V15:W45" totalsRowShown="0" headerRowDxfId="17" dataDxfId="16">
  <autoFilter ref="V15:W45"/>
  <tableColumns count="2">
    <tableColumn id="1" name="Iglu/Bucht" dataDxfId="15">
      <calculatedColumnFormula>IF(ISBLANK('Angaben Tierplätze G7'!$B8),"",'Angaben Tierplätze G7'!$B8)</calculatedColumnFormula>
    </tableColumn>
    <tableColumn id="2" name="Tierplätze tatsächlcih" dataDxfId="14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31.xml><?xml version="1.0" encoding="utf-8"?>
<table xmlns="http://schemas.openxmlformats.org/spreadsheetml/2006/main" id="31" name="Iglu3832" displayName="Iglu3832" ref="S14:S58" totalsRowShown="0" headerRowDxfId="10" dataDxfId="9">
  <autoFilter ref="S14:S58"/>
  <tableColumns count="1">
    <tableColumn id="1" name="Iglu/Bucht _x000a_wie im Formblatt" dataDxfId="8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32.xml><?xml version="1.0" encoding="utf-8"?>
<table xmlns="http://schemas.openxmlformats.org/spreadsheetml/2006/main" id="32" name="Tierplätzetatsächlich6933" displayName="Tierplätzetatsächlich6933" ref="T14:T44" totalsRowShown="0" headerRowDxfId="7" dataDxfId="6" tableBorderDxfId="5">
  <autoFilter ref="T14:T44"/>
  <tableColumns count="1">
    <tableColumn id="1" name="tatsächlich gehaltene Tierzahl je Iglu/ Bucht" dataDxfId="4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33.xml><?xml version="1.0" encoding="utf-8"?>
<table xmlns="http://schemas.openxmlformats.org/spreadsheetml/2006/main" id="33" name="Inhalt71034" displayName="Inhalt71034" ref="V14:W44" totalsRowShown="0" headerRowDxfId="3" dataDxfId="2">
  <autoFilter ref="V14:W44"/>
  <tableColumns count="2">
    <tableColumn id="1" name="Iglu/Bucht" dataDxfId="1">
      <calculatedColumnFormula>IF(ISBLANK('Angaben Tierplätze G7'!$B8),"",'Angaben Tierplätze G7'!$B8)</calculatedColumnFormula>
    </tableColumn>
    <tableColumn id="2" name="Tierplätze tatsächlcih" dataDxfId="0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1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2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2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J43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1.5703125" customWidth="1"/>
    <col min="2" max="2" width="2.85546875" customWidth="1"/>
  </cols>
  <sheetData>
    <row r="1" spans="2:10" ht="18" x14ac:dyDescent="0.25">
      <c r="B1" s="1" t="s">
        <v>0</v>
      </c>
      <c r="D1" s="1"/>
      <c r="E1" s="1"/>
      <c r="F1" s="1"/>
      <c r="G1" s="1"/>
      <c r="H1" s="1"/>
      <c r="I1" s="1"/>
      <c r="J1" s="1"/>
    </row>
    <row r="2" spans="2:10" ht="18" x14ac:dyDescent="0.25">
      <c r="B2" s="77" t="s">
        <v>27</v>
      </c>
      <c r="C2" s="2"/>
    </row>
    <row r="3" spans="2:10" ht="18" x14ac:dyDescent="0.25">
      <c r="B3" s="1"/>
      <c r="C3" s="2"/>
    </row>
    <row r="4" spans="2:10" ht="15" x14ac:dyDescent="0.25">
      <c r="B4" s="222" t="s">
        <v>140</v>
      </c>
      <c r="C4" s="2"/>
    </row>
    <row r="5" spans="2:10" ht="15" x14ac:dyDescent="0.25">
      <c r="B5" s="222" t="s">
        <v>147</v>
      </c>
      <c r="C5" s="2"/>
    </row>
    <row r="6" spans="2:10" ht="15" x14ac:dyDescent="0.25">
      <c r="B6" s="222" t="s">
        <v>144</v>
      </c>
      <c r="C6" s="2"/>
    </row>
    <row r="7" spans="2:10" ht="15" x14ac:dyDescent="0.25">
      <c r="B7" s="222" t="s">
        <v>145</v>
      </c>
      <c r="C7" s="2"/>
    </row>
    <row r="8" spans="2:10" ht="15" x14ac:dyDescent="0.25">
      <c r="B8" s="222" t="s">
        <v>146</v>
      </c>
      <c r="C8" s="2"/>
    </row>
    <row r="10" spans="2:10" ht="14.25" x14ac:dyDescent="0.2">
      <c r="B10" s="4"/>
      <c r="C10" s="3" t="s">
        <v>1</v>
      </c>
    </row>
    <row r="12" spans="2:10" ht="14.25" x14ac:dyDescent="0.2">
      <c r="B12" s="5"/>
      <c r="C12" s="3" t="s">
        <v>2</v>
      </c>
    </row>
    <row r="14" spans="2:10" ht="15" x14ac:dyDescent="0.25">
      <c r="B14" s="2"/>
      <c r="C14" s="3" t="s">
        <v>3</v>
      </c>
    </row>
    <row r="16" spans="2:10" ht="15" x14ac:dyDescent="0.25">
      <c r="B16" s="3" t="s">
        <v>4</v>
      </c>
      <c r="C16" s="2"/>
    </row>
    <row r="19" spans="2:4" ht="15" x14ac:dyDescent="0.25">
      <c r="B19" s="3" t="s">
        <v>5</v>
      </c>
      <c r="C19" s="2"/>
    </row>
    <row r="20" spans="2:4" ht="14.25" x14ac:dyDescent="0.2">
      <c r="B20" s="3" t="s">
        <v>102</v>
      </c>
    </row>
    <row r="24" spans="2:4" ht="14.25" x14ac:dyDescent="0.2">
      <c r="B24" s="3" t="s">
        <v>6</v>
      </c>
      <c r="D24" s="78" t="s">
        <v>149</v>
      </c>
    </row>
    <row r="37" spans="2:4" x14ac:dyDescent="0.2">
      <c r="B37" t="s">
        <v>108</v>
      </c>
      <c r="D37" t="s">
        <v>111</v>
      </c>
    </row>
    <row r="38" spans="2:4" x14ac:dyDescent="0.2">
      <c r="B38" t="s">
        <v>109</v>
      </c>
      <c r="D38" t="s">
        <v>110</v>
      </c>
    </row>
    <row r="39" spans="2:4" x14ac:dyDescent="0.2">
      <c r="D39" t="s">
        <v>112</v>
      </c>
    </row>
    <row r="40" spans="2:4" x14ac:dyDescent="0.2">
      <c r="B40" t="s">
        <v>113</v>
      </c>
      <c r="D40" t="s">
        <v>115</v>
      </c>
    </row>
    <row r="41" spans="2:4" x14ac:dyDescent="0.2">
      <c r="D41" t="s">
        <v>112</v>
      </c>
    </row>
    <row r="42" spans="2:4" x14ac:dyDescent="0.2">
      <c r="B42" t="s">
        <v>119</v>
      </c>
      <c r="D42" t="s">
        <v>150</v>
      </c>
    </row>
    <row r="43" spans="2:4" x14ac:dyDescent="0.2">
      <c r="D43" t="s">
        <v>141</v>
      </c>
    </row>
  </sheetData>
  <pageMargins left="0.7" right="0.7" top="0.78740157499999996" bottom="0.78740157499999996" header="0.3" footer="0.3"/>
  <pageSetup paperSize="9" scale="91" orientation="portrait" r:id="rId1"/>
  <headerFooter>
    <oddFooter>&amp;LMinisterium für Ernährung, Ländlichen Raum und Verbraucherschutz&amp;RFAKT II G7 - Version 1.3, 25.06.2025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23"/>
  <sheetViews>
    <sheetView showGridLines="0" zoomScaleNormal="100" zoomScaleSheetLayoutView="100" workbookViewId="0"/>
  </sheetViews>
  <sheetFormatPr baseColWidth="10" defaultRowHeight="12.75" x14ac:dyDescent="0.2"/>
  <cols>
    <col min="11" max="11" width="18.85546875" customWidth="1"/>
  </cols>
  <sheetData>
    <row r="1" spans="1:12" ht="18" x14ac:dyDescent="0.25">
      <c r="A1" s="6" t="s">
        <v>29</v>
      </c>
      <c r="B1" s="7"/>
    </row>
    <row r="2" spans="1:12" ht="15" x14ac:dyDescent="0.25">
      <c r="A2" s="8"/>
      <c r="B2" s="7"/>
    </row>
    <row r="3" spans="1:12" ht="15" customHeight="1" x14ac:dyDescent="0.25">
      <c r="A3" s="9" t="s">
        <v>7</v>
      </c>
      <c r="B3" s="9" t="s">
        <v>30</v>
      </c>
      <c r="L3" s="85"/>
    </row>
    <row r="4" spans="1:12" ht="15" customHeight="1" x14ac:dyDescent="0.25">
      <c r="A4" s="9"/>
      <c r="B4" s="10" t="s">
        <v>8</v>
      </c>
    </row>
    <row r="5" spans="1:12" ht="15" customHeight="1" x14ac:dyDescent="0.25">
      <c r="A5" s="9"/>
      <c r="B5" s="10" t="s">
        <v>31</v>
      </c>
    </row>
    <row r="6" spans="1:12" ht="15" customHeight="1" x14ac:dyDescent="0.25">
      <c r="A6" s="9"/>
      <c r="B6" s="10"/>
    </row>
    <row r="7" spans="1:12" ht="15" customHeight="1" x14ac:dyDescent="0.25">
      <c r="A7" s="9" t="s">
        <v>52</v>
      </c>
      <c r="B7" s="9" t="s">
        <v>68</v>
      </c>
    </row>
    <row r="8" spans="1:12" ht="15" customHeight="1" x14ac:dyDescent="0.25">
      <c r="A8" s="9"/>
      <c r="B8" s="10" t="s">
        <v>69</v>
      </c>
    </row>
    <row r="9" spans="1:12" ht="15" customHeight="1" x14ac:dyDescent="0.25">
      <c r="A9" s="9"/>
      <c r="B9" s="10" t="s">
        <v>103</v>
      </c>
    </row>
    <row r="10" spans="1:12" ht="15" customHeight="1" x14ac:dyDescent="0.25">
      <c r="A10" s="74"/>
      <c r="B10" s="10" t="s">
        <v>70</v>
      </c>
    </row>
    <row r="11" spans="1:12" ht="15" customHeight="1" x14ac:dyDescent="0.25">
      <c r="A11" s="7"/>
      <c r="B11" s="10"/>
    </row>
    <row r="12" spans="1:12" ht="15" customHeight="1" x14ac:dyDescent="0.25">
      <c r="A12" s="74" t="s">
        <v>62</v>
      </c>
      <c r="B12" s="9" t="s">
        <v>56</v>
      </c>
    </row>
    <row r="13" spans="1:12" ht="15" customHeight="1" x14ac:dyDescent="0.25">
      <c r="A13" s="74"/>
      <c r="B13" s="10" t="s">
        <v>116</v>
      </c>
    </row>
    <row r="14" spans="1:12" ht="15" customHeight="1" x14ac:dyDescent="0.25">
      <c r="A14" s="7"/>
      <c r="B14" s="10" t="s">
        <v>63</v>
      </c>
    </row>
    <row r="15" spans="1:12" ht="15" customHeight="1" x14ac:dyDescent="0.25">
      <c r="A15" s="7"/>
      <c r="B15" s="10" t="s">
        <v>53</v>
      </c>
      <c r="J15" s="115"/>
    </row>
    <row r="16" spans="1:12" ht="15" customHeight="1" x14ac:dyDescent="0.25">
      <c r="A16" s="7"/>
      <c r="B16" s="10" t="s">
        <v>74</v>
      </c>
    </row>
    <row r="17" spans="1:2" ht="15" customHeight="1" x14ac:dyDescent="0.25">
      <c r="A17" s="7"/>
      <c r="B17" s="10" t="s">
        <v>75</v>
      </c>
    </row>
    <row r="18" spans="1:2" ht="15" customHeight="1" x14ac:dyDescent="0.25">
      <c r="A18" s="7"/>
      <c r="B18" s="10" t="s">
        <v>117</v>
      </c>
    </row>
    <row r="19" spans="1:2" ht="15" customHeight="1" x14ac:dyDescent="0.25">
      <c r="A19" s="9"/>
      <c r="B19" s="10" t="s">
        <v>118</v>
      </c>
    </row>
    <row r="20" spans="1:2" ht="15" customHeight="1" x14ac:dyDescent="0.25">
      <c r="A20" s="9"/>
      <c r="B20" s="10"/>
    </row>
    <row r="21" spans="1:2" ht="15" customHeight="1" x14ac:dyDescent="0.25">
      <c r="A21" s="74" t="s">
        <v>67</v>
      </c>
      <c r="B21" s="9" t="s">
        <v>57</v>
      </c>
    </row>
    <row r="22" spans="1:2" ht="15" customHeight="1" x14ac:dyDescent="0.2">
      <c r="B22" s="71" t="s">
        <v>95</v>
      </c>
    </row>
    <row r="23" spans="1:2" ht="15" customHeight="1" x14ac:dyDescent="0.2"/>
  </sheetData>
  <sheetProtection algorithmName="SHA-512" hashValue="f+X+7hLtZOQZuOtpv6nviNrGkio0W74jdFGdVMhtTsjOdwSZITgivNTQ6/HhwLIZmKtkmiJosLnX7ijnf6Torw==" saltValue="1TesC8PnGmW5C0fxprFjhg==" spinCount="100000" sheet="1" objects="1" scenarios="1"/>
  <pageMargins left="0.7" right="0.7" top="0.78740157499999996" bottom="0.78740157499999996" header="0.3" footer="0.3"/>
  <pageSetup paperSize="9" scale="65" orientation="portrait" r:id="rId1"/>
  <headerFooter>
    <oddFooter>&amp;LMinisterium für Ernährung, Ländlichen Raum und Verbraucherschutz&amp;RFAKT II G7 - Version 1.3, 25.06.2025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Y38"/>
  <sheetViews>
    <sheetView showGridLines="0" zoomScaleNormal="100" zoomScaleSheetLayoutView="55" workbookViewId="0"/>
  </sheetViews>
  <sheetFormatPr baseColWidth="10" defaultColWidth="11.42578125" defaultRowHeight="14.25" x14ac:dyDescent="0.2"/>
  <cols>
    <col min="1" max="1" width="2.140625" style="78" bestFit="1" customWidth="1"/>
    <col min="2" max="2" width="17.7109375" style="78" customWidth="1"/>
    <col min="3" max="4" width="10.7109375" style="78" customWidth="1"/>
    <col min="5" max="7" width="14.7109375" style="78" customWidth="1"/>
    <col min="8" max="8" width="10.7109375" style="78" customWidth="1"/>
    <col min="9" max="9" width="4.5703125" style="78" customWidth="1"/>
    <col min="10" max="10" width="9.7109375" style="78" customWidth="1"/>
    <col min="11" max="11" width="17.7109375" style="78" customWidth="1"/>
    <col min="12" max="13" width="10.7109375" style="78" customWidth="1"/>
    <col min="14" max="16" width="14.7109375" style="78" customWidth="1"/>
    <col min="17" max="17" width="10.7109375" style="78" customWidth="1"/>
    <col min="18" max="18" width="4.7109375" style="78" customWidth="1"/>
    <col min="19" max="19" width="9.7109375" style="78" customWidth="1"/>
    <col min="20" max="22" width="17.7109375" style="78" customWidth="1"/>
    <col min="23" max="16384" width="11.42578125" style="78"/>
  </cols>
  <sheetData>
    <row r="1" spans="1:25" ht="20.25" x14ac:dyDescent="0.3">
      <c r="A1" s="92"/>
      <c r="B1" s="93" t="s">
        <v>54</v>
      </c>
      <c r="C1" s="70"/>
      <c r="D1" s="70"/>
      <c r="E1" s="70"/>
      <c r="F1" s="70"/>
      <c r="G1" s="70"/>
    </row>
    <row r="3" spans="1:25" x14ac:dyDescent="0.2">
      <c r="S3" s="118"/>
      <c r="T3" s="118"/>
      <c r="U3" s="118"/>
      <c r="V3" s="118"/>
      <c r="W3" s="118"/>
      <c r="X3" s="118"/>
      <c r="Y3" s="118"/>
    </row>
    <row r="4" spans="1:25" ht="15.75" x14ac:dyDescent="0.25">
      <c r="B4" s="94" t="s">
        <v>49</v>
      </c>
      <c r="C4" s="95"/>
      <c r="D4" s="96"/>
      <c r="E4" s="96"/>
      <c r="F4" s="96"/>
      <c r="G4" s="97" t="s">
        <v>37</v>
      </c>
      <c r="H4" s="98">
        <v>1.5</v>
      </c>
      <c r="I4" s="99" t="s">
        <v>38</v>
      </c>
      <c r="K4" s="94" t="s">
        <v>39</v>
      </c>
      <c r="L4" s="95"/>
      <c r="M4" s="96"/>
      <c r="N4" s="96"/>
      <c r="O4" s="96"/>
      <c r="P4" s="97" t="s">
        <v>37</v>
      </c>
      <c r="Q4" s="98">
        <v>1</v>
      </c>
      <c r="R4" s="99" t="s">
        <v>38</v>
      </c>
      <c r="S4" s="119"/>
      <c r="T4" s="119"/>
      <c r="U4" s="119"/>
      <c r="V4" s="119"/>
      <c r="W4" s="119"/>
      <c r="X4" s="119"/>
      <c r="Y4" s="119"/>
    </row>
    <row r="5" spans="1:25" ht="16.5" thickBot="1" x14ac:dyDescent="0.3">
      <c r="B5" s="100"/>
      <c r="C5" s="95"/>
      <c r="D5" s="96"/>
      <c r="E5" s="96"/>
      <c r="F5" s="96"/>
      <c r="G5" s="96"/>
      <c r="H5" s="96"/>
      <c r="I5" s="96"/>
      <c r="K5" s="100"/>
      <c r="L5" s="95"/>
      <c r="M5" s="96"/>
      <c r="N5" s="96"/>
      <c r="O5" s="96"/>
      <c r="P5" s="96"/>
      <c r="Q5" s="96"/>
      <c r="R5" s="96"/>
      <c r="S5" s="119"/>
      <c r="T5" s="119"/>
      <c r="U5" s="119"/>
      <c r="V5" s="119"/>
      <c r="W5" s="119"/>
      <c r="X5" s="119"/>
      <c r="Y5" s="119"/>
    </row>
    <row r="6" spans="1:25" ht="49.5" customHeight="1" x14ac:dyDescent="0.2">
      <c r="B6" s="223" t="s">
        <v>76</v>
      </c>
      <c r="C6" s="101" t="s">
        <v>40</v>
      </c>
      <c r="D6" s="101" t="s">
        <v>41</v>
      </c>
      <c r="E6" s="102" t="s">
        <v>42</v>
      </c>
      <c r="F6" s="103" t="s">
        <v>43</v>
      </c>
      <c r="G6" s="103" t="s">
        <v>55</v>
      </c>
      <c r="H6" s="231" t="s">
        <v>64</v>
      </c>
      <c r="I6" s="232"/>
      <c r="K6" s="223" t="s">
        <v>76</v>
      </c>
      <c r="L6" s="101" t="s">
        <v>40</v>
      </c>
      <c r="M6" s="101" t="s">
        <v>41</v>
      </c>
      <c r="N6" s="102" t="s">
        <v>42</v>
      </c>
      <c r="O6" s="103" t="s">
        <v>43</v>
      </c>
      <c r="P6" s="103" t="s">
        <v>55</v>
      </c>
      <c r="Q6" s="233" t="s">
        <v>64</v>
      </c>
      <c r="R6" s="234"/>
      <c r="S6" s="120"/>
      <c r="T6" s="145" t="s">
        <v>89</v>
      </c>
      <c r="U6" s="146" t="s">
        <v>90</v>
      </c>
      <c r="V6" s="146" t="s">
        <v>91</v>
      </c>
      <c r="W6" s="120"/>
      <c r="X6" s="120"/>
      <c r="Y6" s="121"/>
    </row>
    <row r="7" spans="1:25" ht="18" x14ac:dyDescent="0.2">
      <c r="B7" s="224"/>
      <c r="C7" s="104" t="s">
        <v>45</v>
      </c>
      <c r="D7" s="104" t="s">
        <v>45</v>
      </c>
      <c r="E7" s="104" t="s">
        <v>46</v>
      </c>
      <c r="F7" s="104" t="s">
        <v>46</v>
      </c>
      <c r="G7" s="105" t="s">
        <v>46</v>
      </c>
      <c r="H7" s="235" t="s">
        <v>44</v>
      </c>
      <c r="I7" s="236"/>
      <c r="K7" s="224"/>
      <c r="L7" s="104" t="s">
        <v>45</v>
      </c>
      <c r="M7" s="104" t="s">
        <v>45</v>
      </c>
      <c r="N7" s="104" t="s">
        <v>46</v>
      </c>
      <c r="O7" s="104" t="s">
        <v>46</v>
      </c>
      <c r="P7" s="105" t="s">
        <v>46</v>
      </c>
      <c r="Q7" s="235" t="s">
        <v>44</v>
      </c>
      <c r="R7" s="236"/>
      <c r="S7" s="120"/>
      <c r="T7" s="147" t="s">
        <v>44</v>
      </c>
      <c r="U7" s="148" t="s">
        <v>44</v>
      </c>
      <c r="V7" s="148" t="s">
        <v>44</v>
      </c>
      <c r="W7" s="120"/>
      <c r="X7" s="120"/>
      <c r="Y7" s="121"/>
    </row>
    <row r="8" spans="1:25" ht="26.1" customHeight="1" x14ac:dyDescent="0.2">
      <c r="A8" s="92"/>
      <c r="B8" s="156"/>
      <c r="C8" s="140"/>
      <c r="D8" s="140"/>
      <c r="E8" s="141">
        <f>C8*D8</f>
        <v>0</v>
      </c>
      <c r="F8" s="140"/>
      <c r="G8" s="141">
        <f>E8-F8</f>
        <v>0</v>
      </c>
      <c r="H8" s="229">
        <f>ROUNDDOWN(G8/$H$4,0)</f>
        <v>0</v>
      </c>
      <c r="I8" s="230"/>
      <c r="K8" s="142">
        <f>B8</f>
        <v>0</v>
      </c>
      <c r="L8" s="140"/>
      <c r="M8" s="140"/>
      <c r="N8" s="141">
        <f>L8*M8</f>
        <v>0</v>
      </c>
      <c r="O8" s="140"/>
      <c r="P8" s="141">
        <f>N8-O8</f>
        <v>0</v>
      </c>
      <c r="Q8" s="229">
        <f t="shared" ref="Q8" si="0">ROUNDDOWN(P8/$Q$4,0)</f>
        <v>0</v>
      </c>
      <c r="R8" s="230"/>
      <c r="S8" s="119"/>
      <c r="T8" s="143" t="str">
        <f t="shared" ref="T8:T12" si="1">IF((ISBLANK(B8)),"",MIN(H8,Q8))</f>
        <v/>
      </c>
      <c r="U8" s="149"/>
      <c r="V8" s="153" t="str">
        <f>IF(ISBLANK(U8),T8,U8)</f>
        <v/>
      </c>
      <c r="W8" s="119"/>
      <c r="X8" s="119"/>
      <c r="Y8" s="119"/>
    </row>
    <row r="9" spans="1:25" ht="26.1" customHeight="1" x14ac:dyDescent="0.2">
      <c r="A9" s="92"/>
      <c r="B9" s="156"/>
      <c r="C9" s="140"/>
      <c r="D9" s="140"/>
      <c r="E9" s="141">
        <f>C9*D9</f>
        <v>0</v>
      </c>
      <c r="F9" s="140"/>
      <c r="G9" s="141">
        <f>E9-F9</f>
        <v>0</v>
      </c>
      <c r="H9" s="229">
        <f t="shared" ref="H9:H37" si="2">ROUNDDOWN(G9/$H$4,0)</f>
        <v>0</v>
      </c>
      <c r="I9" s="230"/>
      <c r="K9" s="142">
        <f t="shared" ref="K9:K37" si="3">B9</f>
        <v>0</v>
      </c>
      <c r="L9" s="140"/>
      <c r="M9" s="140"/>
      <c r="N9" s="141">
        <f>L9*M9</f>
        <v>0</v>
      </c>
      <c r="O9" s="140"/>
      <c r="P9" s="141">
        <f>N9-O9</f>
        <v>0</v>
      </c>
      <c r="Q9" s="229">
        <f>ROUNDDOWN(P9/$Q$4,0)</f>
        <v>0</v>
      </c>
      <c r="R9" s="230"/>
      <c r="S9" s="119"/>
      <c r="T9" s="143" t="str">
        <f t="shared" si="1"/>
        <v/>
      </c>
      <c r="U9" s="150"/>
      <c r="V9" s="153" t="str">
        <f t="shared" ref="V9:V37" si="4">IF(ISBLANK(U9),T9,U9)</f>
        <v/>
      </c>
      <c r="W9" s="119"/>
      <c r="X9" s="119"/>
      <c r="Y9" s="119"/>
    </row>
    <row r="10" spans="1:25" ht="26.1" customHeight="1" x14ac:dyDescent="0.2">
      <c r="A10" s="92"/>
      <c r="B10" s="156"/>
      <c r="C10" s="140"/>
      <c r="D10" s="140"/>
      <c r="E10" s="141">
        <f t="shared" ref="E10" si="5">C10*D10</f>
        <v>0</v>
      </c>
      <c r="F10" s="140"/>
      <c r="G10" s="141">
        <f t="shared" ref="G10" si="6">E10-F10</f>
        <v>0</v>
      </c>
      <c r="H10" s="229">
        <f t="shared" ref="H10" si="7">ROUNDDOWN(G10/$H$4,0)</f>
        <v>0</v>
      </c>
      <c r="I10" s="230"/>
      <c r="K10" s="142">
        <f t="shared" si="3"/>
        <v>0</v>
      </c>
      <c r="L10" s="140"/>
      <c r="M10" s="140"/>
      <c r="N10" s="141">
        <f t="shared" ref="N10" si="8">L10*M10</f>
        <v>0</v>
      </c>
      <c r="O10" s="140"/>
      <c r="P10" s="141">
        <f t="shared" ref="P10" si="9">N10-O10</f>
        <v>0</v>
      </c>
      <c r="Q10" s="229">
        <f t="shared" ref="Q10" si="10">ROUNDDOWN(P10/$Q$4,0)</f>
        <v>0</v>
      </c>
      <c r="R10" s="230"/>
      <c r="S10" s="119"/>
      <c r="T10" s="143" t="str">
        <f t="shared" si="1"/>
        <v/>
      </c>
      <c r="U10" s="150"/>
      <c r="V10" s="153" t="str">
        <f t="shared" si="4"/>
        <v/>
      </c>
      <c r="W10" s="119"/>
      <c r="X10" s="119"/>
      <c r="Y10" s="119"/>
    </row>
    <row r="11" spans="1:25" ht="26.1" customHeight="1" x14ac:dyDescent="0.2">
      <c r="A11" s="92"/>
      <c r="B11" s="156"/>
      <c r="C11" s="140"/>
      <c r="D11" s="140"/>
      <c r="E11" s="141">
        <f t="shared" ref="E11" si="11">C11*D11</f>
        <v>0</v>
      </c>
      <c r="F11" s="140"/>
      <c r="G11" s="141">
        <f t="shared" ref="G11" si="12">E11-F11</f>
        <v>0</v>
      </c>
      <c r="H11" s="229">
        <f t="shared" si="2"/>
        <v>0</v>
      </c>
      <c r="I11" s="230"/>
      <c r="K11" s="142">
        <f t="shared" si="3"/>
        <v>0</v>
      </c>
      <c r="L11" s="140"/>
      <c r="M11" s="140"/>
      <c r="N11" s="141">
        <f t="shared" ref="N11" si="13">L11*M11</f>
        <v>0</v>
      </c>
      <c r="O11" s="140"/>
      <c r="P11" s="141">
        <f t="shared" ref="P11" si="14">N11-O11</f>
        <v>0</v>
      </c>
      <c r="Q11" s="229">
        <f t="shared" ref="Q11:Q37" si="15">ROUNDDOWN(P11/$Q$4,0)</f>
        <v>0</v>
      </c>
      <c r="R11" s="230"/>
      <c r="S11" s="119"/>
      <c r="T11" s="143" t="str">
        <f t="shared" si="1"/>
        <v/>
      </c>
      <c r="U11" s="150"/>
      <c r="V11" s="153" t="str">
        <f t="shared" si="4"/>
        <v/>
      </c>
      <c r="W11" s="119"/>
      <c r="X11" s="119"/>
      <c r="Y11" s="119"/>
    </row>
    <row r="12" spans="1:25" ht="26.1" customHeight="1" x14ac:dyDescent="0.2">
      <c r="A12" s="92"/>
      <c r="B12" s="156"/>
      <c r="C12" s="140"/>
      <c r="D12" s="140"/>
      <c r="E12" s="141">
        <f t="shared" ref="E12" si="16">C12*D12</f>
        <v>0</v>
      </c>
      <c r="F12" s="140"/>
      <c r="G12" s="141">
        <f t="shared" ref="G12" si="17">E12-F12</f>
        <v>0</v>
      </c>
      <c r="H12" s="229">
        <f t="shared" si="2"/>
        <v>0</v>
      </c>
      <c r="I12" s="230"/>
      <c r="K12" s="142">
        <f t="shared" si="3"/>
        <v>0</v>
      </c>
      <c r="L12" s="140"/>
      <c r="M12" s="140"/>
      <c r="N12" s="141">
        <f t="shared" ref="N12" si="18">L12*M12</f>
        <v>0</v>
      </c>
      <c r="O12" s="140"/>
      <c r="P12" s="141">
        <f t="shared" ref="P12" si="19">N12-O12</f>
        <v>0</v>
      </c>
      <c r="Q12" s="229">
        <f t="shared" si="15"/>
        <v>0</v>
      </c>
      <c r="R12" s="230"/>
      <c r="S12" s="119"/>
      <c r="T12" s="143" t="str">
        <f t="shared" si="1"/>
        <v/>
      </c>
      <c r="U12" s="150"/>
      <c r="V12" s="153" t="str">
        <f t="shared" si="4"/>
        <v/>
      </c>
      <c r="W12" s="119"/>
      <c r="X12" s="119"/>
      <c r="Y12" s="119"/>
    </row>
    <row r="13" spans="1:25" ht="26.1" customHeight="1" x14ac:dyDescent="0.2">
      <c r="A13" s="92"/>
      <c r="B13" s="156"/>
      <c r="C13" s="140"/>
      <c r="D13" s="140"/>
      <c r="E13" s="141">
        <f t="shared" ref="E13:E37" si="20">C13*D13</f>
        <v>0</v>
      </c>
      <c r="F13" s="140"/>
      <c r="G13" s="141">
        <f t="shared" ref="G13:G37" si="21">E13-F13</f>
        <v>0</v>
      </c>
      <c r="H13" s="229">
        <f t="shared" si="2"/>
        <v>0</v>
      </c>
      <c r="I13" s="230"/>
      <c r="K13" s="142">
        <f t="shared" si="3"/>
        <v>0</v>
      </c>
      <c r="L13" s="140"/>
      <c r="M13" s="140"/>
      <c r="N13" s="141">
        <f t="shared" ref="N13:N37" si="22">L13*M13</f>
        <v>0</v>
      </c>
      <c r="O13" s="140"/>
      <c r="P13" s="141">
        <f t="shared" ref="P13:P37" si="23">N13-O13</f>
        <v>0</v>
      </c>
      <c r="Q13" s="229">
        <f t="shared" si="15"/>
        <v>0</v>
      </c>
      <c r="R13" s="230"/>
      <c r="S13" s="119"/>
      <c r="T13" s="143" t="str">
        <f>IF((ISBLANK(B13)),"",MIN(H13,Q13))</f>
        <v/>
      </c>
      <c r="U13" s="150"/>
      <c r="V13" s="153" t="str">
        <f t="shared" si="4"/>
        <v/>
      </c>
      <c r="W13" s="119"/>
      <c r="X13" s="119"/>
      <c r="Y13" s="119"/>
    </row>
    <row r="14" spans="1:25" ht="26.1" customHeight="1" x14ac:dyDescent="0.2">
      <c r="A14" s="92"/>
      <c r="B14" s="156"/>
      <c r="C14" s="140"/>
      <c r="D14" s="140"/>
      <c r="E14" s="141">
        <f t="shared" si="20"/>
        <v>0</v>
      </c>
      <c r="F14" s="140"/>
      <c r="G14" s="141">
        <f t="shared" si="21"/>
        <v>0</v>
      </c>
      <c r="H14" s="229">
        <f t="shared" si="2"/>
        <v>0</v>
      </c>
      <c r="I14" s="230"/>
      <c r="K14" s="142">
        <f t="shared" si="3"/>
        <v>0</v>
      </c>
      <c r="L14" s="140"/>
      <c r="M14" s="140"/>
      <c r="N14" s="141">
        <f t="shared" si="22"/>
        <v>0</v>
      </c>
      <c r="O14" s="140"/>
      <c r="P14" s="141">
        <f t="shared" si="23"/>
        <v>0</v>
      </c>
      <c r="Q14" s="229">
        <f t="shared" si="15"/>
        <v>0</v>
      </c>
      <c r="R14" s="230"/>
      <c r="S14" s="119"/>
      <c r="T14" s="143" t="str">
        <f t="shared" ref="T14:T37" si="24">IF((ISBLANK(B14)),"",MIN(H14,Q14))</f>
        <v/>
      </c>
      <c r="U14" s="150"/>
      <c r="V14" s="153" t="str">
        <f t="shared" si="4"/>
        <v/>
      </c>
      <c r="W14" s="119"/>
      <c r="X14" s="119"/>
      <c r="Y14" s="119"/>
    </row>
    <row r="15" spans="1:25" ht="26.1" customHeight="1" x14ac:dyDescent="0.2">
      <c r="A15" s="92"/>
      <c r="B15" s="156"/>
      <c r="C15" s="140"/>
      <c r="D15" s="140"/>
      <c r="E15" s="141">
        <f t="shared" si="20"/>
        <v>0</v>
      </c>
      <c r="F15" s="140"/>
      <c r="G15" s="141">
        <f t="shared" si="21"/>
        <v>0</v>
      </c>
      <c r="H15" s="229">
        <f t="shared" si="2"/>
        <v>0</v>
      </c>
      <c r="I15" s="230"/>
      <c r="K15" s="142">
        <f t="shared" si="3"/>
        <v>0</v>
      </c>
      <c r="L15" s="140"/>
      <c r="M15" s="140"/>
      <c r="N15" s="141">
        <f t="shared" si="22"/>
        <v>0</v>
      </c>
      <c r="O15" s="140"/>
      <c r="P15" s="141">
        <f t="shared" si="23"/>
        <v>0</v>
      </c>
      <c r="Q15" s="229">
        <f t="shared" si="15"/>
        <v>0</v>
      </c>
      <c r="R15" s="230"/>
      <c r="S15" s="119"/>
      <c r="T15" s="143" t="str">
        <f t="shared" si="24"/>
        <v/>
      </c>
      <c r="U15" s="150"/>
      <c r="V15" s="153" t="str">
        <f t="shared" si="4"/>
        <v/>
      </c>
      <c r="W15" s="119"/>
      <c r="X15" s="119"/>
      <c r="Y15" s="119"/>
    </row>
    <row r="16" spans="1:25" ht="26.1" customHeight="1" x14ac:dyDescent="0.2">
      <c r="A16" s="92"/>
      <c r="B16" s="156"/>
      <c r="C16" s="140"/>
      <c r="D16" s="140"/>
      <c r="E16" s="141">
        <f t="shared" si="20"/>
        <v>0</v>
      </c>
      <c r="F16" s="140"/>
      <c r="G16" s="141">
        <f t="shared" si="21"/>
        <v>0</v>
      </c>
      <c r="H16" s="229">
        <f t="shared" si="2"/>
        <v>0</v>
      </c>
      <c r="I16" s="230"/>
      <c r="K16" s="142">
        <f t="shared" si="3"/>
        <v>0</v>
      </c>
      <c r="L16" s="140"/>
      <c r="M16" s="140"/>
      <c r="N16" s="141">
        <f t="shared" si="22"/>
        <v>0</v>
      </c>
      <c r="O16" s="140"/>
      <c r="P16" s="141">
        <f t="shared" si="23"/>
        <v>0</v>
      </c>
      <c r="Q16" s="229">
        <f t="shared" si="15"/>
        <v>0</v>
      </c>
      <c r="R16" s="230"/>
      <c r="S16" s="119"/>
      <c r="T16" s="143" t="str">
        <f t="shared" si="24"/>
        <v/>
      </c>
      <c r="U16" s="150"/>
      <c r="V16" s="153" t="str">
        <f t="shared" si="4"/>
        <v/>
      </c>
      <c r="W16" s="119"/>
      <c r="X16" s="119"/>
      <c r="Y16" s="119"/>
    </row>
    <row r="17" spans="1:25" ht="26.1" customHeight="1" x14ac:dyDescent="0.2">
      <c r="A17" s="92"/>
      <c r="B17" s="156"/>
      <c r="C17" s="140"/>
      <c r="D17" s="140"/>
      <c r="E17" s="141">
        <f t="shared" si="20"/>
        <v>0</v>
      </c>
      <c r="F17" s="140"/>
      <c r="G17" s="141">
        <f t="shared" si="21"/>
        <v>0</v>
      </c>
      <c r="H17" s="229">
        <f t="shared" si="2"/>
        <v>0</v>
      </c>
      <c r="I17" s="230"/>
      <c r="K17" s="142">
        <f t="shared" si="3"/>
        <v>0</v>
      </c>
      <c r="L17" s="140"/>
      <c r="M17" s="140"/>
      <c r="N17" s="141">
        <f t="shared" si="22"/>
        <v>0</v>
      </c>
      <c r="O17" s="140"/>
      <c r="P17" s="141">
        <f t="shared" si="23"/>
        <v>0</v>
      </c>
      <c r="Q17" s="229">
        <f t="shared" si="15"/>
        <v>0</v>
      </c>
      <c r="R17" s="230"/>
      <c r="S17" s="119"/>
      <c r="T17" s="143" t="str">
        <f t="shared" si="24"/>
        <v/>
      </c>
      <c r="U17" s="150"/>
      <c r="V17" s="153" t="str">
        <f t="shared" si="4"/>
        <v/>
      </c>
      <c r="W17" s="119"/>
      <c r="X17" s="119"/>
      <c r="Y17" s="119"/>
    </row>
    <row r="18" spans="1:25" ht="26.1" customHeight="1" x14ac:dyDescent="0.2">
      <c r="A18" s="92"/>
      <c r="B18" s="156"/>
      <c r="C18" s="140"/>
      <c r="D18" s="140"/>
      <c r="E18" s="141">
        <f t="shared" si="20"/>
        <v>0</v>
      </c>
      <c r="F18" s="140"/>
      <c r="G18" s="141">
        <f t="shared" si="21"/>
        <v>0</v>
      </c>
      <c r="H18" s="229">
        <f t="shared" si="2"/>
        <v>0</v>
      </c>
      <c r="I18" s="230"/>
      <c r="K18" s="142">
        <f t="shared" si="3"/>
        <v>0</v>
      </c>
      <c r="L18" s="140"/>
      <c r="M18" s="140"/>
      <c r="N18" s="141">
        <f t="shared" si="22"/>
        <v>0</v>
      </c>
      <c r="O18" s="140"/>
      <c r="P18" s="141">
        <f t="shared" si="23"/>
        <v>0</v>
      </c>
      <c r="Q18" s="229">
        <f t="shared" si="15"/>
        <v>0</v>
      </c>
      <c r="R18" s="230"/>
      <c r="S18" s="119"/>
      <c r="T18" s="143" t="str">
        <f t="shared" si="24"/>
        <v/>
      </c>
      <c r="U18" s="150"/>
      <c r="V18" s="153" t="str">
        <f t="shared" si="4"/>
        <v/>
      </c>
      <c r="W18" s="119"/>
      <c r="X18" s="119"/>
      <c r="Y18" s="119"/>
    </row>
    <row r="19" spans="1:25" ht="26.1" customHeight="1" x14ac:dyDescent="0.2">
      <c r="A19" s="92"/>
      <c r="B19" s="156"/>
      <c r="C19" s="140"/>
      <c r="D19" s="140"/>
      <c r="E19" s="141">
        <f t="shared" si="20"/>
        <v>0</v>
      </c>
      <c r="F19" s="140"/>
      <c r="G19" s="141">
        <f t="shared" si="21"/>
        <v>0</v>
      </c>
      <c r="H19" s="229">
        <f t="shared" si="2"/>
        <v>0</v>
      </c>
      <c r="I19" s="230"/>
      <c r="K19" s="142">
        <f t="shared" si="3"/>
        <v>0</v>
      </c>
      <c r="L19" s="140"/>
      <c r="M19" s="140"/>
      <c r="N19" s="141">
        <f t="shared" si="22"/>
        <v>0</v>
      </c>
      <c r="O19" s="140"/>
      <c r="P19" s="141">
        <f t="shared" si="23"/>
        <v>0</v>
      </c>
      <c r="Q19" s="229">
        <f t="shared" si="15"/>
        <v>0</v>
      </c>
      <c r="R19" s="230"/>
      <c r="S19" s="119"/>
      <c r="T19" s="143" t="str">
        <f t="shared" si="24"/>
        <v/>
      </c>
      <c r="U19" s="150"/>
      <c r="V19" s="153" t="str">
        <f t="shared" si="4"/>
        <v/>
      </c>
      <c r="W19" s="119"/>
      <c r="X19" s="119"/>
      <c r="Y19" s="119"/>
    </row>
    <row r="20" spans="1:25" ht="26.1" customHeight="1" x14ac:dyDescent="0.2">
      <c r="A20" s="92"/>
      <c r="B20" s="156"/>
      <c r="C20" s="140"/>
      <c r="D20" s="140"/>
      <c r="E20" s="141">
        <f t="shared" si="20"/>
        <v>0</v>
      </c>
      <c r="F20" s="140"/>
      <c r="G20" s="141">
        <f t="shared" si="21"/>
        <v>0</v>
      </c>
      <c r="H20" s="229">
        <f t="shared" si="2"/>
        <v>0</v>
      </c>
      <c r="I20" s="230"/>
      <c r="K20" s="142">
        <f t="shared" si="3"/>
        <v>0</v>
      </c>
      <c r="L20" s="140"/>
      <c r="M20" s="140"/>
      <c r="N20" s="141">
        <f t="shared" si="22"/>
        <v>0</v>
      </c>
      <c r="O20" s="140"/>
      <c r="P20" s="141">
        <f t="shared" si="23"/>
        <v>0</v>
      </c>
      <c r="Q20" s="229">
        <f t="shared" si="15"/>
        <v>0</v>
      </c>
      <c r="R20" s="230"/>
      <c r="S20" s="119"/>
      <c r="T20" s="143" t="str">
        <f t="shared" si="24"/>
        <v/>
      </c>
      <c r="U20" s="150"/>
      <c r="V20" s="153" t="str">
        <f t="shared" si="4"/>
        <v/>
      </c>
      <c r="W20" s="119"/>
      <c r="X20" s="119"/>
      <c r="Y20" s="119"/>
    </row>
    <row r="21" spans="1:25" ht="26.1" customHeight="1" x14ac:dyDescent="0.2">
      <c r="A21" s="92"/>
      <c r="B21" s="156"/>
      <c r="C21" s="140"/>
      <c r="D21" s="140"/>
      <c r="E21" s="141">
        <f t="shared" si="20"/>
        <v>0</v>
      </c>
      <c r="F21" s="140"/>
      <c r="G21" s="141">
        <f t="shared" si="21"/>
        <v>0</v>
      </c>
      <c r="H21" s="229">
        <f t="shared" si="2"/>
        <v>0</v>
      </c>
      <c r="I21" s="230"/>
      <c r="K21" s="142">
        <f t="shared" si="3"/>
        <v>0</v>
      </c>
      <c r="L21" s="140"/>
      <c r="M21" s="140"/>
      <c r="N21" s="141">
        <f t="shared" si="22"/>
        <v>0</v>
      </c>
      <c r="O21" s="140"/>
      <c r="P21" s="141">
        <f t="shared" si="23"/>
        <v>0</v>
      </c>
      <c r="Q21" s="229">
        <f t="shared" si="15"/>
        <v>0</v>
      </c>
      <c r="R21" s="230"/>
      <c r="S21" s="119"/>
      <c r="T21" s="143" t="str">
        <f t="shared" si="24"/>
        <v/>
      </c>
      <c r="U21" s="150"/>
      <c r="V21" s="153" t="str">
        <f t="shared" si="4"/>
        <v/>
      </c>
      <c r="W21" s="119"/>
      <c r="X21" s="119"/>
      <c r="Y21" s="119"/>
    </row>
    <row r="22" spans="1:25" ht="26.1" customHeight="1" x14ac:dyDescent="0.2">
      <c r="A22" s="92"/>
      <c r="B22" s="156"/>
      <c r="C22" s="140"/>
      <c r="D22" s="140"/>
      <c r="E22" s="141">
        <f t="shared" si="20"/>
        <v>0</v>
      </c>
      <c r="F22" s="140"/>
      <c r="G22" s="141">
        <f t="shared" si="21"/>
        <v>0</v>
      </c>
      <c r="H22" s="229">
        <f t="shared" si="2"/>
        <v>0</v>
      </c>
      <c r="I22" s="230"/>
      <c r="K22" s="142">
        <f t="shared" si="3"/>
        <v>0</v>
      </c>
      <c r="L22" s="140"/>
      <c r="M22" s="140"/>
      <c r="N22" s="141">
        <f t="shared" si="22"/>
        <v>0</v>
      </c>
      <c r="O22" s="140"/>
      <c r="P22" s="141">
        <f t="shared" si="23"/>
        <v>0</v>
      </c>
      <c r="Q22" s="229">
        <f t="shared" si="15"/>
        <v>0</v>
      </c>
      <c r="R22" s="230"/>
      <c r="S22" s="119"/>
      <c r="T22" s="143" t="str">
        <f t="shared" si="24"/>
        <v/>
      </c>
      <c r="U22" s="150"/>
      <c r="V22" s="153" t="str">
        <f t="shared" si="4"/>
        <v/>
      </c>
      <c r="W22" s="119"/>
      <c r="X22" s="119"/>
      <c r="Y22" s="119"/>
    </row>
    <row r="23" spans="1:25" ht="26.1" customHeight="1" x14ac:dyDescent="0.2">
      <c r="A23" s="92"/>
      <c r="B23" s="156"/>
      <c r="C23" s="140"/>
      <c r="D23" s="140"/>
      <c r="E23" s="141">
        <f t="shared" si="20"/>
        <v>0</v>
      </c>
      <c r="F23" s="140"/>
      <c r="G23" s="141">
        <f t="shared" si="21"/>
        <v>0</v>
      </c>
      <c r="H23" s="229">
        <f t="shared" si="2"/>
        <v>0</v>
      </c>
      <c r="I23" s="230"/>
      <c r="K23" s="142">
        <f t="shared" si="3"/>
        <v>0</v>
      </c>
      <c r="L23" s="140"/>
      <c r="M23" s="140"/>
      <c r="N23" s="141">
        <f t="shared" si="22"/>
        <v>0</v>
      </c>
      <c r="O23" s="140"/>
      <c r="P23" s="141">
        <f t="shared" si="23"/>
        <v>0</v>
      </c>
      <c r="Q23" s="229">
        <f t="shared" si="15"/>
        <v>0</v>
      </c>
      <c r="R23" s="230"/>
      <c r="S23" s="119"/>
      <c r="T23" s="143" t="str">
        <f t="shared" si="24"/>
        <v/>
      </c>
      <c r="U23" s="150"/>
      <c r="V23" s="153" t="str">
        <f t="shared" si="4"/>
        <v/>
      </c>
      <c r="W23" s="119"/>
      <c r="X23" s="119"/>
      <c r="Y23" s="119"/>
    </row>
    <row r="24" spans="1:25" ht="26.1" customHeight="1" x14ac:dyDescent="0.2">
      <c r="A24" s="92"/>
      <c r="B24" s="156"/>
      <c r="C24" s="140"/>
      <c r="D24" s="140"/>
      <c r="E24" s="141">
        <f t="shared" si="20"/>
        <v>0</v>
      </c>
      <c r="F24" s="140"/>
      <c r="G24" s="141">
        <f t="shared" si="21"/>
        <v>0</v>
      </c>
      <c r="H24" s="229">
        <f t="shared" si="2"/>
        <v>0</v>
      </c>
      <c r="I24" s="230"/>
      <c r="K24" s="142">
        <f t="shared" si="3"/>
        <v>0</v>
      </c>
      <c r="L24" s="140"/>
      <c r="M24" s="140"/>
      <c r="N24" s="141">
        <f t="shared" si="22"/>
        <v>0</v>
      </c>
      <c r="O24" s="140"/>
      <c r="P24" s="141">
        <f t="shared" si="23"/>
        <v>0</v>
      </c>
      <c r="Q24" s="229">
        <f t="shared" si="15"/>
        <v>0</v>
      </c>
      <c r="R24" s="230"/>
      <c r="S24" s="119"/>
      <c r="T24" s="143" t="str">
        <f t="shared" si="24"/>
        <v/>
      </c>
      <c r="U24" s="150"/>
      <c r="V24" s="153" t="str">
        <f t="shared" si="4"/>
        <v/>
      </c>
      <c r="W24" s="119"/>
      <c r="X24" s="119"/>
      <c r="Y24" s="119"/>
    </row>
    <row r="25" spans="1:25" ht="26.1" customHeight="1" x14ac:dyDescent="0.2">
      <c r="A25" s="92"/>
      <c r="B25" s="156"/>
      <c r="C25" s="140"/>
      <c r="D25" s="140"/>
      <c r="E25" s="141">
        <f t="shared" si="20"/>
        <v>0</v>
      </c>
      <c r="F25" s="140"/>
      <c r="G25" s="141">
        <f t="shared" si="21"/>
        <v>0</v>
      </c>
      <c r="H25" s="229">
        <f t="shared" si="2"/>
        <v>0</v>
      </c>
      <c r="I25" s="230"/>
      <c r="K25" s="142">
        <f t="shared" si="3"/>
        <v>0</v>
      </c>
      <c r="L25" s="140"/>
      <c r="M25" s="140"/>
      <c r="N25" s="141">
        <f t="shared" si="22"/>
        <v>0</v>
      </c>
      <c r="O25" s="140"/>
      <c r="P25" s="141">
        <f t="shared" si="23"/>
        <v>0</v>
      </c>
      <c r="Q25" s="229">
        <f t="shared" si="15"/>
        <v>0</v>
      </c>
      <c r="R25" s="230"/>
      <c r="S25" s="119"/>
      <c r="T25" s="143" t="str">
        <f t="shared" si="24"/>
        <v/>
      </c>
      <c r="U25" s="150"/>
      <c r="V25" s="153" t="str">
        <f t="shared" si="4"/>
        <v/>
      </c>
      <c r="W25" s="119"/>
      <c r="X25" s="119"/>
      <c r="Y25" s="119"/>
    </row>
    <row r="26" spans="1:25" ht="26.1" customHeight="1" x14ac:dyDescent="0.2">
      <c r="A26" s="92"/>
      <c r="B26" s="156"/>
      <c r="C26" s="140"/>
      <c r="D26" s="140"/>
      <c r="E26" s="141">
        <f t="shared" si="20"/>
        <v>0</v>
      </c>
      <c r="F26" s="140"/>
      <c r="G26" s="141">
        <f t="shared" si="21"/>
        <v>0</v>
      </c>
      <c r="H26" s="229">
        <f t="shared" si="2"/>
        <v>0</v>
      </c>
      <c r="I26" s="230"/>
      <c r="K26" s="142">
        <f t="shared" si="3"/>
        <v>0</v>
      </c>
      <c r="L26" s="140"/>
      <c r="M26" s="140"/>
      <c r="N26" s="141">
        <f t="shared" si="22"/>
        <v>0</v>
      </c>
      <c r="O26" s="140"/>
      <c r="P26" s="141">
        <f t="shared" si="23"/>
        <v>0</v>
      </c>
      <c r="Q26" s="229">
        <f t="shared" si="15"/>
        <v>0</v>
      </c>
      <c r="R26" s="230"/>
      <c r="S26" s="119"/>
      <c r="T26" s="143" t="str">
        <f t="shared" si="24"/>
        <v/>
      </c>
      <c r="U26" s="150"/>
      <c r="V26" s="153" t="str">
        <f t="shared" si="4"/>
        <v/>
      </c>
      <c r="W26" s="119"/>
      <c r="X26" s="119"/>
      <c r="Y26" s="119"/>
    </row>
    <row r="27" spans="1:25" ht="26.1" customHeight="1" x14ac:dyDescent="0.2">
      <c r="A27" s="92"/>
      <c r="B27" s="156"/>
      <c r="C27" s="140"/>
      <c r="D27" s="140"/>
      <c r="E27" s="141">
        <f t="shared" si="20"/>
        <v>0</v>
      </c>
      <c r="F27" s="140"/>
      <c r="G27" s="141">
        <f t="shared" si="21"/>
        <v>0</v>
      </c>
      <c r="H27" s="229">
        <f t="shared" si="2"/>
        <v>0</v>
      </c>
      <c r="I27" s="230"/>
      <c r="K27" s="142">
        <f t="shared" si="3"/>
        <v>0</v>
      </c>
      <c r="L27" s="140"/>
      <c r="M27" s="140"/>
      <c r="N27" s="141">
        <f t="shared" si="22"/>
        <v>0</v>
      </c>
      <c r="O27" s="140"/>
      <c r="P27" s="141">
        <f t="shared" si="23"/>
        <v>0</v>
      </c>
      <c r="Q27" s="229">
        <f t="shared" si="15"/>
        <v>0</v>
      </c>
      <c r="R27" s="230"/>
      <c r="S27" s="119"/>
      <c r="T27" s="143" t="str">
        <f t="shared" si="24"/>
        <v/>
      </c>
      <c r="U27" s="150"/>
      <c r="V27" s="153" t="str">
        <f t="shared" si="4"/>
        <v/>
      </c>
      <c r="W27" s="119"/>
      <c r="X27" s="119"/>
      <c r="Y27" s="119"/>
    </row>
    <row r="28" spans="1:25" ht="26.1" customHeight="1" x14ac:dyDescent="0.2">
      <c r="A28" s="92"/>
      <c r="B28" s="156"/>
      <c r="C28" s="140"/>
      <c r="D28" s="140"/>
      <c r="E28" s="141">
        <f t="shared" si="20"/>
        <v>0</v>
      </c>
      <c r="F28" s="140"/>
      <c r="G28" s="141">
        <f t="shared" si="21"/>
        <v>0</v>
      </c>
      <c r="H28" s="229">
        <f t="shared" si="2"/>
        <v>0</v>
      </c>
      <c r="I28" s="230"/>
      <c r="K28" s="142">
        <f t="shared" si="3"/>
        <v>0</v>
      </c>
      <c r="L28" s="140"/>
      <c r="M28" s="140"/>
      <c r="N28" s="141">
        <f t="shared" si="22"/>
        <v>0</v>
      </c>
      <c r="O28" s="140"/>
      <c r="P28" s="141">
        <f t="shared" si="23"/>
        <v>0</v>
      </c>
      <c r="Q28" s="229">
        <f t="shared" si="15"/>
        <v>0</v>
      </c>
      <c r="R28" s="230"/>
      <c r="S28" s="119"/>
      <c r="T28" s="143" t="str">
        <f t="shared" si="24"/>
        <v/>
      </c>
      <c r="U28" s="150"/>
      <c r="V28" s="153" t="str">
        <f t="shared" si="4"/>
        <v/>
      </c>
      <c r="W28" s="119"/>
      <c r="X28" s="119"/>
      <c r="Y28" s="119"/>
    </row>
    <row r="29" spans="1:25" ht="26.1" customHeight="1" x14ac:dyDescent="0.2">
      <c r="A29" s="92"/>
      <c r="B29" s="156"/>
      <c r="C29" s="140"/>
      <c r="D29" s="140"/>
      <c r="E29" s="141">
        <f t="shared" si="20"/>
        <v>0</v>
      </c>
      <c r="F29" s="140"/>
      <c r="G29" s="141">
        <f t="shared" si="21"/>
        <v>0</v>
      </c>
      <c r="H29" s="229">
        <f t="shared" si="2"/>
        <v>0</v>
      </c>
      <c r="I29" s="230"/>
      <c r="K29" s="142">
        <f t="shared" si="3"/>
        <v>0</v>
      </c>
      <c r="L29" s="140"/>
      <c r="M29" s="140"/>
      <c r="N29" s="141">
        <f t="shared" si="22"/>
        <v>0</v>
      </c>
      <c r="O29" s="140"/>
      <c r="P29" s="141">
        <f t="shared" si="23"/>
        <v>0</v>
      </c>
      <c r="Q29" s="229">
        <f t="shared" si="15"/>
        <v>0</v>
      </c>
      <c r="R29" s="230"/>
      <c r="S29" s="119"/>
      <c r="T29" s="143" t="str">
        <f t="shared" si="24"/>
        <v/>
      </c>
      <c r="U29" s="150"/>
      <c r="V29" s="153" t="str">
        <f t="shared" si="4"/>
        <v/>
      </c>
      <c r="W29" s="119"/>
      <c r="X29" s="119"/>
      <c r="Y29" s="119"/>
    </row>
    <row r="30" spans="1:25" ht="26.1" customHeight="1" x14ac:dyDescent="0.2">
      <c r="A30" s="92"/>
      <c r="B30" s="156"/>
      <c r="C30" s="140"/>
      <c r="D30" s="140"/>
      <c r="E30" s="141">
        <f t="shared" si="20"/>
        <v>0</v>
      </c>
      <c r="F30" s="140"/>
      <c r="G30" s="141">
        <f t="shared" si="21"/>
        <v>0</v>
      </c>
      <c r="H30" s="229">
        <f t="shared" si="2"/>
        <v>0</v>
      </c>
      <c r="I30" s="230"/>
      <c r="K30" s="142">
        <f t="shared" si="3"/>
        <v>0</v>
      </c>
      <c r="L30" s="140"/>
      <c r="M30" s="140"/>
      <c r="N30" s="141">
        <f t="shared" si="22"/>
        <v>0</v>
      </c>
      <c r="O30" s="140"/>
      <c r="P30" s="141">
        <f t="shared" si="23"/>
        <v>0</v>
      </c>
      <c r="Q30" s="229">
        <f t="shared" si="15"/>
        <v>0</v>
      </c>
      <c r="R30" s="230"/>
      <c r="S30" s="119"/>
      <c r="T30" s="143" t="str">
        <f t="shared" si="24"/>
        <v/>
      </c>
      <c r="U30" s="150"/>
      <c r="V30" s="153" t="str">
        <f t="shared" si="4"/>
        <v/>
      </c>
      <c r="W30" s="119"/>
      <c r="X30" s="119"/>
      <c r="Y30" s="119"/>
    </row>
    <row r="31" spans="1:25" ht="26.1" customHeight="1" x14ac:dyDescent="0.2">
      <c r="A31" s="92"/>
      <c r="B31" s="156"/>
      <c r="C31" s="140"/>
      <c r="D31" s="140"/>
      <c r="E31" s="141">
        <f t="shared" si="20"/>
        <v>0</v>
      </c>
      <c r="F31" s="140"/>
      <c r="G31" s="141">
        <f t="shared" si="21"/>
        <v>0</v>
      </c>
      <c r="H31" s="229">
        <f t="shared" si="2"/>
        <v>0</v>
      </c>
      <c r="I31" s="230"/>
      <c r="K31" s="142">
        <f t="shared" si="3"/>
        <v>0</v>
      </c>
      <c r="L31" s="140"/>
      <c r="M31" s="140"/>
      <c r="N31" s="141">
        <f t="shared" si="22"/>
        <v>0</v>
      </c>
      <c r="O31" s="140"/>
      <c r="P31" s="141">
        <f t="shared" si="23"/>
        <v>0</v>
      </c>
      <c r="Q31" s="229">
        <f t="shared" si="15"/>
        <v>0</v>
      </c>
      <c r="R31" s="230"/>
      <c r="S31" s="119"/>
      <c r="T31" s="143" t="str">
        <f t="shared" si="24"/>
        <v/>
      </c>
      <c r="U31" s="150"/>
      <c r="V31" s="153" t="str">
        <f t="shared" si="4"/>
        <v/>
      </c>
      <c r="W31" s="119"/>
      <c r="X31" s="119"/>
      <c r="Y31" s="119"/>
    </row>
    <row r="32" spans="1:25" ht="26.1" customHeight="1" x14ac:dyDescent="0.2">
      <c r="A32" s="92"/>
      <c r="B32" s="156"/>
      <c r="C32" s="140"/>
      <c r="D32" s="140"/>
      <c r="E32" s="141">
        <f t="shared" si="20"/>
        <v>0</v>
      </c>
      <c r="F32" s="140"/>
      <c r="G32" s="141">
        <f t="shared" si="21"/>
        <v>0</v>
      </c>
      <c r="H32" s="229">
        <f t="shared" si="2"/>
        <v>0</v>
      </c>
      <c r="I32" s="230"/>
      <c r="K32" s="142">
        <f t="shared" si="3"/>
        <v>0</v>
      </c>
      <c r="L32" s="140"/>
      <c r="M32" s="140"/>
      <c r="N32" s="141">
        <f t="shared" si="22"/>
        <v>0</v>
      </c>
      <c r="O32" s="140"/>
      <c r="P32" s="141">
        <f t="shared" si="23"/>
        <v>0</v>
      </c>
      <c r="Q32" s="229">
        <f t="shared" si="15"/>
        <v>0</v>
      </c>
      <c r="R32" s="230"/>
      <c r="S32" s="119"/>
      <c r="T32" s="143" t="str">
        <f t="shared" si="24"/>
        <v/>
      </c>
      <c r="U32" s="150"/>
      <c r="V32" s="153" t="str">
        <f t="shared" si="4"/>
        <v/>
      </c>
      <c r="W32" s="119"/>
      <c r="X32" s="119"/>
      <c r="Y32" s="119"/>
    </row>
    <row r="33" spans="1:25" ht="26.1" customHeight="1" x14ac:dyDescent="0.2">
      <c r="A33" s="92"/>
      <c r="B33" s="156"/>
      <c r="C33" s="140"/>
      <c r="D33" s="140"/>
      <c r="E33" s="141">
        <f t="shared" si="20"/>
        <v>0</v>
      </c>
      <c r="F33" s="140"/>
      <c r="G33" s="141">
        <f t="shared" si="21"/>
        <v>0</v>
      </c>
      <c r="H33" s="229">
        <f t="shared" si="2"/>
        <v>0</v>
      </c>
      <c r="I33" s="230"/>
      <c r="K33" s="142">
        <f t="shared" si="3"/>
        <v>0</v>
      </c>
      <c r="L33" s="140"/>
      <c r="M33" s="140"/>
      <c r="N33" s="141">
        <f t="shared" si="22"/>
        <v>0</v>
      </c>
      <c r="O33" s="140"/>
      <c r="P33" s="141">
        <f t="shared" si="23"/>
        <v>0</v>
      </c>
      <c r="Q33" s="229">
        <f t="shared" si="15"/>
        <v>0</v>
      </c>
      <c r="R33" s="230"/>
      <c r="S33" s="119"/>
      <c r="T33" s="143" t="str">
        <f t="shared" si="24"/>
        <v/>
      </c>
      <c r="U33" s="150"/>
      <c r="V33" s="153" t="str">
        <f t="shared" si="4"/>
        <v/>
      </c>
      <c r="W33" s="119"/>
      <c r="X33" s="119"/>
      <c r="Y33" s="119"/>
    </row>
    <row r="34" spans="1:25" ht="26.1" customHeight="1" x14ac:dyDescent="0.2">
      <c r="A34" s="92"/>
      <c r="B34" s="156"/>
      <c r="C34" s="140"/>
      <c r="D34" s="140"/>
      <c r="E34" s="141">
        <f t="shared" si="20"/>
        <v>0</v>
      </c>
      <c r="F34" s="140"/>
      <c r="G34" s="141">
        <f t="shared" si="21"/>
        <v>0</v>
      </c>
      <c r="H34" s="229">
        <f t="shared" si="2"/>
        <v>0</v>
      </c>
      <c r="I34" s="230"/>
      <c r="K34" s="142">
        <f t="shared" si="3"/>
        <v>0</v>
      </c>
      <c r="L34" s="140"/>
      <c r="M34" s="140"/>
      <c r="N34" s="141">
        <f t="shared" si="22"/>
        <v>0</v>
      </c>
      <c r="O34" s="140"/>
      <c r="P34" s="141">
        <f t="shared" si="23"/>
        <v>0</v>
      </c>
      <c r="Q34" s="229">
        <f t="shared" si="15"/>
        <v>0</v>
      </c>
      <c r="R34" s="230"/>
      <c r="S34" s="119"/>
      <c r="T34" s="143" t="str">
        <f t="shared" si="24"/>
        <v/>
      </c>
      <c r="U34" s="150"/>
      <c r="V34" s="153" t="str">
        <f t="shared" si="4"/>
        <v/>
      </c>
      <c r="W34" s="119"/>
      <c r="X34" s="119"/>
      <c r="Y34" s="119"/>
    </row>
    <row r="35" spans="1:25" ht="26.1" customHeight="1" x14ac:dyDescent="0.2">
      <c r="A35" s="92"/>
      <c r="B35" s="156"/>
      <c r="C35" s="140"/>
      <c r="D35" s="140"/>
      <c r="E35" s="141">
        <f t="shared" si="20"/>
        <v>0</v>
      </c>
      <c r="F35" s="140"/>
      <c r="G35" s="141">
        <f t="shared" si="21"/>
        <v>0</v>
      </c>
      <c r="H35" s="229">
        <f t="shared" si="2"/>
        <v>0</v>
      </c>
      <c r="I35" s="230"/>
      <c r="K35" s="142">
        <f t="shared" si="3"/>
        <v>0</v>
      </c>
      <c r="L35" s="140"/>
      <c r="M35" s="140"/>
      <c r="N35" s="141">
        <f t="shared" si="22"/>
        <v>0</v>
      </c>
      <c r="O35" s="140"/>
      <c r="P35" s="141">
        <f t="shared" si="23"/>
        <v>0</v>
      </c>
      <c r="Q35" s="229">
        <f t="shared" si="15"/>
        <v>0</v>
      </c>
      <c r="R35" s="230"/>
      <c r="S35" s="119"/>
      <c r="T35" s="143" t="str">
        <f t="shared" si="24"/>
        <v/>
      </c>
      <c r="U35" s="150"/>
      <c r="V35" s="153" t="str">
        <f t="shared" si="4"/>
        <v/>
      </c>
      <c r="W35" s="119"/>
      <c r="X35" s="119"/>
      <c r="Y35" s="119"/>
    </row>
    <row r="36" spans="1:25" ht="26.1" customHeight="1" x14ac:dyDescent="0.2">
      <c r="A36" s="92"/>
      <c r="B36" s="156"/>
      <c r="C36" s="140"/>
      <c r="D36" s="140"/>
      <c r="E36" s="141">
        <f t="shared" si="20"/>
        <v>0</v>
      </c>
      <c r="F36" s="140"/>
      <c r="G36" s="141">
        <f t="shared" si="21"/>
        <v>0</v>
      </c>
      <c r="H36" s="229">
        <f t="shared" si="2"/>
        <v>0</v>
      </c>
      <c r="I36" s="230"/>
      <c r="K36" s="142">
        <f t="shared" si="3"/>
        <v>0</v>
      </c>
      <c r="L36" s="140"/>
      <c r="M36" s="140"/>
      <c r="N36" s="141">
        <f t="shared" si="22"/>
        <v>0</v>
      </c>
      <c r="O36" s="140"/>
      <c r="P36" s="141">
        <f t="shared" si="23"/>
        <v>0</v>
      </c>
      <c r="Q36" s="229">
        <f t="shared" si="15"/>
        <v>0</v>
      </c>
      <c r="R36" s="230"/>
      <c r="S36" s="119"/>
      <c r="T36" s="143" t="str">
        <f t="shared" si="24"/>
        <v/>
      </c>
      <c r="U36" s="150"/>
      <c r="V36" s="153" t="str">
        <f t="shared" si="4"/>
        <v/>
      </c>
      <c r="W36" s="119"/>
      <c r="X36" s="119"/>
      <c r="Y36" s="119"/>
    </row>
    <row r="37" spans="1:25" ht="26.1" customHeight="1" x14ac:dyDescent="0.2">
      <c r="A37" s="92"/>
      <c r="B37" s="156"/>
      <c r="C37" s="140"/>
      <c r="D37" s="140"/>
      <c r="E37" s="141">
        <f t="shared" si="20"/>
        <v>0</v>
      </c>
      <c r="F37" s="140"/>
      <c r="G37" s="141">
        <f t="shared" si="21"/>
        <v>0</v>
      </c>
      <c r="H37" s="229">
        <f t="shared" si="2"/>
        <v>0</v>
      </c>
      <c r="I37" s="230"/>
      <c r="K37" s="142">
        <f t="shared" si="3"/>
        <v>0</v>
      </c>
      <c r="L37" s="140"/>
      <c r="M37" s="140"/>
      <c r="N37" s="141">
        <f t="shared" si="22"/>
        <v>0</v>
      </c>
      <c r="O37" s="140"/>
      <c r="P37" s="141">
        <f t="shared" si="23"/>
        <v>0</v>
      </c>
      <c r="Q37" s="229">
        <f t="shared" si="15"/>
        <v>0</v>
      </c>
      <c r="R37" s="230"/>
      <c r="S37" s="119"/>
      <c r="T37" s="143" t="str">
        <f t="shared" si="24"/>
        <v/>
      </c>
      <c r="U37" s="150"/>
      <c r="V37" s="153" t="str">
        <f t="shared" si="4"/>
        <v/>
      </c>
      <c r="W37" s="119"/>
      <c r="X37" s="119"/>
      <c r="Y37" s="119"/>
    </row>
    <row r="38" spans="1:25" ht="18" customHeight="1" thickBot="1" x14ac:dyDescent="0.3">
      <c r="A38" s="92"/>
      <c r="B38" s="106" t="s">
        <v>47</v>
      </c>
      <c r="C38" s="107"/>
      <c r="D38" s="108"/>
      <c r="E38" s="107"/>
      <c r="F38" s="109"/>
      <c r="G38" s="114">
        <f>SUM(G8:G37)</f>
        <v>0</v>
      </c>
      <c r="H38" s="225">
        <f>SUM(H8:H37)</f>
        <v>0</v>
      </c>
      <c r="I38" s="226"/>
      <c r="K38" s="106" t="s">
        <v>48</v>
      </c>
      <c r="L38" s="107"/>
      <c r="M38" s="108"/>
      <c r="N38" s="107"/>
      <c r="O38" s="109"/>
      <c r="P38" s="114">
        <f>SUM(P8:P37)</f>
        <v>0</v>
      </c>
      <c r="Q38" s="227">
        <f>SUM(Q8:R37)</f>
        <v>0</v>
      </c>
      <c r="R38" s="228"/>
      <c r="S38" s="119"/>
      <c r="T38" s="144">
        <f>SUM(T8:T37)</f>
        <v>0</v>
      </c>
      <c r="U38" s="151">
        <f>SUM(U8:U37)</f>
        <v>0</v>
      </c>
      <c r="V38" s="152">
        <f>SUM(V8:V37)</f>
        <v>0</v>
      </c>
      <c r="W38" s="119"/>
      <c r="X38" s="119"/>
      <c r="Y38" s="119"/>
    </row>
  </sheetData>
  <sheetProtection algorithmName="SHA-512" hashValue="ca6OJKxTAqybWP0FWVEUmEoEkoUP7YRXkbG8R3CwErABWotKgRZWCm9kOjFuRi9TWiBIENFl4bZPPSLup8XgLA==" saltValue="1db96WS9aT3x3yfGJFhXXQ==" spinCount="100000" sheet="1" objects="1" scenarios="1"/>
  <mergeCells count="68">
    <mergeCell ref="H6:I6"/>
    <mergeCell ref="Q6:R6"/>
    <mergeCell ref="H7:I7"/>
    <mergeCell ref="Q7:R7"/>
    <mergeCell ref="H10:I10"/>
    <mergeCell ref="Q10:R10"/>
    <mergeCell ref="H11:I11"/>
    <mergeCell ref="Q11:R11"/>
    <mergeCell ref="H8:I8"/>
    <mergeCell ref="Q8:R8"/>
    <mergeCell ref="H9:I9"/>
    <mergeCell ref="Q9:R9"/>
    <mergeCell ref="H14:I14"/>
    <mergeCell ref="Q14:R14"/>
    <mergeCell ref="H15:I15"/>
    <mergeCell ref="Q15:R15"/>
    <mergeCell ref="H12:I12"/>
    <mergeCell ref="Q12:R12"/>
    <mergeCell ref="H13:I13"/>
    <mergeCell ref="Q13:R13"/>
    <mergeCell ref="H18:I18"/>
    <mergeCell ref="Q18:R18"/>
    <mergeCell ref="H19:I19"/>
    <mergeCell ref="Q19:R19"/>
    <mergeCell ref="H16:I16"/>
    <mergeCell ref="Q16:R16"/>
    <mergeCell ref="H17:I17"/>
    <mergeCell ref="Q17:R17"/>
    <mergeCell ref="H22:I22"/>
    <mergeCell ref="Q22:R22"/>
    <mergeCell ref="H23:I23"/>
    <mergeCell ref="Q23:R23"/>
    <mergeCell ref="H20:I20"/>
    <mergeCell ref="Q20:R20"/>
    <mergeCell ref="H21:I21"/>
    <mergeCell ref="Q21:R21"/>
    <mergeCell ref="H26:I26"/>
    <mergeCell ref="Q26:R26"/>
    <mergeCell ref="H27:I27"/>
    <mergeCell ref="Q27:R27"/>
    <mergeCell ref="H24:I24"/>
    <mergeCell ref="Q24:R24"/>
    <mergeCell ref="H25:I25"/>
    <mergeCell ref="Q25:R25"/>
    <mergeCell ref="H30:I30"/>
    <mergeCell ref="Q30:R30"/>
    <mergeCell ref="H31:I31"/>
    <mergeCell ref="Q31:R31"/>
    <mergeCell ref="H28:I28"/>
    <mergeCell ref="Q28:R28"/>
    <mergeCell ref="H29:I29"/>
    <mergeCell ref="Q29:R29"/>
    <mergeCell ref="B6:B7"/>
    <mergeCell ref="K6:K7"/>
    <mergeCell ref="H38:I38"/>
    <mergeCell ref="Q38:R38"/>
    <mergeCell ref="H36:I36"/>
    <mergeCell ref="Q36:R36"/>
    <mergeCell ref="H37:I37"/>
    <mergeCell ref="Q37:R37"/>
    <mergeCell ref="H34:I34"/>
    <mergeCell ref="Q34:R34"/>
    <mergeCell ref="H35:I35"/>
    <mergeCell ref="Q35:R35"/>
    <mergeCell ref="H32:I32"/>
    <mergeCell ref="Q32:R32"/>
    <mergeCell ref="H33:I33"/>
    <mergeCell ref="Q33:R33"/>
  </mergeCells>
  <dataValidations disablePrompts="1" count="1">
    <dataValidation type="custom" allowBlank="1" showInputMessage="1" showErrorMessage="1" error="Die eingetragenen Tierzahlen können nciht über den rechnerisch möglichen Tierzahlen liegen_x000a_" sqref="U8:U37">
      <formula1>IF((U8&gt;T8), "Die tatsächlichen Tierzahlen können nicht über den rechnerisch möglichen Tierzahlen liegen", U8)</formula1>
    </dataValidation>
  </dataValidations>
  <pageMargins left="0.70866141732283472" right="0.70866141732283472" top="0.78740157480314965" bottom="0.78740157480314965" header="0.31496062992125984" footer="0.31496062992125984"/>
  <pageSetup paperSize="9" scale="48" fitToWidth="0" orientation="landscape" r:id="rId1"/>
  <headerFooter>
    <oddFooter>&amp;LMinisterium für Ernährung, Ländlichen Raum und Verbraucherschutz&amp;RFAKT II G7 - Version 1.3, 25.06.2025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IT5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5703125" style="76" customWidth="1"/>
    <col min="2" max="2" width="4" style="76" customWidth="1"/>
    <col min="3" max="3" width="10.140625" style="76" customWidth="1"/>
    <col min="4" max="5" width="6.5703125" style="76" customWidth="1"/>
    <col min="6" max="6" width="10.5703125" style="76" customWidth="1"/>
    <col min="7" max="7" width="7.85546875" style="76" customWidth="1"/>
    <col min="8" max="8" width="12.140625" style="76" customWidth="1"/>
    <col min="9" max="9" width="10.5703125" style="76" customWidth="1"/>
    <col min="10" max="10" width="11.7109375" style="76" customWidth="1"/>
    <col min="11" max="11" width="10.5703125" style="76" customWidth="1"/>
    <col min="12" max="12" width="6.5703125" style="76" customWidth="1"/>
    <col min="13" max="13" width="1.7109375" style="76" customWidth="1"/>
    <col min="14" max="14" width="14.28515625" style="76" customWidth="1"/>
    <col min="15" max="15" width="11.42578125" style="76"/>
    <col min="16" max="16" width="11.42578125" style="76" hidden="1" customWidth="1"/>
    <col min="17" max="16384" width="11.42578125" style="76"/>
  </cols>
  <sheetData>
    <row r="1" spans="1:254" ht="15.75" thickBot="1" x14ac:dyDescent="0.3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</row>
    <row r="2" spans="1:254" ht="15" x14ac:dyDescent="0.25">
      <c r="A2" s="80"/>
      <c r="B2" s="11"/>
      <c r="C2" s="12"/>
      <c r="D2" s="12"/>
      <c r="E2" s="12"/>
      <c r="F2" s="13"/>
      <c r="G2" s="14"/>
      <c r="H2" s="12"/>
      <c r="I2" s="12"/>
      <c r="J2" s="12"/>
      <c r="K2" s="12"/>
      <c r="L2" s="12"/>
      <c r="M2" s="12"/>
      <c r="N2" s="237" t="s">
        <v>24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</row>
    <row r="3" spans="1:254" ht="15.75" x14ac:dyDescent="0.25">
      <c r="A3" s="80"/>
      <c r="B3" s="16" t="s">
        <v>28</v>
      </c>
      <c r="C3" s="17"/>
      <c r="D3" s="17"/>
      <c r="E3" s="17"/>
      <c r="F3" s="18"/>
      <c r="G3" s="19"/>
      <c r="H3" s="17"/>
      <c r="I3" s="17"/>
      <c r="J3" s="17"/>
      <c r="K3" s="17"/>
      <c r="L3" s="17"/>
      <c r="M3" s="17"/>
      <c r="N3" s="238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</row>
    <row r="4" spans="1:254" ht="15" x14ac:dyDescent="0.25">
      <c r="A4" s="80"/>
      <c r="B4" s="20"/>
      <c r="C4" s="17"/>
      <c r="D4" s="17"/>
      <c r="E4" s="17"/>
      <c r="F4" s="18"/>
      <c r="G4" s="19"/>
      <c r="H4" s="17"/>
      <c r="I4" s="17"/>
      <c r="J4" s="17"/>
      <c r="K4" s="17"/>
      <c r="L4" s="17"/>
      <c r="M4" s="17"/>
      <c r="N4" s="238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</row>
    <row r="5" spans="1:254" ht="15" x14ac:dyDescent="0.25">
      <c r="A5" s="80"/>
      <c r="B5" s="21"/>
      <c r="C5" s="22"/>
      <c r="D5" s="22"/>
      <c r="E5" s="22"/>
      <c r="F5" s="23"/>
      <c r="G5" s="24"/>
      <c r="H5" s="25"/>
      <c r="I5" s="25"/>
      <c r="J5" s="25"/>
      <c r="K5" s="25"/>
      <c r="L5" s="25"/>
      <c r="M5" s="22"/>
      <c r="N5" s="238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</row>
    <row r="6" spans="1:254" ht="15" x14ac:dyDescent="0.25">
      <c r="A6" s="80"/>
      <c r="B6" s="21" t="s">
        <v>9</v>
      </c>
      <c r="C6" s="22"/>
      <c r="D6" s="22"/>
      <c r="E6" s="22"/>
      <c r="F6" s="26" t="s">
        <v>10</v>
      </c>
      <c r="G6" s="240"/>
      <c r="H6" s="240"/>
      <c r="I6" s="240"/>
      <c r="J6" s="240"/>
      <c r="K6" s="240"/>
      <c r="L6" s="240"/>
      <c r="M6" s="22"/>
      <c r="N6" s="238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</row>
    <row r="7" spans="1:254" ht="15" x14ac:dyDescent="0.25">
      <c r="A7" s="80"/>
      <c r="B7" s="27"/>
      <c r="C7" s="22"/>
      <c r="D7" s="22"/>
      <c r="E7" s="22"/>
      <c r="F7" s="28"/>
      <c r="G7" s="28"/>
      <c r="H7" s="28"/>
      <c r="I7" s="28"/>
      <c r="J7" s="28"/>
      <c r="K7" s="28"/>
      <c r="L7" s="28"/>
      <c r="M7" s="29"/>
      <c r="N7" s="239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</row>
    <row r="8" spans="1:254" ht="15" x14ac:dyDescent="0.25">
      <c r="A8" s="80"/>
      <c r="B8" s="27"/>
      <c r="C8" s="22"/>
      <c r="D8" s="163"/>
      <c r="E8" s="22"/>
      <c r="F8" s="26" t="s">
        <v>11</v>
      </c>
      <c r="G8" s="241"/>
      <c r="H8" s="241"/>
      <c r="I8" s="241"/>
      <c r="J8" s="241"/>
      <c r="K8" s="241"/>
      <c r="L8" s="241"/>
      <c r="M8" s="29"/>
      <c r="N8" s="3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</row>
    <row r="9" spans="1:254" ht="15" x14ac:dyDescent="0.25">
      <c r="A9" s="80"/>
      <c r="B9" s="27"/>
      <c r="C9" s="22"/>
      <c r="D9" s="22"/>
      <c r="E9" s="22"/>
      <c r="F9" s="28"/>
      <c r="G9" s="28"/>
      <c r="H9" s="28"/>
      <c r="I9" s="28"/>
      <c r="J9" s="28"/>
      <c r="K9" s="28"/>
      <c r="L9" s="28"/>
      <c r="M9" s="29"/>
      <c r="N9" s="3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</row>
    <row r="10" spans="1:254" ht="15" x14ac:dyDescent="0.25">
      <c r="A10" s="80"/>
      <c r="B10" s="31" t="s">
        <v>12</v>
      </c>
      <c r="C10" s="22"/>
      <c r="D10" s="22"/>
      <c r="E10" s="22"/>
      <c r="F10" s="28"/>
      <c r="G10" s="28"/>
      <c r="H10" s="28"/>
      <c r="I10" s="28"/>
      <c r="J10" s="28"/>
      <c r="K10" s="28"/>
      <c r="L10" s="28"/>
      <c r="M10" s="29"/>
      <c r="N10" s="3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</row>
    <row r="11" spans="1:254" ht="15" x14ac:dyDescent="0.25">
      <c r="A11" s="80"/>
      <c r="B11" s="27"/>
      <c r="C11" s="22"/>
      <c r="D11" s="22"/>
      <c r="E11" s="22"/>
      <c r="F11" s="28"/>
      <c r="G11" s="28"/>
      <c r="H11" s="28"/>
      <c r="I11" s="28"/>
      <c r="J11" s="28"/>
      <c r="K11" s="28"/>
      <c r="L11" s="28"/>
      <c r="M11" s="29"/>
      <c r="N11" s="30"/>
      <c r="O11" s="80"/>
      <c r="P11" s="80"/>
      <c r="Q11" s="32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</row>
    <row r="12" spans="1:254" ht="15" x14ac:dyDescent="0.25">
      <c r="A12" s="80"/>
      <c r="B12" s="33" t="s">
        <v>13</v>
      </c>
      <c r="C12" s="34" t="s">
        <v>96</v>
      </c>
      <c r="D12" s="24"/>
      <c r="E12" s="24"/>
      <c r="F12" s="24"/>
      <c r="G12" s="35"/>
      <c r="H12" s="36"/>
      <c r="I12" s="36"/>
      <c r="J12" s="36"/>
      <c r="K12" s="24"/>
      <c r="L12" s="24"/>
      <c r="M12" s="24"/>
      <c r="N12" s="30"/>
      <c r="O12" s="80"/>
      <c r="P12" s="24"/>
      <c r="Q12" s="24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</row>
    <row r="13" spans="1:254" ht="15" x14ac:dyDescent="0.25">
      <c r="A13" s="80"/>
      <c r="B13" s="33"/>
      <c r="C13" s="34"/>
      <c r="D13" s="24"/>
      <c r="E13" s="24"/>
      <c r="F13" s="24"/>
      <c r="G13" s="35"/>
      <c r="H13" s="36"/>
      <c r="I13" s="36"/>
      <c r="J13" s="36"/>
      <c r="K13" s="24"/>
      <c r="L13" s="24"/>
      <c r="M13" s="24"/>
      <c r="N13" s="30"/>
      <c r="O13" s="80"/>
      <c r="P13" s="24"/>
      <c r="Q13" s="24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</row>
    <row r="14" spans="1:254" ht="15" customHeight="1" x14ac:dyDescent="0.25">
      <c r="A14" s="80"/>
      <c r="B14" s="33"/>
      <c r="C14" s="38" t="s">
        <v>32</v>
      </c>
      <c r="D14" s="39"/>
      <c r="E14" s="24"/>
      <c r="F14" s="24"/>
      <c r="G14" s="35"/>
      <c r="H14" s="41"/>
      <c r="I14" s="243" t="s">
        <v>35</v>
      </c>
      <c r="J14" s="244"/>
      <c r="K14" s="249" t="s">
        <v>36</v>
      </c>
      <c r="L14" s="250"/>
      <c r="M14" s="24"/>
      <c r="N14" s="30"/>
      <c r="O14" s="80"/>
      <c r="P14" s="24"/>
      <c r="Q14" s="24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</row>
    <row r="15" spans="1:254" ht="15" customHeight="1" x14ac:dyDescent="0.25">
      <c r="A15" s="80"/>
      <c r="B15" s="33"/>
      <c r="C15" s="38"/>
      <c r="D15" s="39"/>
      <c r="E15" s="24"/>
      <c r="F15" s="24"/>
      <c r="G15" s="35"/>
      <c r="H15" s="41"/>
      <c r="I15" s="86">
        <v>1.5</v>
      </c>
      <c r="J15" s="87" t="s">
        <v>34</v>
      </c>
      <c r="K15" s="117">
        <f>'Angaben Tierplätze G7'!G38</f>
        <v>0</v>
      </c>
      <c r="L15" s="88" t="s">
        <v>34</v>
      </c>
      <c r="M15" s="24"/>
      <c r="N15" s="165"/>
      <c r="O15" s="80"/>
      <c r="P15" s="24"/>
      <c r="Q15" s="24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</row>
    <row r="16" spans="1:254" ht="15" customHeight="1" x14ac:dyDescent="0.25">
      <c r="A16" s="80"/>
      <c r="B16" s="33"/>
      <c r="C16" s="38"/>
      <c r="D16" s="39"/>
      <c r="E16" s="24"/>
      <c r="F16" s="24"/>
      <c r="G16" s="35"/>
      <c r="H16" s="41"/>
      <c r="I16" s="245" t="s">
        <v>35</v>
      </c>
      <c r="J16" s="246"/>
      <c r="K16" s="247" t="s">
        <v>36</v>
      </c>
      <c r="L16" s="248"/>
      <c r="M16" s="24"/>
      <c r="N16" s="30"/>
      <c r="O16" s="80"/>
      <c r="P16" s="24"/>
      <c r="Q16" s="24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</row>
    <row r="17" spans="1:254" ht="15" customHeight="1" x14ac:dyDescent="0.25">
      <c r="A17" s="80"/>
      <c r="B17" s="33"/>
      <c r="C17" s="38" t="s">
        <v>33</v>
      </c>
      <c r="D17" s="39"/>
      <c r="E17" s="24"/>
      <c r="F17" s="24"/>
      <c r="G17" s="35"/>
      <c r="H17" s="41"/>
      <c r="I17" s="86">
        <v>1</v>
      </c>
      <c r="J17" s="88" t="s">
        <v>34</v>
      </c>
      <c r="K17" s="116">
        <f>'Angaben Tierplätze G7'!P38</f>
        <v>0</v>
      </c>
      <c r="L17" s="89" t="s">
        <v>34</v>
      </c>
      <c r="M17" s="24"/>
      <c r="N17" s="30"/>
      <c r="O17" s="80"/>
      <c r="P17" s="24"/>
      <c r="Q17" s="24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</row>
    <row r="18" spans="1:254" ht="15" customHeight="1" x14ac:dyDescent="0.25">
      <c r="A18" s="80"/>
      <c r="B18" s="33"/>
      <c r="C18" s="38"/>
      <c r="D18" s="39"/>
      <c r="E18" s="24"/>
      <c r="F18" s="24"/>
      <c r="G18" s="35"/>
      <c r="H18" s="41"/>
      <c r="I18" s="35"/>
      <c r="J18" s="35"/>
      <c r="K18" s="90"/>
      <c r="L18" s="91"/>
      <c r="M18" s="24"/>
      <c r="N18" s="30"/>
      <c r="O18" s="80"/>
      <c r="P18" s="24"/>
      <c r="Q18" s="24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</row>
    <row r="19" spans="1:254" ht="15" customHeight="1" x14ac:dyDescent="0.25">
      <c r="A19" s="80"/>
      <c r="B19" s="33"/>
      <c r="C19" s="38" t="s">
        <v>65</v>
      </c>
      <c r="D19" s="42"/>
      <c r="E19" s="24"/>
      <c r="F19" s="24"/>
      <c r="G19" s="35"/>
      <c r="H19" s="41"/>
      <c r="I19" s="35"/>
      <c r="J19" s="35"/>
      <c r="K19" s="43">
        <f>'Angaben Tierplätze G7'!H38</f>
        <v>0</v>
      </c>
      <c r="L19" s="73" t="s">
        <v>14</v>
      </c>
      <c r="M19" s="24"/>
      <c r="N19" s="30"/>
      <c r="O19" s="80"/>
      <c r="P19" s="24"/>
      <c r="Q19" s="24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</row>
    <row r="20" spans="1:254" ht="15" customHeight="1" x14ac:dyDescent="0.25">
      <c r="A20" s="80"/>
      <c r="B20" s="33"/>
      <c r="C20" s="38" t="s">
        <v>66</v>
      </c>
      <c r="D20" s="42"/>
      <c r="E20" s="24"/>
      <c r="F20" s="24"/>
      <c r="G20" s="35"/>
      <c r="H20" s="36"/>
      <c r="I20" s="36"/>
      <c r="J20" s="36"/>
      <c r="K20" s="43">
        <f>'Angaben Tierplätze G7'!Q38</f>
        <v>0</v>
      </c>
      <c r="L20" s="73" t="s">
        <v>14</v>
      </c>
      <c r="M20" s="24"/>
      <c r="N20" s="30"/>
      <c r="O20" s="80"/>
      <c r="P20" s="24"/>
      <c r="Q20" s="24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</row>
    <row r="21" spans="1:254" ht="15" x14ac:dyDescent="0.25">
      <c r="B21" s="33"/>
      <c r="C21" s="38" t="s">
        <v>73</v>
      </c>
      <c r="D21" s="42"/>
      <c r="E21" s="24"/>
      <c r="F21" s="24"/>
      <c r="G21" s="35"/>
      <c r="H21" s="36"/>
      <c r="I21" s="36"/>
      <c r="J21" s="36"/>
      <c r="K21" s="43">
        <f>'Angaben Tierplätze G7'!T38</f>
        <v>0</v>
      </c>
      <c r="L21" s="73" t="s">
        <v>14</v>
      </c>
      <c r="M21" s="24"/>
      <c r="N21" s="30"/>
      <c r="O21" s="80"/>
      <c r="P21" s="29"/>
      <c r="Q21" s="24"/>
      <c r="R21" s="24"/>
    </row>
    <row r="22" spans="1:254" ht="15" customHeight="1" x14ac:dyDescent="0.25">
      <c r="B22" s="33"/>
      <c r="C22" s="110" t="s">
        <v>72</v>
      </c>
      <c r="D22" s="110"/>
      <c r="E22" s="22"/>
      <c r="F22" s="22"/>
      <c r="G22" s="111"/>
      <c r="H22" s="44"/>
      <c r="I22" s="44"/>
      <c r="J22" s="44"/>
      <c r="K22" s="166">
        <f>'Angaben Tierplätze G7'!U38</f>
        <v>0</v>
      </c>
      <c r="L22" s="46" t="s">
        <v>14</v>
      </c>
      <c r="M22" s="24"/>
      <c r="N22" s="165"/>
      <c r="O22" s="80"/>
      <c r="P22" s="75"/>
      <c r="Q22" s="80"/>
      <c r="R22" s="80"/>
    </row>
    <row r="23" spans="1:254" ht="15" customHeight="1" x14ac:dyDescent="0.25">
      <c r="B23" s="33"/>
      <c r="C23" s="110"/>
      <c r="D23" s="110"/>
      <c r="E23" s="22"/>
      <c r="F23" s="22"/>
      <c r="G23" s="111"/>
      <c r="H23" s="44"/>
      <c r="I23" s="44"/>
      <c r="J23" s="44"/>
      <c r="K23" s="113"/>
      <c r="L23" s="111"/>
      <c r="M23" s="24"/>
      <c r="N23" s="30"/>
      <c r="O23" s="80"/>
      <c r="P23" s="75"/>
      <c r="Q23" s="80"/>
      <c r="R23" s="80"/>
    </row>
    <row r="24" spans="1:254" ht="15" customHeight="1" x14ac:dyDescent="0.25">
      <c r="B24" s="33"/>
      <c r="C24" s="42" t="s">
        <v>114</v>
      </c>
      <c r="D24" s="39"/>
      <c r="E24" s="24"/>
      <c r="F24" s="24"/>
      <c r="G24" s="35"/>
      <c r="H24" s="44"/>
      <c r="I24" s="44"/>
      <c r="J24" s="44"/>
      <c r="K24" s="43">
        <f>ROUNDDOWN(K21*8.6,0)</f>
        <v>0</v>
      </c>
      <c r="L24" s="40" t="s">
        <v>14</v>
      </c>
      <c r="M24" s="24"/>
      <c r="N24" s="165"/>
      <c r="O24" s="80"/>
      <c r="P24" s="75"/>
      <c r="Q24" s="80"/>
      <c r="R24" s="80"/>
    </row>
    <row r="25" spans="1:254" ht="15" customHeight="1" x14ac:dyDescent="0.25">
      <c r="B25" s="33"/>
      <c r="C25" s="110" t="s">
        <v>71</v>
      </c>
      <c r="D25" s="110"/>
      <c r="E25" s="22"/>
      <c r="F25" s="22"/>
      <c r="G25" s="111"/>
      <c r="H25" s="112"/>
      <c r="I25" s="112"/>
      <c r="J25" s="112"/>
      <c r="K25" s="45"/>
      <c r="L25" s="40" t="s">
        <v>14</v>
      </c>
      <c r="N25" s="30"/>
      <c r="O25" s="80"/>
      <c r="P25" s="75"/>
      <c r="Q25" s="80"/>
      <c r="R25" s="80"/>
    </row>
    <row r="26" spans="1:254" ht="15" customHeight="1" x14ac:dyDescent="0.25">
      <c r="B26" s="33"/>
      <c r="C26" s="42"/>
      <c r="D26" s="39"/>
      <c r="E26" s="24"/>
      <c r="F26" s="24"/>
      <c r="G26" s="35"/>
      <c r="H26" s="36"/>
      <c r="I26" s="36"/>
      <c r="J26" s="36"/>
      <c r="K26" s="69"/>
      <c r="L26" s="35"/>
      <c r="M26" s="24"/>
      <c r="N26" s="30"/>
      <c r="O26" s="80"/>
      <c r="P26" s="81"/>
      <c r="Q26" s="80"/>
      <c r="R26" s="80"/>
    </row>
    <row r="27" spans="1:254" ht="15" customHeight="1" x14ac:dyDescent="0.25">
      <c r="B27" s="50" t="s">
        <v>15</v>
      </c>
      <c r="C27" s="51" t="s">
        <v>23</v>
      </c>
      <c r="D27" s="39"/>
      <c r="E27" s="24"/>
      <c r="F27" s="24"/>
      <c r="G27" s="35"/>
      <c r="H27" s="36"/>
      <c r="I27" s="36"/>
      <c r="J27" s="36"/>
      <c r="K27" s="69"/>
      <c r="L27" s="35"/>
      <c r="M27" s="24"/>
      <c r="N27" s="30"/>
      <c r="O27" s="80"/>
      <c r="P27" s="82"/>
      <c r="Q27" s="80"/>
      <c r="R27" s="80"/>
    </row>
    <row r="28" spans="1:254" ht="15" customHeight="1" x14ac:dyDescent="0.25">
      <c r="B28" s="50"/>
      <c r="C28" s="52" t="s">
        <v>50</v>
      </c>
      <c r="D28" s="39"/>
      <c r="E28" s="24"/>
      <c r="F28" s="24"/>
      <c r="G28" s="35"/>
      <c r="H28" s="36"/>
      <c r="I28" s="36"/>
      <c r="J28" s="36"/>
      <c r="K28" s="49"/>
      <c r="L28" s="35"/>
      <c r="M28" s="24"/>
      <c r="N28" s="30"/>
      <c r="O28" s="80"/>
      <c r="P28" s="83" t="s">
        <v>25</v>
      </c>
      <c r="Q28" s="80"/>
      <c r="R28" s="80"/>
    </row>
    <row r="29" spans="1:254" ht="15" customHeight="1" x14ac:dyDescent="0.25">
      <c r="B29" s="50"/>
      <c r="C29" s="52" t="s">
        <v>61</v>
      </c>
      <c r="D29" s="39"/>
      <c r="E29" s="24"/>
      <c r="F29" s="24"/>
      <c r="G29" s="35"/>
      <c r="H29" s="36"/>
      <c r="I29" s="36"/>
      <c r="J29" s="36"/>
      <c r="K29" s="49"/>
      <c r="L29" s="35"/>
      <c r="M29" s="24"/>
      <c r="N29" s="30"/>
      <c r="O29" s="80"/>
      <c r="P29" s="84" t="s">
        <v>26</v>
      </c>
      <c r="Q29" s="80"/>
      <c r="R29" s="80"/>
    </row>
    <row r="30" spans="1:254" ht="15" customHeight="1" x14ac:dyDescent="0.25">
      <c r="B30" s="33"/>
      <c r="C30" s="42" t="s">
        <v>51</v>
      </c>
      <c r="D30" s="39"/>
      <c r="E30" s="24"/>
      <c r="F30" s="24"/>
      <c r="G30" s="35"/>
      <c r="H30" s="36"/>
      <c r="I30" s="36"/>
      <c r="J30" s="36"/>
      <c r="K30" s="49"/>
      <c r="L30" s="35"/>
      <c r="M30" s="24"/>
      <c r="N30" s="30"/>
      <c r="O30" s="80"/>
      <c r="Q30" s="80"/>
      <c r="R30" s="80"/>
    </row>
    <row r="31" spans="1:254" ht="15" customHeight="1" x14ac:dyDescent="0.25">
      <c r="B31" s="33"/>
      <c r="C31" s="42"/>
      <c r="D31" s="39"/>
      <c r="E31" s="24"/>
      <c r="F31" s="24"/>
      <c r="G31" s="35"/>
      <c r="H31" s="36"/>
      <c r="I31" s="36"/>
      <c r="J31" s="36"/>
      <c r="K31" s="24"/>
      <c r="L31" s="35"/>
      <c r="M31" s="24"/>
      <c r="N31" s="30"/>
      <c r="O31" s="80"/>
      <c r="P31" s="81"/>
      <c r="Q31" s="80"/>
      <c r="R31" s="80"/>
    </row>
    <row r="32" spans="1:254" ht="15" customHeight="1" x14ac:dyDescent="0.25">
      <c r="B32" s="33" t="s">
        <v>16</v>
      </c>
      <c r="C32" s="72" t="s">
        <v>58</v>
      </c>
      <c r="D32" s="39"/>
      <c r="E32" s="24"/>
      <c r="F32" s="24"/>
      <c r="G32" s="35"/>
      <c r="H32" s="36"/>
      <c r="I32" s="36"/>
      <c r="J32" s="36"/>
      <c r="K32" s="24"/>
      <c r="L32" s="35"/>
      <c r="M32" s="24"/>
      <c r="N32" s="30"/>
      <c r="O32" s="80"/>
      <c r="P32" s="81"/>
      <c r="Q32" s="80"/>
      <c r="R32" s="80"/>
    </row>
    <row r="33" spans="2:18" ht="15" customHeight="1" x14ac:dyDescent="0.25">
      <c r="B33" s="33"/>
      <c r="C33" s="42" t="s">
        <v>59</v>
      </c>
      <c r="D33" s="39"/>
      <c r="E33" s="24"/>
      <c r="F33" s="24"/>
      <c r="G33" s="35"/>
      <c r="H33" s="36"/>
      <c r="I33" s="36"/>
      <c r="J33" s="36"/>
      <c r="K33" s="49"/>
      <c r="L33" s="35"/>
      <c r="M33" s="24"/>
      <c r="N33" s="30"/>
      <c r="O33" s="80"/>
      <c r="P33" s="81"/>
      <c r="Q33" s="80"/>
      <c r="R33" s="80"/>
    </row>
    <row r="34" spans="2:18" ht="15" customHeight="1" x14ac:dyDescent="0.25">
      <c r="B34" s="33"/>
      <c r="C34" s="42" t="s">
        <v>60</v>
      </c>
      <c r="D34" s="39"/>
      <c r="E34" s="24"/>
      <c r="F34" s="24"/>
      <c r="G34" s="35"/>
      <c r="H34" s="36"/>
      <c r="I34" s="36"/>
      <c r="J34" s="36"/>
      <c r="K34" s="49"/>
      <c r="L34" s="35"/>
      <c r="M34" s="24"/>
      <c r="N34" s="30"/>
      <c r="O34" s="80"/>
      <c r="P34" s="81"/>
      <c r="Q34" s="80"/>
      <c r="R34" s="80"/>
    </row>
    <row r="35" spans="2:18" ht="15" customHeight="1" x14ac:dyDescent="0.25">
      <c r="B35" s="47"/>
      <c r="C35" s="24"/>
      <c r="D35" s="24"/>
      <c r="E35" s="24"/>
      <c r="F35" s="24"/>
      <c r="G35" s="35"/>
      <c r="H35" s="29"/>
      <c r="I35" s="29"/>
      <c r="J35" s="29"/>
      <c r="K35" s="24"/>
      <c r="L35" s="24"/>
      <c r="M35" s="24"/>
      <c r="N35" s="30"/>
      <c r="O35" s="80"/>
      <c r="P35" s="81"/>
      <c r="Q35" s="80"/>
      <c r="R35" s="80"/>
    </row>
    <row r="36" spans="2:18" ht="15" customHeight="1" x14ac:dyDescent="0.25">
      <c r="B36" s="48" t="s">
        <v>17</v>
      </c>
      <c r="C36" s="34" t="s">
        <v>18</v>
      </c>
      <c r="D36" s="24"/>
      <c r="E36" s="24"/>
      <c r="F36" s="24"/>
      <c r="G36" s="24"/>
      <c r="H36" s="24"/>
      <c r="I36" s="24"/>
      <c r="J36" s="24"/>
      <c r="K36" s="24"/>
      <c r="L36" s="29"/>
      <c r="M36" s="24"/>
      <c r="N36" s="30"/>
      <c r="O36" s="80"/>
    </row>
    <row r="37" spans="2:18" ht="15" customHeight="1" x14ac:dyDescent="0.25">
      <c r="B37" s="47"/>
      <c r="C37" s="39" t="s">
        <v>19</v>
      </c>
      <c r="D37" s="39"/>
      <c r="E37" s="39"/>
      <c r="F37" s="39"/>
      <c r="G37" s="39"/>
      <c r="H37" s="39"/>
      <c r="I37" s="39"/>
      <c r="J37" s="39"/>
      <c r="K37" s="49"/>
      <c r="L37" s="37"/>
      <c r="M37" s="24"/>
      <c r="N37" s="30"/>
      <c r="O37" s="80"/>
    </row>
    <row r="38" spans="2:18" ht="15" customHeight="1" x14ac:dyDescent="0.25">
      <c r="B38" s="47"/>
      <c r="C38" s="42" t="s">
        <v>104</v>
      </c>
      <c r="D38" s="39"/>
      <c r="E38" s="39"/>
      <c r="F38" s="39"/>
      <c r="G38" s="39"/>
      <c r="H38" s="39"/>
      <c r="I38" s="39"/>
      <c r="J38" s="39"/>
      <c r="K38" s="49"/>
      <c r="L38" s="37"/>
      <c r="M38" s="24"/>
      <c r="N38" s="30"/>
      <c r="O38" s="80"/>
    </row>
    <row r="39" spans="2:18" ht="15" customHeight="1" x14ac:dyDescent="0.25">
      <c r="B39" s="47"/>
      <c r="C39" s="42" t="s">
        <v>105</v>
      </c>
      <c r="D39" s="39"/>
      <c r="E39" s="39"/>
      <c r="F39" s="39"/>
      <c r="G39" s="39"/>
      <c r="H39" s="39"/>
      <c r="I39" s="39"/>
      <c r="J39" s="39"/>
      <c r="K39" s="49"/>
      <c r="L39" s="37"/>
      <c r="M39" s="24"/>
      <c r="N39" s="30"/>
      <c r="O39" s="80"/>
    </row>
    <row r="40" spans="2:18" ht="15" customHeight="1" x14ac:dyDescent="0.25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30"/>
      <c r="O40" s="80"/>
    </row>
    <row r="41" spans="2:18" ht="15" x14ac:dyDescent="0.25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80"/>
    </row>
    <row r="42" spans="2:18" ht="15" x14ac:dyDescent="0.25">
      <c r="B42" s="59"/>
      <c r="C42" s="60" t="s">
        <v>20</v>
      </c>
      <c r="D42" s="57"/>
      <c r="E42" s="57"/>
      <c r="F42" s="57"/>
      <c r="G42" s="57"/>
      <c r="H42" s="57"/>
      <c r="I42" s="57"/>
      <c r="J42" s="57"/>
      <c r="K42" s="61"/>
      <c r="L42" s="61"/>
      <c r="M42" s="61"/>
      <c r="N42" s="58"/>
      <c r="O42" s="80"/>
    </row>
    <row r="43" spans="2:18" ht="15" x14ac:dyDescent="0.25">
      <c r="B43" s="59"/>
      <c r="C43" s="251" t="s">
        <v>131</v>
      </c>
      <c r="D43" s="251"/>
      <c r="E43" s="251"/>
      <c r="F43" s="251"/>
      <c r="G43" s="251"/>
      <c r="H43" s="251"/>
      <c r="I43" s="251"/>
      <c r="J43" s="251"/>
      <c r="K43" s="61"/>
      <c r="L43" s="61"/>
      <c r="M43" s="61"/>
      <c r="N43" s="58" t="s">
        <v>21</v>
      </c>
      <c r="O43" s="80"/>
    </row>
    <row r="44" spans="2:18" s="182" customFormat="1" ht="15" x14ac:dyDescent="0.25">
      <c r="B44" s="59"/>
      <c r="C44" s="251"/>
      <c r="D44" s="251"/>
      <c r="E44" s="251"/>
      <c r="F44" s="251"/>
      <c r="G44" s="251"/>
      <c r="H44" s="251"/>
      <c r="I44" s="251"/>
      <c r="J44" s="251"/>
      <c r="K44" s="216"/>
      <c r="L44" s="61"/>
      <c r="M44" s="61"/>
      <c r="N44" s="215"/>
      <c r="O44" s="80"/>
    </row>
    <row r="45" spans="2:18" ht="15" x14ac:dyDescent="0.25">
      <c r="B45" s="59"/>
      <c r="C45" s="57"/>
      <c r="D45" s="57"/>
      <c r="E45" s="57"/>
      <c r="F45" s="57"/>
      <c r="G45" s="57"/>
      <c r="H45" s="57"/>
      <c r="I45" s="57"/>
      <c r="J45" s="57"/>
      <c r="K45" s="218"/>
      <c r="L45" s="61"/>
      <c r="M45" s="61"/>
      <c r="N45" s="219"/>
      <c r="O45" s="80"/>
    </row>
    <row r="46" spans="2:18" ht="15" x14ac:dyDescent="0.25">
      <c r="B46" s="59"/>
      <c r="C46" s="251" t="s">
        <v>132</v>
      </c>
      <c r="D46" s="251"/>
      <c r="E46" s="251"/>
      <c r="F46" s="251"/>
      <c r="G46" s="251"/>
      <c r="H46" s="251"/>
      <c r="I46" s="251"/>
      <c r="J46" s="251"/>
      <c r="K46" s="217"/>
      <c r="L46" s="61"/>
      <c r="M46" s="61"/>
      <c r="N46" s="58" t="s">
        <v>22</v>
      </c>
      <c r="O46" s="80"/>
    </row>
    <row r="47" spans="2:18" ht="15" x14ac:dyDescent="0.25">
      <c r="B47" s="59"/>
      <c r="C47" s="251"/>
      <c r="D47" s="251"/>
      <c r="E47" s="251"/>
      <c r="F47" s="251"/>
      <c r="G47" s="251"/>
      <c r="H47" s="251"/>
      <c r="I47" s="251"/>
      <c r="J47" s="251"/>
      <c r="K47" s="49"/>
      <c r="L47" s="63"/>
      <c r="M47" s="61"/>
      <c r="N47" s="62"/>
      <c r="O47" s="80"/>
    </row>
    <row r="48" spans="2:18" ht="15.75" thickBot="1" x14ac:dyDescent="0.3">
      <c r="B48" s="64"/>
      <c r="C48" s="65"/>
      <c r="D48" s="65"/>
      <c r="E48" s="65"/>
      <c r="F48" s="65"/>
      <c r="G48" s="65"/>
      <c r="H48" s="65"/>
      <c r="I48" s="65"/>
      <c r="J48" s="65"/>
      <c r="K48" s="66"/>
      <c r="L48" s="66"/>
      <c r="M48" s="67"/>
      <c r="N48" s="68"/>
      <c r="O48" s="80"/>
    </row>
    <row r="49" spans="2:15" ht="15" x14ac:dyDescent="0.25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79"/>
    </row>
    <row r="50" spans="2:15" x14ac:dyDescent="0.2">
      <c r="K50" s="242"/>
      <c r="L50" s="242"/>
      <c r="M50" s="242"/>
      <c r="N50" s="242"/>
    </row>
  </sheetData>
  <sheetProtection algorithmName="SHA-512" hashValue="nsriVjDQe/5IygQCULtcbChu+gyvdH59CbjM8YG4qhu53dJItHqcprNpecwBf7feuHsl8zazaesQFZbnGOJZfA==" saltValue="VpqqMiopfzKtgoIHt51pFQ==" spinCount="100000" sheet="1" objects="1" scenarios="1"/>
  <mergeCells count="10">
    <mergeCell ref="N2:N7"/>
    <mergeCell ref="G6:L6"/>
    <mergeCell ref="G8:L8"/>
    <mergeCell ref="K50:N50"/>
    <mergeCell ref="I14:J14"/>
    <mergeCell ref="I16:J16"/>
    <mergeCell ref="K16:L16"/>
    <mergeCell ref="K14:L14"/>
    <mergeCell ref="C46:J47"/>
    <mergeCell ref="C43:J44"/>
  </mergeCells>
  <dataValidations disablePrompts="1" count="3">
    <dataValidation type="decimal" allowBlank="1" showInputMessage="1" showErrorMessage="1" errorTitle="Liegefläche" error="Liegefläche kann nicht größer als Nettobuchtenfläche sein. Bitte korrigieren!" sqref="K17:K18">
      <formula1>0</formula1>
      <formula2>F17</formula2>
    </dataValidation>
    <dataValidation type="custom" allowBlank="1" showInputMessage="1" showErrorMessage="1" error="der rechnerisch ermittelte Wert wurde überschritten" sqref="K25">
      <formula1>IF((K25&gt;K24),"der rechnerische Wert wurde überschritten",K25)</formula1>
    </dataValidation>
    <dataValidation type="list" allowBlank="1" showInputMessage="1" showErrorMessage="1" sqref="K37:K39 K28:K30 K33:K34">
      <formula1>$P$27:$P$29</formula1>
    </dataValidation>
  </dataValidations>
  <pageMargins left="0.70866141732283472" right="0.70866141732283472" top="0.78740157480314965" bottom="0.78740157480314965" header="0.31496062992125984" footer="0.31496062992125984"/>
  <pageSetup paperSize="9" scale="76" fitToWidth="0" fitToHeight="0" orientation="portrait" r:id="rId1"/>
  <headerFooter>
    <oddFooter>&amp;LMinisterium für Ernährung, Ländlichen Raum und Verbraucherschutz&amp;RFAKT II G7 - Version 1.3, 25.06.2025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zoomScaleNormal="100" zoomScaleSheetLayoutView="100" workbookViewId="0"/>
  </sheetViews>
  <sheetFormatPr baseColWidth="10" defaultRowHeight="12.75" x14ac:dyDescent="0.2"/>
  <sheetData>
    <row r="1" spans="1:5" ht="18" x14ac:dyDescent="0.25">
      <c r="A1" s="122" t="s">
        <v>120</v>
      </c>
    </row>
    <row r="2" spans="1:5" ht="18" customHeight="1" x14ac:dyDescent="0.2"/>
    <row r="3" spans="1:5" ht="18" customHeight="1" x14ac:dyDescent="0.25">
      <c r="A3" s="159" t="s">
        <v>101</v>
      </c>
      <c r="E3" s="160">
        <f>SUM('Bestandsverzeichnis G7 - 1'!E12+'Bestandsverzeichnis G7 - 2'!E12+'Bestandsverzeichnis G7 - 3'!E12+'Bestandsverzeichnis G7 - 4'!E12+'Bestandsverzeichnis G7 - 5'!E12+'Bestandsverzeichnis G7 - 6'!E12+'Bestandsverzeichnis G7 - 7'!E12+'Bestandsverzeichnis G7 - 8'!E12+'Bestandsverzeichnis G7 - 9'!E12+'Bestandsverzeichnis G7 - 10'!E12)</f>
        <v>0</v>
      </c>
    </row>
    <row r="4" spans="1:5" ht="18" customHeight="1" x14ac:dyDescent="0.2">
      <c r="A4" t="s">
        <v>137</v>
      </c>
    </row>
    <row r="5" spans="1:5" ht="18" customHeight="1" x14ac:dyDescent="0.2">
      <c r="A5" s="115" t="s">
        <v>142</v>
      </c>
    </row>
    <row r="6" spans="1:5" ht="18" customHeight="1" x14ac:dyDescent="0.2">
      <c r="A6" s="115" t="s">
        <v>143</v>
      </c>
    </row>
    <row r="7" spans="1:5" ht="18" customHeight="1" x14ac:dyDescent="0.2"/>
    <row r="8" spans="1:5" ht="18" customHeight="1" x14ac:dyDescent="0.2"/>
    <row r="9" spans="1:5" ht="18" customHeight="1" x14ac:dyDescent="0.2"/>
    <row r="10" spans="1:5" ht="18" customHeight="1" x14ac:dyDescent="0.2"/>
    <row r="11" spans="1:5" ht="18" customHeight="1" x14ac:dyDescent="0.2"/>
    <row r="12" spans="1:5" ht="18" customHeight="1" x14ac:dyDescent="0.2"/>
    <row r="13" spans="1:5" ht="18" customHeight="1" x14ac:dyDescent="0.2"/>
  </sheetData>
  <sheetProtection algorithmName="SHA-512" hashValue="vsvmK9kMMATsIXKO4Bai5cfmc0mSN63yYt/XuZFRbyGFvrBcf1p5RO48Od1FG9PxN9pFuWcZNlDUcDmRYXd0Fw==" saltValue="uNH8xRtknWOYtICAYlsTrg==" spinCount="100000" sheet="1" objects="1" scenarios="1"/>
  <pageMargins left="0.7" right="0.7" top="0.78740157499999996" bottom="0.78740157499999996" header="0.3" footer="0.3"/>
  <pageSetup paperSize="9" scale="70" orientation="portrait" r:id="rId1"/>
  <headerFooter>
    <oddFooter>&amp;LMinisterium für Ernährung, Ländlichen Raum und Verbraucherschutz &amp;RFAKT II G7 - Version 1.3, 25.06.2025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W158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76" customWidth="1"/>
    <col min="2" max="6" width="14.7109375" style="76" customWidth="1"/>
    <col min="7" max="7" width="14.7109375" style="182" customWidth="1"/>
    <col min="8" max="8" width="14.7109375" style="76" customWidth="1"/>
    <col min="9" max="9" width="14.7109375" style="167" customWidth="1"/>
    <col min="10" max="10" width="24.42578125" style="76" customWidth="1"/>
    <col min="11" max="12" width="33.28515625" style="182" customWidth="1"/>
    <col min="13" max="13" width="11.42578125" style="76" customWidth="1"/>
    <col min="14" max="17" width="10.7109375" style="76" hidden="1" customWidth="1"/>
    <col min="18" max="18" width="11.42578125" style="76" hidden="1" customWidth="1"/>
    <col min="19" max="19" width="15.7109375" style="76" hidden="1" customWidth="1"/>
    <col min="20" max="20" width="20.140625" style="76" hidden="1" customWidth="1"/>
    <col min="21" max="22" width="11.42578125" style="76" hidden="1" customWidth="1"/>
    <col min="23" max="23" width="19.42578125" style="76" hidden="1" customWidth="1"/>
    <col min="24" max="24" width="11.42578125" style="76" customWidth="1"/>
    <col min="25" max="16384" width="11.42578125" style="76"/>
  </cols>
  <sheetData>
    <row r="1" spans="1:23" ht="18" x14ac:dyDescent="0.25">
      <c r="A1" s="122" t="s">
        <v>120</v>
      </c>
      <c r="B1" s="122"/>
      <c r="C1" s="122"/>
      <c r="D1" s="122"/>
      <c r="E1" s="122"/>
      <c r="F1" s="122"/>
      <c r="G1" s="183"/>
      <c r="H1" s="122"/>
      <c r="I1" s="168"/>
      <c r="J1" s="123"/>
      <c r="K1" s="184"/>
      <c r="L1" s="184"/>
      <c r="N1" s="167" t="s">
        <v>121</v>
      </c>
      <c r="O1" s="167">
        <v>2024</v>
      </c>
    </row>
    <row r="2" spans="1:23" ht="18" customHeight="1" x14ac:dyDescent="0.25">
      <c r="A2" s="161" t="s">
        <v>136</v>
      </c>
      <c r="F2" s="123"/>
      <c r="G2" s="184"/>
      <c r="H2" s="123"/>
      <c r="I2" s="169"/>
      <c r="J2" s="123"/>
      <c r="K2" s="184"/>
      <c r="L2" s="184"/>
      <c r="N2" s="167" t="s">
        <v>122</v>
      </c>
      <c r="O2" s="177">
        <v>45292</v>
      </c>
    </row>
    <row r="3" spans="1:23" ht="21" customHeight="1" x14ac:dyDescent="0.2">
      <c r="A3" s="124" t="s">
        <v>77</v>
      </c>
      <c r="B3" s="255"/>
      <c r="C3" s="255"/>
      <c r="D3" s="256"/>
      <c r="E3" s="252" t="s">
        <v>78</v>
      </c>
      <c r="F3" s="253"/>
      <c r="G3" s="212"/>
      <c r="H3" s="255"/>
      <c r="I3" s="255"/>
      <c r="J3" s="256"/>
      <c r="K3" s="187"/>
      <c r="L3" s="187"/>
      <c r="M3" s="125"/>
      <c r="N3" s="167" t="s">
        <v>123</v>
      </c>
      <c r="O3" s="177">
        <v>45657</v>
      </c>
    </row>
    <row r="4" spans="1:23" s="182" customFormat="1" ht="21" customHeight="1" x14ac:dyDescent="0.2">
      <c r="A4" s="185" t="s">
        <v>134</v>
      </c>
      <c r="B4" s="255"/>
      <c r="C4" s="255"/>
      <c r="D4" s="255"/>
      <c r="E4" s="255"/>
      <c r="F4" s="255"/>
      <c r="G4" s="255"/>
      <c r="H4" s="255"/>
      <c r="I4" s="255"/>
      <c r="J4" s="256"/>
      <c r="K4" s="187"/>
      <c r="L4" s="187"/>
      <c r="M4" s="186"/>
      <c r="O4" s="209"/>
    </row>
    <row r="5" spans="1:23" ht="21" customHeight="1" x14ac:dyDescent="0.2">
      <c r="A5" s="124" t="s">
        <v>92</v>
      </c>
      <c r="B5" s="178"/>
      <c r="C5" s="178"/>
      <c r="D5" s="179"/>
      <c r="E5" s="257"/>
      <c r="F5" s="255"/>
      <c r="G5" s="255"/>
      <c r="H5" s="255"/>
      <c r="I5" s="255"/>
      <c r="J5" s="256"/>
      <c r="K5" s="186"/>
      <c r="L5" s="186"/>
      <c r="M5" s="129"/>
    </row>
    <row r="6" spans="1:23" ht="21" customHeight="1" x14ac:dyDescent="0.2">
      <c r="A6" s="125"/>
      <c r="B6" s="126"/>
      <c r="C6" s="126"/>
      <c r="D6" s="126"/>
      <c r="E6" s="126"/>
      <c r="F6" s="126"/>
      <c r="G6" s="187"/>
      <c r="H6" s="126"/>
      <c r="I6" s="171"/>
      <c r="J6" s="126"/>
      <c r="K6" s="187"/>
      <c r="L6" s="187"/>
      <c r="M6" s="129"/>
    </row>
    <row r="7" spans="1:23" ht="39.75" x14ac:dyDescent="0.2">
      <c r="A7" s="157" t="s">
        <v>106</v>
      </c>
      <c r="B7" s="164" t="s">
        <v>107</v>
      </c>
      <c r="C7" s="126"/>
      <c r="D7" s="126"/>
      <c r="E7" s="126"/>
      <c r="F7" s="126"/>
      <c r="G7" s="187"/>
      <c r="H7" s="126"/>
      <c r="I7" s="171"/>
      <c r="J7" s="126"/>
      <c r="K7" s="187"/>
      <c r="L7" s="187"/>
      <c r="M7" s="129"/>
    </row>
    <row r="8" spans="1:23" ht="43.5" x14ac:dyDescent="0.2">
      <c r="A8" s="180" t="s">
        <v>98</v>
      </c>
      <c r="B8" s="162" t="str">
        <f>IF(ISBLANK(B7),"",VLOOKUP(B7,S16:T45,2,FALSE))</f>
        <v/>
      </c>
      <c r="C8" s="126"/>
      <c r="D8" s="126"/>
      <c r="E8" s="126"/>
      <c r="F8" s="126"/>
      <c r="G8" s="187"/>
      <c r="H8" s="126"/>
      <c r="I8" s="171"/>
      <c r="J8" s="126"/>
      <c r="K8" s="187"/>
      <c r="L8" s="187"/>
      <c r="M8" s="129"/>
    </row>
    <row r="9" spans="1:23" ht="21" customHeight="1" x14ac:dyDescent="0.2">
      <c r="A9" s="125"/>
      <c r="B9" s="125"/>
      <c r="C9" s="126"/>
      <c r="D9" s="126"/>
      <c r="E9" s="127"/>
      <c r="F9" s="128"/>
      <c r="G9" s="189"/>
      <c r="H9" s="128"/>
      <c r="I9" s="173"/>
      <c r="J9" s="125"/>
      <c r="K9" s="186"/>
      <c r="L9" s="186"/>
      <c r="M9" s="129"/>
    </row>
    <row r="10" spans="1:23" s="167" customFormat="1" ht="21" customHeight="1" x14ac:dyDescent="0.2">
      <c r="A10" s="170" t="s">
        <v>124</v>
      </c>
      <c r="B10" s="170"/>
      <c r="C10" s="171"/>
      <c r="D10" s="171"/>
      <c r="E10" s="172"/>
      <c r="F10" s="173"/>
      <c r="G10" s="189"/>
      <c r="H10" s="173"/>
      <c r="I10" s="173"/>
      <c r="J10" s="170"/>
      <c r="K10" s="186"/>
      <c r="L10" s="186"/>
      <c r="M10" s="174"/>
    </row>
    <row r="11" spans="1:23" s="167" customFormat="1" ht="21" customHeight="1" x14ac:dyDescent="0.2">
      <c r="A11" s="170" t="s">
        <v>125</v>
      </c>
      <c r="B11" s="170"/>
      <c r="C11" s="171"/>
      <c r="D11" s="125" t="s">
        <v>93</v>
      </c>
      <c r="E11" s="176">
        <f>COUNTIFS(B16:B158,"männlich")</f>
        <v>0</v>
      </c>
      <c r="F11" s="125" t="s">
        <v>94</v>
      </c>
      <c r="G11" s="203">
        <f>COUNTIFS(B16:B158,"weiblich")</f>
        <v>0</v>
      </c>
      <c r="H11" s="214"/>
      <c r="I11" s="254" t="s">
        <v>135</v>
      </c>
      <c r="J11" s="254"/>
      <c r="K11" s="254"/>
      <c r="L11" s="254"/>
      <c r="M11" s="174"/>
    </row>
    <row r="12" spans="1:23" ht="21" customHeight="1" x14ac:dyDescent="0.2">
      <c r="A12" s="125" t="s">
        <v>126</v>
      </c>
      <c r="D12" s="170" t="s">
        <v>93</v>
      </c>
      <c r="E12" s="155">
        <f>COUNTIFS(B16:B158,"männlich",I16:I158,"ja")</f>
        <v>0</v>
      </c>
      <c r="H12" s="171"/>
      <c r="I12" s="254"/>
      <c r="J12" s="254"/>
      <c r="K12" s="254"/>
      <c r="L12" s="254"/>
      <c r="M12" s="129"/>
    </row>
    <row r="13" spans="1:23" ht="21" customHeight="1" x14ac:dyDescent="0.2">
      <c r="A13" s="125"/>
      <c r="B13" s="125"/>
      <c r="C13" s="126"/>
      <c r="D13" s="126"/>
      <c r="E13" s="127"/>
      <c r="F13" s="128"/>
      <c r="G13" s="189"/>
      <c r="H13" s="128"/>
      <c r="I13" s="173"/>
      <c r="J13" s="125"/>
      <c r="K13" s="186"/>
      <c r="L13" s="186"/>
      <c r="M13" s="129"/>
    </row>
    <row r="14" spans="1:23" ht="12.75" customHeight="1" x14ac:dyDescent="0.2">
      <c r="N14" s="130" t="s">
        <v>79</v>
      </c>
      <c r="O14" s="130"/>
      <c r="P14" s="130"/>
    </row>
    <row r="15" spans="1:23" ht="45" customHeight="1" x14ac:dyDescent="0.2">
      <c r="A15" s="131" t="s">
        <v>80</v>
      </c>
      <c r="B15" s="131" t="s">
        <v>81</v>
      </c>
      <c r="C15" s="132" t="s">
        <v>82</v>
      </c>
      <c r="D15" s="133" t="s">
        <v>83</v>
      </c>
      <c r="E15" s="133" t="s">
        <v>84</v>
      </c>
      <c r="F15" s="132" t="s">
        <v>129</v>
      </c>
      <c r="G15" s="195" t="s">
        <v>127</v>
      </c>
      <c r="H15" s="134" t="s">
        <v>97</v>
      </c>
      <c r="I15" s="175" t="s">
        <v>128</v>
      </c>
      <c r="J15" s="132" t="s">
        <v>85</v>
      </c>
      <c r="K15" s="193" t="s">
        <v>130</v>
      </c>
      <c r="L15" s="193" t="s">
        <v>133</v>
      </c>
      <c r="N15" s="254" t="s">
        <v>86</v>
      </c>
      <c r="O15" s="254"/>
      <c r="P15" s="254" t="s">
        <v>87</v>
      </c>
      <c r="Q15" s="254"/>
      <c r="S15" s="135" t="s">
        <v>88</v>
      </c>
      <c r="T15" s="154" t="s">
        <v>91</v>
      </c>
      <c r="V15" s="76" t="s">
        <v>99</v>
      </c>
      <c r="W15" s="76" t="s">
        <v>100</v>
      </c>
    </row>
    <row r="16" spans="1:23" ht="27.95" customHeight="1" x14ac:dyDescent="0.2">
      <c r="A16" s="181"/>
      <c r="B16" s="136"/>
      <c r="C16" s="198"/>
      <c r="D16" s="199"/>
      <c r="E16" s="199"/>
      <c r="F16" s="213" t="str">
        <f t="shared" ref="F16:F21" si="0">IF(OR(ISBLANK(C16),(B16="weiblich")),"",C16+42)</f>
        <v/>
      </c>
      <c r="G16" s="213" t="str">
        <f t="shared" ref="G16:G21" si="1">IF(OR(ISBLANK(C16),(B16="weiblich")),"",C16+83)</f>
        <v/>
      </c>
      <c r="H16" s="200" t="str">
        <f>IF(OR(ISBLANK(D16),ISBLANK(E16),ISBLANK(B16),(B16="weiblich")),"",IF(AND(O16="ja",Q16="ja"),"ja","nein"))</f>
        <v/>
      </c>
      <c r="I16" s="200" t="str">
        <f t="shared" ref="I16:I17" si="2">IF(B16="weiblich","nein",IF((ISBLANK(C16)),"",(IF(AND(H16="ja",G16&lt;=$O$3,F16&gt;=$O$2),"ja","nein"))))</f>
        <v/>
      </c>
      <c r="J16" s="139" t="str">
        <f>IF(OR(ISBLANK(D16),(B16="weiblich"),ISBLANK(E16)),"",IF(AND(O16="ja",Q16="ja"),"",IF(AND(O16="nein",Q16="nein"),"Ein-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1" t="str">
        <f>IF(B16="weiblich","weiblich",IF(OR(ISBLANK(D16),ISBLANK(E16),ISBLANK(B16),AND(F16&gt;=$O$2,G16&lt;=$O$3,H16="ja")),"",IF(F16&lt;$O$2,"Das Tier ist vor Maßnahmenbeginn 7 Wochen alt",IF(G16&gt;$O$3,"Das Tier hat das Ende der 12. Lebenswoche erst im Folgejahr erreicht",IF(H16="nein","")))))</f>
        <v/>
      </c>
      <c r="L16" s="220"/>
      <c r="N16" s="76" t="e">
        <f t="shared" ref="N16:N47" si="3">DATEDIF(C16-1,D16,"d")</f>
        <v>#NUM!</v>
      </c>
      <c r="O16" s="76" t="e">
        <f t="shared" ref="O16:O79" si="4">IF(N16&lt;=43,"ja","nein")</f>
        <v>#NUM!</v>
      </c>
      <c r="P16" s="76" t="e">
        <f t="shared" ref="P16:P47" si="5">DATEDIF(C16-1,E16,"d")</f>
        <v>#NUM!</v>
      </c>
      <c r="Q16" s="76" t="e">
        <f t="shared" ref="Q16:Q79" si="6">IF(P16&gt;=84,"ja","nein")</f>
        <v>#NUM!</v>
      </c>
      <c r="R16" s="76">
        <v>1</v>
      </c>
      <c r="S16" s="76" t="str">
        <f>IF(ISBLANK('Angaben Tierplätze G7'!$B8),"",'Angaben Tierplätze G7'!$B8)</f>
        <v/>
      </c>
      <c r="T16" s="76" t="str">
        <f>'Angaben Tierplätze G7'!V8</f>
        <v/>
      </c>
      <c r="V16" s="76" t="str">
        <f>IF(ISBLANK('Angaben Tierplätze G7'!$B8),"",'Angaben Tierplätze G7'!$B8)</f>
        <v/>
      </c>
      <c r="W16" s="158" t="str">
        <f>'Angaben Tierplätze G7'!V8</f>
        <v/>
      </c>
    </row>
    <row r="17" spans="1:23" ht="27.95" customHeight="1" x14ac:dyDescent="0.2">
      <c r="A17" s="181"/>
      <c r="B17" s="136"/>
      <c r="C17" s="198"/>
      <c r="D17" s="199"/>
      <c r="E17" s="199"/>
      <c r="F17" s="213" t="str">
        <f t="shared" si="0"/>
        <v/>
      </c>
      <c r="G17" s="213" t="str">
        <f t="shared" si="1"/>
        <v/>
      </c>
      <c r="H17" s="200" t="str">
        <f>IF(OR(ISBLANK(D17),ISBLANK(E17),ISBLANK(B17),(B17="weiblich")),"",IF(AND(O17="ja",Q17="ja"),"ja","nein"))</f>
        <v/>
      </c>
      <c r="I17" s="200" t="str">
        <f t="shared" si="2"/>
        <v/>
      </c>
      <c r="J17" s="201" t="str">
        <f t="shared" ref="J17:J80" si="7">IF(OR(ISBLANK(D17),(B17="weiblich"),ISBLANK(E17)),"",IF(AND(O17="ja",Q17="ja"),"",IF(AND(O17="nein",Q17="nein"),"Ein- und Ausstalldatum nicht eingehalten",IF(O17="nein","Einstallung später als zum Beginn der 7. Lebenswoche",IF(Q17="nein","Ausstallung vor Ende der 12. Lebenswoche")))))</f>
        <v/>
      </c>
      <c r="K17" s="201" t="str">
        <f>IF(B17="weiblich","weiblich",IF(OR(ISBLANK(D17),ISBLANK(E17),ISBLANK(B17),AND(F17&gt;=$O$2,G17&lt;=$O$3,H17="ja")),"",IF(F17&lt;$O$2,"Das Tier ist vor Maßnahmenbeginn 7 Wochen alt",IF(G17&gt;$O$3,"Das Tier hat das Ende der 12. Lebenswoche erst im Folgejahr erreicht",IF(H17="nein","")))))</f>
        <v/>
      </c>
      <c r="L17" s="220"/>
      <c r="N17" s="76" t="e">
        <f t="shared" si="3"/>
        <v>#NUM!</v>
      </c>
      <c r="O17" s="76" t="e">
        <f t="shared" si="4"/>
        <v>#NUM!</v>
      </c>
      <c r="P17" s="76" t="e">
        <f t="shared" si="5"/>
        <v>#NUM!</v>
      </c>
      <c r="Q17" s="76" t="e">
        <f t="shared" si="6"/>
        <v>#NUM!</v>
      </c>
      <c r="R17" s="76">
        <v>2</v>
      </c>
      <c r="S17" s="76" t="str">
        <f>IF(ISBLANK('Angaben Tierplätze G7'!$B9),"",'Angaben Tierplätze G7'!$B9)</f>
        <v/>
      </c>
      <c r="T17" s="76" t="str">
        <f>'Angaben Tierplätze G7'!V9</f>
        <v/>
      </c>
      <c r="V17" s="158" t="str">
        <f>IF(ISBLANK('Angaben Tierplätze G7'!$B9),"",'Angaben Tierplätze G7'!$B9)</f>
        <v/>
      </c>
      <c r="W17" s="158" t="str">
        <f>'Angaben Tierplätze G7'!V9</f>
        <v/>
      </c>
    </row>
    <row r="18" spans="1:23" ht="27.95" customHeight="1" x14ac:dyDescent="0.2">
      <c r="A18" s="181"/>
      <c r="B18" s="136"/>
      <c r="C18" s="198"/>
      <c r="D18" s="199"/>
      <c r="E18" s="199"/>
      <c r="F18" s="213" t="str">
        <f t="shared" si="0"/>
        <v/>
      </c>
      <c r="G18" s="213" t="str">
        <f t="shared" si="1"/>
        <v/>
      </c>
      <c r="H18" s="200" t="str">
        <f t="shared" ref="H18:H81" si="8">IF(OR(ISBLANK(D18),ISBLANK(E18),ISBLANK(B18),(B18="weiblich")),"",IF(AND(O18="ja",Q18="ja"),"ja","nein"))</f>
        <v/>
      </c>
      <c r="I18" s="200" t="str">
        <f>IF(B18="weiblich","nein",IF((ISBLANK(C18)),"",(IF(AND(H18="ja",G18&lt;=$O$3,F18&gt;=$O$2),"ja","nein"))))</f>
        <v/>
      </c>
      <c r="J18" s="201" t="str">
        <f t="shared" si="7"/>
        <v/>
      </c>
      <c r="K18" s="201" t="str">
        <f t="shared" ref="K18:K81" si="9">IF(B18="weiblich","weiblich",IF(OR(ISBLANK(D18),ISBLANK(E18),ISBLANK(B18),AND(F18&gt;=$O$2,G18&lt;=$O$3,H18="ja")),"",IF(F18&lt;$O$2,"Das Tier ist vor Maßnahmenbeginn 7 Wochen alt",IF(G18&gt;$O$3,"Das Tier hat das Ende der 12. Lebenswoche erst im Folgejahr erreicht",IF(H18="nein","")))))</f>
        <v/>
      </c>
      <c r="L18" s="220"/>
      <c r="N18" s="76" t="e">
        <f t="shared" si="3"/>
        <v>#NUM!</v>
      </c>
      <c r="O18" s="76" t="e">
        <f t="shared" si="4"/>
        <v>#NUM!</v>
      </c>
      <c r="P18" s="76" t="e">
        <f t="shared" si="5"/>
        <v>#NUM!</v>
      </c>
      <c r="Q18" s="76" t="e">
        <f t="shared" si="6"/>
        <v>#NUM!</v>
      </c>
      <c r="R18" s="76">
        <v>3</v>
      </c>
      <c r="S18" s="76" t="str">
        <f>IF(ISBLANK('Angaben Tierplätze G7'!$B10),"",'Angaben Tierplätze G7'!$B10)</f>
        <v/>
      </c>
      <c r="T18" s="76" t="str">
        <f>'Angaben Tierplätze G7'!V10</f>
        <v/>
      </c>
      <c r="V18" s="158" t="str">
        <f>IF(ISBLANK('Angaben Tierplätze G7'!$B10),"",'Angaben Tierplätze G7'!$B10)</f>
        <v/>
      </c>
      <c r="W18" s="158" t="str">
        <f>'Angaben Tierplätze G7'!V10</f>
        <v/>
      </c>
    </row>
    <row r="19" spans="1:23" ht="27.95" customHeight="1" x14ac:dyDescent="0.2">
      <c r="A19" s="181"/>
      <c r="B19" s="136"/>
      <c r="C19" s="198"/>
      <c r="D19" s="199"/>
      <c r="E19" s="199"/>
      <c r="F19" s="213" t="str">
        <f t="shared" si="0"/>
        <v/>
      </c>
      <c r="G19" s="213" t="str">
        <f t="shared" si="1"/>
        <v/>
      </c>
      <c r="H19" s="200" t="str">
        <f t="shared" si="8"/>
        <v/>
      </c>
      <c r="I19" s="200" t="str">
        <f>IF(B19="weiblich","nein",IF((ISBLANK(C19)),"",(IF(AND(H19="ja",G19&lt;=$O$3,F19&gt;=$O$2),"ja","nein"))))</f>
        <v/>
      </c>
      <c r="J19" s="201" t="str">
        <f t="shared" si="7"/>
        <v/>
      </c>
      <c r="K19" s="201" t="str">
        <f t="shared" si="9"/>
        <v/>
      </c>
      <c r="L19" s="220"/>
      <c r="N19" s="76" t="e">
        <f t="shared" si="3"/>
        <v>#NUM!</v>
      </c>
      <c r="O19" s="76" t="e">
        <f t="shared" si="4"/>
        <v>#NUM!</v>
      </c>
      <c r="P19" s="76" t="e">
        <f t="shared" si="5"/>
        <v>#NUM!</v>
      </c>
      <c r="Q19" s="76" t="e">
        <f t="shared" si="6"/>
        <v>#NUM!</v>
      </c>
      <c r="R19" s="76">
        <v>4</v>
      </c>
      <c r="S19" s="76" t="str">
        <f>IF(ISBLANK('Angaben Tierplätze G7'!$B11),"",'Angaben Tierplätze G7'!$B11)</f>
        <v/>
      </c>
      <c r="T19" s="76" t="str">
        <f>'Angaben Tierplätze G7'!V11</f>
        <v/>
      </c>
      <c r="V19" s="158" t="str">
        <f>IF(ISBLANK('Angaben Tierplätze G7'!$B11),"",'Angaben Tierplätze G7'!$B11)</f>
        <v/>
      </c>
      <c r="W19" s="158" t="str">
        <f>'Angaben Tierplätze G7'!V11</f>
        <v/>
      </c>
    </row>
    <row r="20" spans="1:23" ht="27.95" customHeight="1" x14ac:dyDescent="0.2">
      <c r="A20" s="136"/>
      <c r="B20" s="136"/>
      <c r="C20" s="137"/>
      <c r="D20" s="138"/>
      <c r="E20" s="138"/>
      <c r="F20" s="213" t="str">
        <f t="shared" si="0"/>
        <v/>
      </c>
      <c r="G20" s="213" t="str">
        <f t="shared" si="1"/>
        <v/>
      </c>
      <c r="H20" s="200" t="str">
        <f t="shared" si="8"/>
        <v/>
      </c>
      <c r="I20" s="200" t="str">
        <f t="shared" ref="I20:I83" si="10">IF(B20="weiblich","nein",IF((ISBLANK(C20)),"",(IF(AND(H20="ja",G20&lt;=$O$3,F20&gt;=$O$2),"ja","nein"))))</f>
        <v/>
      </c>
      <c r="J20" s="201" t="str">
        <f t="shared" si="7"/>
        <v/>
      </c>
      <c r="K20" s="201" t="str">
        <f t="shared" si="9"/>
        <v/>
      </c>
      <c r="L20" s="220"/>
      <c r="N20" s="76" t="e">
        <f t="shared" si="3"/>
        <v>#NUM!</v>
      </c>
      <c r="O20" s="76" t="e">
        <f t="shared" si="4"/>
        <v>#NUM!</v>
      </c>
      <c r="P20" s="76" t="e">
        <f t="shared" si="5"/>
        <v>#NUM!</v>
      </c>
      <c r="Q20" s="76" t="e">
        <f t="shared" si="6"/>
        <v>#NUM!</v>
      </c>
      <c r="R20" s="76">
        <v>5</v>
      </c>
      <c r="S20" s="76" t="str">
        <f>IF(ISBLANK('Angaben Tierplätze G7'!$B12),"",'Angaben Tierplätze G7'!$B12)</f>
        <v/>
      </c>
      <c r="T20" s="76" t="str">
        <f>'Angaben Tierplätze G7'!V12</f>
        <v/>
      </c>
      <c r="V20" s="158" t="str">
        <f>IF(ISBLANK('Angaben Tierplätze G7'!$B12),"",'Angaben Tierplätze G7'!$B12)</f>
        <v/>
      </c>
      <c r="W20" s="158" t="str">
        <f>'Angaben Tierplätze G7'!V12</f>
        <v/>
      </c>
    </row>
    <row r="21" spans="1:23" ht="27.95" customHeight="1" x14ac:dyDescent="0.2">
      <c r="A21" s="136"/>
      <c r="B21" s="136"/>
      <c r="C21" s="137"/>
      <c r="D21" s="138"/>
      <c r="E21" s="138"/>
      <c r="F21" s="213" t="str">
        <f t="shared" si="0"/>
        <v/>
      </c>
      <c r="G21" s="213" t="str">
        <f t="shared" si="1"/>
        <v/>
      </c>
      <c r="H21" s="200" t="str">
        <f t="shared" si="8"/>
        <v/>
      </c>
      <c r="I21" s="200" t="str">
        <f t="shared" si="10"/>
        <v/>
      </c>
      <c r="J21" s="201" t="str">
        <f t="shared" si="7"/>
        <v/>
      </c>
      <c r="K21" s="201" t="str">
        <f t="shared" si="9"/>
        <v/>
      </c>
      <c r="L21" s="220"/>
      <c r="N21" s="76" t="e">
        <f t="shared" si="3"/>
        <v>#NUM!</v>
      </c>
      <c r="O21" s="76" t="e">
        <f t="shared" si="4"/>
        <v>#NUM!</v>
      </c>
      <c r="P21" s="76" t="e">
        <f t="shared" si="5"/>
        <v>#NUM!</v>
      </c>
      <c r="Q21" s="76" t="e">
        <f t="shared" si="6"/>
        <v>#NUM!</v>
      </c>
      <c r="R21" s="76">
        <v>6</v>
      </c>
      <c r="S21" s="76" t="str">
        <f>IF(ISBLANK('Angaben Tierplätze G7'!$B13),"",'Angaben Tierplätze G7'!$B13)</f>
        <v/>
      </c>
      <c r="T21" s="76" t="str">
        <f>'Angaben Tierplätze G7'!V13</f>
        <v/>
      </c>
      <c r="V21" s="158" t="str">
        <f>IF(ISBLANK('Angaben Tierplätze G7'!$B13),"",'Angaben Tierplätze G7'!$B13)</f>
        <v/>
      </c>
      <c r="W21" s="158" t="str">
        <f>'Angaben Tierplätze G7'!V13</f>
        <v/>
      </c>
    </row>
    <row r="22" spans="1:23" ht="27.95" customHeight="1" x14ac:dyDescent="0.2">
      <c r="A22" s="136"/>
      <c r="B22" s="136"/>
      <c r="C22" s="198"/>
      <c r="D22" s="199"/>
      <c r="E22" s="199"/>
      <c r="F22" s="213" t="str">
        <f>IF(OR(ISBLANK(C22),(B22="weiblich")),"",C22+42)</f>
        <v/>
      </c>
      <c r="G22" s="213" t="str">
        <f>IF(OR(ISBLANK(C22),(B22="weiblich")),"",C22+83)</f>
        <v/>
      </c>
      <c r="H22" s="200" t="str">
        <f t="shared" si="8"/>
        <v/>
      </c>
      <c r="I22" s="200" t="str">
        <f t="shared" si="10"/>
        <v/>
      </c>
      <c r="J22" s="201" t="str">
        <f t="shared" si="7"/>
        <v/>
      </c>
      <c r="K22" s="201" t="str">
        <f t="shared" si="9"/>
        <v/>
      </c>
      <c r="L22" s="220"/>
      <c r="N22" s="76" t="e">
        <f t="shared" si="3"/>
        <v>#NUM!</v>
      </c>
      <c r="O22" s="76" t="e">
        <f t="shared" si="4"/>
        <v>#NUM!</v>
      </c>
      <c r="P22" s="76" t="e">
        <f t="shared" si="5"/>
        <v>#NUM!</v>
      </c>
      <c r="Q22" s="76" t="e">
        <f t="shared" si="6"/>
        <v>#NUM!</v>
      </c>
      <c r="R22" s="76">
        <v>7</v>
      </c>
      <c r="S22" s="76" t="str">
        <f>IF(ISBLANK('Angaben Tierplätze G7'!$B14),"",'Angaben Tierplätze G7'!$B14)</f>
        <v/>
      </c>
      <c r="T22" s="76" t="str">
        <f>'Angaben Tierplätze G7'!V14</f>
        <v/>
      </c>
      <c r="V22" s="158" t="str">
        <f>IF(ISBLANK('Angaben Tierplätze G7'!$B14),"",'Angaben Tierplätze G7'!$B14)</f>
        <v/>
      </c>
      <c r="W22" s="158" t="str">
        <f>'Angaben Tierplätze G7'!V14</f>
        <v/>
      </c>
    </row>
    <row r="23" spans="1:23" ht="27.95" customHeight="1" x14ac:dyDescent="0.2">
      <c r="A23" s="136"/>
      <c r="B23" s="136"/>
      <c r="C23" s="137"/>
      <c r="D23" s="138"/>
      <c r="E23" s="138"/>
      <c r="F23" s="213" t="str">
        <f t="shared" ref="F23:F86" si="11">IF(OR(ISBLANK(C23),(B23="weiblich")),"",C23+42)</f>
        <v/>
      </c>
      <c r="G23" s="213" t="str">
        <f t="shared" ref="G23:G86" si="12">IF(OR(ISBLANK(C23),(B23="weiblich")),"",C23+83)</f>
        <v/>
      </c>
      <c r="H23" s="200" t="str">
        <f t="shared" si="8"/>
        <v/>
      </c>
      <c r="I23" s="200" t="str">
        <f t="shared" si="10"/>
        <v/>
      </c>
      <c r="J23" s="201" t="str">
        <f t="shared" si="7"/>
        <v/>
      </c>
      <c r="K23" s="201" t="str">
        <f t="shared" si="9"/>
        <v/>
      </c>
      <c r="L23" s="220"/>
      <c r="N23" s="76" t="e">
        <f t="shared" si="3"/>
        <v>#NUM!</v>
      </c>
      <c r="O23" s="76" t="e">
        <f t="shared" si="4"/>
        <v>#NUM!</v>
      </c>
      <c r="P23" s="76" t="e">
        <f t="shared" si="5"/>
        <v>#NUM!</v>
      </c>
      <c r="Q23" s="76" t="e">
        <f t="shared" si="6"/>
        <v>#NUM!</v>
      </c>
      <c r="R23" s="76">
        <v>8</v>
      </c>
      <c r="S23" s="76" t="str">
        <f>IF(ISBLANK('Angaben Tierplätze G7'!$B15),"",'Angaben Tierplätze G7'!$B15)</f>
        <v/>
      </c>
      <c r="T23" s="76" t="str">
        <f>'Angaben Tierplätze G7'!V15</f>
        <v/>
      </c>
      <c r="V23" s="158" t="str">
        <f>IF(ISBLANK('Angaben Tierplätze G7'!$B15),"",'Angaben Tierplätze G7'!$B15)</f>
        <v/>
      </c>
      <c r="W23" s="158" t="str">
        <f>'Angaben Tierplätze G7'!V15</f>
        <v/>
      </c>
    </row>
    <row r="24" spans="1:23" ht="27.95" customHeight="1" x14ac:dyDescent="0.2">
      <c r="A24" s="136"/>
      <c r="B24" s="136"/>
      <c r="C24" s="137"/>
      <c r="D24" s="138"/>
      <c r="E24" s="138"/>
      <c r="F24" s="213" t="str">
        <f t="shared" si="11"/>
        <v/>
      </c>
      <c r="G24" s="213" t="str">
        <f t="shared" si="12"/>
        <v/>
      </c>
      <c r="H24" s="200" t="str">
        <f t="shared" si="8"/>
        <v/>
      </c>
      <c r="I24" s="200" t="str">
        <f t="shared" si="10"/>
        <v/>
      </c>
      <c r="J24" s="201" t="str">
        <f t="shared" si="7"/>
        <v/>
      </c>
      <c r="K24" s="201" t="str">
        <f t="shared" si="9"/>
        <v/>
      </c>
      <c r="L24" s="220"/>
      <c r="N24" s="76" t="e">
        <f t="shared" si="3"/>
        <v>#NUM!</v>
      </c>
      <c r="O24" s="76" t="e">
        <f t="shared" si="4"/>
        <v>#NUM!</v>
      </c>
      <c r="P24" s="76" t="e">
        <f t="shared" si="5"/>
        <v>#NUM!</v>
      </c>
      <c r="Q24" s="76" t="e">
        <f t="shared" si="6"/>
        <v>#NUM!</v>
      </c>
      <c r="R24" s="76">
        <v>9</v>
      </c>
      <c r="S24" s="76" t="str">
        <f>IF(ISBLANK('Angaben Tierplätze G7'!$B16),"",'Angaben Tierplätze G7'!$B16)</f>
        <v/>
      </c>
      <c r="T24" s="76" t="str">
        <f>'Angaben Tierplätze G7'!V16</f>
        <v/>
      </c>
      <c r="V24" s="158" t="str">
        <f>IF(ISBLANK('Angaben Tierplätze G7'!$B16),"",'Angaben Tierplätze G7'!$B16)</f>
        <v/>
      </c>
      <c r="W24" s="158" t="str">
        <f>'Angaben Tierplätze G7'!V16</f>
        <v/>
      </c>
    </row>
    <row r="25" spans="1:23" ht="27.95" customHeight="1" x14ac:dyDescent="0.2">
      <c r="A25" s="136"/>
      <c r="B25" s="136"/>
      <c r="C25" s="137"/>
      <c r="D25" s="138"/>
      <c r="E25" s="138"/>
      <c r="F25" s="213" t="str">
        <f t="shared" si="11"/>
        <v/>
      </c>
      <c r="G25" s="213" t="str">
        <f t="shared" si="12"/>
        <v/>
      </c>
      <c r="H25" s="200" t="str">
        <f t="shared" si="8"/>
        <v/>
      </c>
      <c r="I25" s="200" t="str">
        <f t="shared" si="10"/>
        <v/>
      </c>
      <c r="J25" s="201" t="str">
        <f t="shared" si="7"/>
        <v/>
      </c>
      <c r="K25" s="201" t="str">
        <f t="shared" si="9"/>
        <v/>
      </c>
      <c r="L25" s="220"/>
      <c r="N25" s="76" t="e">
        <f t="shared" si="3"/>
        <v>#NUM!</v>
      </c>
      <c r="O25" s="76" t="e">
        <f t="shared" si="4"/>
        <v>#NUM!</v>
      </c>
      <c r="P25" s="76" t="e">
        <f t="shared" si="5"/>
        <v>#NUM!</v>
      </c>
      <c r="Q25" s="76" t="e">
        <f t="shared" si="6"/>
        <v>#NUM!</v>
      </c>
      <c r="R25" s="76">
        <v>10</v>
      </c>
      <c r="S25" s="76" t="str">
        <f>IF(ISBLANK('Angaben Tierplätze G7'!$B17),"",'Angaben Tierplätze G7'!$B17)</f>
        <v/>
      </c>
      <c r="T25" s="76" t="str">
        <f>'Angaben Tierplätze G7'!V17</f>
        <v/>
      </c>
      <c r="V25" s="158" t="str">
        <f>IF(ISBLANK('Angaben Tierplätze G7'!$B17),"",'Angaben Tierplätze G7'!$B17)</f>
        <v/>
      </c>
      <c r="W25" s="158" t="str">
        <f>'Angaben Tierplätze G7'!V17</f>
        <v/>
      </c>
    </row>
    <row r="26" spans="1:23" ht="27.95" customHeight="1" x14ac:dyDescent="0.2">
      <c r="A26" s="136"/>
      <c r="B26" s="136"/>
      <c r="C26" s="137"/>
      <c r="D26" s="138"/>
      <c r="E26" s="138"/>
      <c r="F26" s="213" t="str">
        <f t="shared" si="11"/>
        <v/>
      </c>
      <c r="G26" s="213" t="str">
        <f t="shared" si="12"/>
        <v/>
      </c>
      <c r="H26" s="200" t="str">
        <f t="shared" si="8"/>
        <v/>
      </c>
      <c r="I26" s="200" t="str">
        <f t="shared" si="10"/>
        <v/>
      </c>
      <c r="J26" s="201" t="str">
        <f t="shared" si="7"/>
        <v/>
      </c>
      <c r="K26" s="201" t="str">
        <f t="shared" si="9"/>
        <v/>
      </c>
      <c r="L26" s="220"/>
      <c r="N26" s="76" t="e">
        <f t="shared" si="3"/>
        <v>#NUM!</v>
      </c>
      <c r="O26" s="76" t="e">
        <f t="shared" si="4"/>
        <v>#NUM!</v>
      </c>
      <c r="P26" s="76" t="e">
        <f t="shared" si="5"/>
        <v>#NUM!</v>
      </c>
      <c r="Q26" s="76" t="e">
        <f t="shared" si="6"/>
        <v>#NUM!</v>
      </c>
      <c r="R26" s="76">
        <v>11</v>
      </c>
      <c r="S26" s="76" t="str">
        <f>IF(ISBLANK('Angaben Tierplätze G7'!$B18),"",'Angaben Tierplätze G7'!$B18)</f>
        <v/>
      </c>
      <c r="T26" s="76" t="str">
        <f>'Angaben Tierplätze G7'!V18</f>
        <v/>
      </c>
      <c r="V26" s="158" t="str">
        <f>IF(ISBLANK('Angaben Tierplätze G7'!$B18),"",'Angaben Tierplätze G7'!$B18)</f>
        <v/>
      </c>
      <c r="W26" s="158" t="str">
        <f>'Angaben Tierplätze G7'!V18</f>
        <v/>
      </c>
    </row>
    <row r="27" spans="1:23" ht="27.95" customHeight="1" x14ac:dyDescent="0.2">
      <c r="A27" s="136"/>
      <c r="B27" s="136"/>
      <c r="C27" s="137"/>
      <c r="D27" s="138"/>
      <c r="E27" s="138"/>
      <c r="F27" s="213" t="str">
        <f t="shared" si="11"/>
        <v/>
      </c>
      <c r="G27" s="213" t="str">
        <f t="shared" si="12"/>
        <v/>
      </c>
      <c r="H27" s="200" t="str">
        <f t="shared" si="8"/>
        <v/>
      </c>
      <c r="I27" s="200" t="str">
        <f t="shared" si="10"/>
        <v/>
      </c>
      <c r="J27" s="201" t="str">
        <f t="shared" si="7"/>
        <v/>
      </c>
      <c r="K27" s="201" t="str">
        <f t="shared" si="9"/>
        <v/>
      </c>
      <c r="L27" s="220"/>
      <c r="N27" s="76" t="e">
        <f t="shared" si="3"/>
        <v>#NUM!</v>
      </c>
      <c r="O27" s="76" t="e">
        <f t="shared" si="4"/>
        <v>#NUM!</v>
      </c>
      <c r="P27" s="76" t="e">
        <f t="shared" si="5"/>
        <v>#NUM!</v>
      </c>
      <c r="Q27" s="76" t="e">
        <f t="shared" si="6"/>
        <v>#NUM!</v>
      </c>
      <c r="R27" s="76">
        <v>12</v>
      </c>
      <c r="S27" s="76" t="str">
        <f>IF(ISBLANK('Angaben Tierplätze G7'!$B19),"",'Angaben Tierplätze G7'!$B19)</f>
        <v/>
      </c>
      <c r="T27" s="76" t="str">
        <f>'Angaben Tierplätze G7'!V19</f>
        <v/>
      </c>
      <c r="V27" s="158" t="str">
        <f>IF(ISBLANK('Angaben Tierplätze G7'!$B19),"",'Angaben Tierplätze G7'!$B19)</f>
        <v/>
      </c>
      <c r="W27" s="158" t="str">
        <f>'Angaben Tierplätze G7'!V19</f>
        <v/>
      </c>
    </row>
    <row r="28" spans="1:23" ht="27.95" customHeight="1" x14ac:dyDescent="0.2">
      <c r="A28" s="136"/>
      <c r="B28" s="136"/>
      <c r="C28" s="137"/>
      <c r="D28" s="138"/>
      <c r="E28" s="138"/>
      <c r="F28" s="213" t="str">
        <f t="shared" si="11"/>
        <v/>
      </c>
      <c r="G28" s="213" t="str">
        <f t="shared" si="12"/>
        <v/>
      </c>
      <c r="H28" s="200" t="str">
        <f t="shared" si="8"/>
        <v/>
      </c>
      <c r="I28" s="200" t="str">
        <f t="shared" si="10"/>
        <v/>
      </c>
      <c r="J28" s="201" t="str">
        <f t="shared" si="7"/>
        <v/>
      </c>
      <c r="K28" s="201" t="str">
        <f t="shared" si="9"/>
        <v/>
      </c>
      <c r="L28" s="220"/>
      <c r="N28" s="76" t="e">
        <f t="shared" si="3"/>
        <v>#NUM!</v>
      </c>
      <c r="O28" s="76" t="e">
        <f t="shared" si="4"/>
        <v>#NUM!</v>
      </c>
      <c r="P28" s="76" t="e">
        <f t="shared" si="5"/>
        <v>#NUM!</v>
      </c>
      <c r="Q28" s="76" t="e">
        <f t="shared" si="6"/>
        <v>#NUM!</v>
      </c>
      <c r="R28" s="76">
        <v>13</v>
      </c>
      <c r="S28" s="76" t="str">
        <f>IF(ISBLANK('Angaben Tierplätze G7'!$B20),"",'Angaben Tierplätze G7'!$B20)</f>
        <v/>
      </c>
      <c r="T28" s="76" t="str">
        <f>'Angaben Tierplätze G7'!V20</f>
        <v/>
      </c>
      <c r="V28" s="158" t="str">
        <f>IF(ISBLANK('Angaben Tierplätze G7'!$B20),"",'Angaben Tierplätze G7'!$B20)</f>
        <v/>
      </c>
      <c r="W28" s="158" t="str">
        <f>'Angaben Tierplätze G7'!V20</f>
        <v/>
      </c>
    </row>
    <row r="29" spans="1:23" ht="27.95" customHeight="1" x14ac:dyDescent="0.2">
      <c r="A29" s="136"/>
      <c r="B29" s="136"/>
      <c r="C29" s="137"/>
      <c r="D29" s="138"/>
      <c r="E29" s="138"/>
      <c r="F29" s="213" t="str">
        <f t="shared" si="11"/>
        <v/>
      </c>
      <c r="G29" s="213" t="str">
        <f t="shared" si="12"/>
        <v/>
      </c>
      <c r="H29" s="200" t="str">
        <f t="shared" si="8"/>
        <v/>
      </c>
      <c r="I29" s="200" t="str">
        <f t="shared" si="10"/>
        <v/>
      </c>
      <c r="J29" s="201" t="str">
        <f t="shared" si="7"/>
        <v/>
      </c>
      <c r="K29" s="201" t="str">
        <f t="shared" si="9"/>
        <v/>
      </c>
      <c r="L29" s="220"/>
      <c r="N29" s="76" t="e">
        <f t="shared" si="3"/>
        <v>#NUM!</v>
      </c>
      <c r="O29" s="76" t="e">
        <f t="shared" si="4"/>
        <v>#NUM!</v>
      </c>
      <c r="P29" s="76" t="e">
        <f t="shared" si="5"/>
        <v>#NUM!</v>
      </c>
      <c r="Q29" s="76" t="e">
        <f t="shared" si="6"/>
        <v>#NUM!</v>
      </c>
      <c r="R29" s="76">
        <v>14</v>
      </c>
      <c r="S29" s="76" t="str">
        <f>IF(ISBLANK('Angaben Tierplätze G7'!$B21),"",'Angaben Tierplätze G7'!$B21)</f>
        <v/>
      </c>
      <c r="T29" s="76" t="str">
        <f>'Angaben Tierplätze G7'!V21</f>
        <v/>
      </c>
      <c r="V29" s="158" t="str">
        <f>IF(ISBLANK('Angaben Tierplätze G7'!$B21),"",'Angaben Tierplätze G7'!$B21)</f>
        <v/>
      </c>
      <c r="W29" s="158" t="str">
        <f>'Angaben Tierplätze G7'!V21</f>
        <v/>
      </c>
    </row>
    <row r="30" spans="1:23" ht="27.95" customHeight="1" x14ac:dyDescent="0.2">
      <c r="A30" s="136"/>
      <c r="B30" s="136"/>
      <c r="C30" s="137"/>
      <c r="D30" s="138"/>
      <c r="E30" s="138"/>
      <c r="F30" s="213" t="str">
        <f t="shared" si="11"/>
        <v/>
      </c>
      <c r="G30" s="213" t="str">
        <f t="shared" si="12"/>
        <v/>
      </c>
      <c r="H30" s="200" t="str">
        <f t="shared" si="8"/>
        <v/>
      </c>
      <c r="I30" s="200" t="str">
        <f t="shared" si="10"/>
        <v/>
      </c>
      <c r="J30" s="201" t="str">
        <f t="shared" si="7"/>
        <v/>
      </c>
      <c r="K30" s="201" t="str">
        <f t="shared" si="9"/>
        <v/>
      </c>
      <c r="L30" s="220"/>
      <c r="N30" s="76" t="e">
        <f t="shared" si="3"/>
        <v>#NUM!</v>
      </c>
      <c r="O30" s="76" t="e">
        <f t="shared" si="4"/>
        <v>#NUM!</v>
      </c>
      <c r="P30" s="76" t="e">
        <f t="shared" si="5"/>
        <v>#NUM!</v>
      </c>
      <c r="Q30" s="76" t="e">
        <f t="shared" si="6"/>
        <v>#NUM!</v>
      </c>
      <c r="R30" s="76">
        <v>15</v>
      </c>
      <c r="S30" s="76" t="str">
        <f>IF(ISBLANK('Angaben Tierplätze G7'!$B22),"",'Angaben Tierplätze G7'!$B22)</f>
        <v/>
      </c>
      <c r="T30" s="76" t="str">
        <f>'Angaben Tierplätze G7'!V22</f>
        <v/>
      </c>
      <c r="V30" s="158" t="str">
        <f>IF(ISBLANK('Angaben Tierplätze G7'!$B22),"",'Angaben Tierplätze G7'!$B22)</f>
        <v/>
      </c>
      <c r="W30" s="158" t="str">
        <f>'Angaben Tierplätze G7'!V22</f>
        <v/>
      </c>
    </row>
    <row r="31" spans="1:23" ht="27.95" customHeight="1" x14ac:dyDescent="0.2">
      <c r="A31" s="136"/>
      <c r="B31" s="136"/>
      <c r="C31" s="137"/>
      <c r="D31" s="138"/>
      <c r="E31" s="138"/>
      <c r="F31" s="213" t="str">
        <f t="shared" si="11"/>
        <v/>
      </c>
      <c r="G31" s="213" t="str">
        <f t="shared" si="12"/>
        <v/>
      </c>
      <c r="H31" s="200" t="str">
        <f t="shared" si="8"/>
        <v/>
      </c>
      <c r="I31" s="200" t="str">
        <f t="shared" si="10"/>
        <v/>
      </c>
      <c r="J31" s="201" t="str">
        <f t="shared" si="7"/>
        <v/>
      </c>
      <c r="K31" s="201" t="str">
        <f t="shared" si="9"/>
        <v/>
      </c>
      <c r="L31" s="220"/>
      <c r="N31" s="76" t="e">
        <f t="shared" si="3"/>
        <v>#NUM!</v>
      </c>
      <c r="O31" s="76" t="e">
        <f t="shared" si="4"/>
        <v>#NUM!</v>
      </c>
      <c r="P31" s="76" t="e">
        <f t="shared" si="5"/>
        <v>#NUM!</v>
      </c>
      <c r="Q31" s="76" t="e">
        <f t="shared" si="6"/>
        <v>#NUM!</v>
      </c>
      <c r="R31" s="76">
        <v>16</v>
      </c>
      <c r="S31" s="76" t="str">
        <f>IF(ISBLANK('Angaben Tierplätze G7'!$B23),"",'Angaben Tierplätze G7'!$B23)</f>
        <v/>
      </c>
      <c r="T31" s="76" t="str">
        <f>'Angaben Tierplätze G7'!V23</f>
        <v/>
      </c>
      <c r="V31" s="158" t="str">
        <f>IF(ISBLANK('Angaben Tierplätze G7'!$B23),"",'Angaben Tierplätze G7'!$B23)</f>
        <v/>
      </c>
      <c r="W31" s="158" t="str">
        <f>'Angaben Tierplätze G7'!V23</f>
        <v/>
      </c>
    </row>
    <row r="32" spans="1:23" ht="27.95" customHeight="1" x14ac:dyDescent="0.2">
      <c r="A32" s="136"/>
      <c r="B32" s="136"/>
      <c r="C32" s="137"/>
      <c r="D32" s="138"/>
      <c r="E32" s="138"/>
      <c r="F32" s="213" t="str">
        <f t="shared" si="11"/>
        <v/>
      </c>
      <c r="G32" s="213" t="str">
        <f t="shared" si="12"/>
        <v/>
      </c>
      <c r="H32" s="200" t="str">
        <f t="shared" si="8"/>
        <v/>
      </c>
      <c r="I32" s="200" t="str">
        <f t="shared" si="10"/>
        <v/>
      </c>
      <c r="J32" s="201" t="str">
        <f t="shared" si="7"/>
        <v/>
      </c>
      <c r="K32" s="201" t="str">
        <f t="shared" si="9"/>
        <v/>
      </c>
      <c r="L32" s="220"/>
      <c r="N32" s="76" t="e">
        <f t="shared" si="3"/>
        <v>#NUM!</v>
      </c>
      <c r="O32" s="76" t="e">
        <f t="shared" si="4"/>
        <v>#NUM!</v>
      </c>
      <c r="P32" s="76" t="e">
        <f t="shared" si="5"/>
        <v>#NUM!</v>
      </c>
      <c r="Q32" s="76" t="e">
        <f t="shared" si="6"/>
        <v>#NUM!</v>
      </c>
      <c r="R32" s="76">
        <v>17</v>
      </c>
      <c r="S32" s="76" t="str">
        <f>IF(ISBLANK('Angaben Tierplätze G7'!$B24),"",'Angaben Tierplätze G7'!$B24)</f>
        <v/>
      </c>
      <c r="T32" s="76" t="str">
        <f>'Angaben Tierplätze G7'!V24</f>
        <v/>
      </c>
      <c r="V32" s="158" t="str">
        <f>IF(ISBLANK('Angaben Tierplätze G7'!$B24),"",'Angaben Tierplätze G7'!$B24)</f>
        <v/>
      </c>
      <c r="W32" s="158" t="str">
        <f>'Angaben Tierplätze G7'!V24</f>
        <v/>
      </c>
    </row>
    <row r="33" spans="1:23" ht="27.95" customHeight="1" x14ac:dyDescent="0.2">
      <c r="A33" s="136"/>
      <c r="B33" s="136"/>
      <c r="C33" s="137"/>
      <c r="D33" s="138"/>
      <c r="E33" s="138"/>
      <c r="F33" s="213" t="str">
        <f t="shared" si="11"/>
        <v/>
      </c>
      <c r="G33" s="213" t="str">
        <f t="shared" si="12"/>
        <v/>
      </c>
      <c r="H33" s="200" t="str">
        <f t="shared" si="8"/>
        <v/>
      </c>
      <c r="I33" s="200" t="str">
        <f t="shared" si="10"/>
        <v/>
      </c>
      <c r="J33" s="201" t="str">
        <f t="shared" si="7"/>
        <v/>
      </c>
      <c r="K33" s="201" t="str">
        <f t="shared" si="9"/>
        <v/>
      </c>
      <c r="L33" s="220"/>
      <c r="N33" s="76" t="e">
        <f t="shared" si="3"/>
        <v>#NUM!</v>
      </c>
      <c r="O33" s="76" t="e">
        <f t="shared" si="4"/>
        <v>#NUM!</v>
      </c>
      <c r="P33" s="76" t="e">
        <f t="shared" si="5"/>
        <v>#NUM!</v>
      </c>
      <c r="Q33" s="76" t="e">
        <f t="shared" si="6"/>
        <v>#NUM!</v>
      </c>
      <c r="R33" s="76">
        <v>18</v>
      </c>
      <c r="S33" s="76" t="str">
        <f>IF(ISBLANK('Angaben Tierplätze G7'!$B25),"",'Angaben Tierplätze G7'!$B25)</f>
        <v/>
      </c>
      <c r="T33" s="76" t="str">
        <f>'Angaben Tierplätze G7'!V25</f>
        <v/>
      </c>
      <c r="V33" s="158" t="str">
        <f>IF(ISBLANK('Angaben Tierplätze G7'!$B25),"",'Angaben Tierplätze G7'!$B25)</f>
        <v/>
      </c>
      <c r="W33" s="158" t="str">
        <f>'Angaben Tierplätze G7'!V25</f>
        <v/>
      </c>
    </row>
    <row r="34" spans="1:23" ht="27.95" customHeight="1" x14ac:dyDescent="0.2">
      <c r="A34" s="136"/>
      <c r="B34" s="136"/>
      <c r="C34" s="137"/>
      <c r="D34" s="138"/>
      <c r="E34" s="138"/>
      <c r="F34" s="213" t="str">
        <f t="shared" si="11"/>
        <v/>
      </c>
      <c r="G34" s="213" t="str">
        <f t="shared" si="12"/>
        <v/>
      </c>
      <c r="H34" s="200" t="str">
        <f t="shared" si="8"/>
        <v/>
      </c>
      <c r="I34" s="200" t="str">
        <f t="shared" si="10"/>
        <v/>
      </c>
      <c r="J34" s="201" t="str">
        <f t="shared" si="7"/>
        <v/>
      </c>
      <c r="K34" s="201" t="str">
        <f t="shared" si="9"/>
        <v/>
      </c>
      <c r="L34" s="220"/>
      <c r="N34" s="76" t="e">
        <f t="shared" si="3"/>
        <v>#NUM!</v>
      </c>
      <c r="O34" s="76" t="e">
        <f t="shared" si="4"/>
        <v>#NUM!</v>
      </c>
      <c r="P34" s="76" t="e">
        <f t="shared" si="5"/>
        <v>#NUM!</v>
      </c>
      <c r="Q34" s="76" t="e">
        <f t="shared" si="6"/>
        <v>#NUM!</v>
      </c>
      <c r="R34" s="76">
        <v>19</v>
      </c>
      <c r="S34" s="76" t="str">
        <f>IF(ISBLANK('Angaben Tierplätze G7'!$B26),"",'Angaben Tierplätze G7'!$B26)</f>
        <v/>
      </c>
      <c r="T34" s="76" t="str">
        <f>'Angaben Tierplätze G7'!V26</f>
        <v/>
      </c>
      <c r="V34" s="158" t="str">
        <f>IF(ISBLANK('Angaben Tierplätze G7'!$B26),"",'Angaben Tierplätze G7'!$B26)</f>
        <v/>
      </c>
      <c r="W34" s="158" t="str">
        <f>'Angaben Tierplätze G7'!V26</f>
        <v/>
      </c>
    </row>
    <row r="35" spans="1:23" ht="27.95" customHeight="1" x14ac:dyDescent="0.2">
      <c r="A35" s="136"/>
      <c r="B35" s="136"/>
      <c r="C35" s="137"/>
      <c r="D35" s="138"/>
      <c r="E35" s="138"/>
      <c r="F35" s="213" t="str">
        <f t="shared" si="11"/>
        <v/>
      </c>
      <c r="G35" s="213" t="str">
        <f t="shared" si="12"/>
        <v/>
      </c>
      <c r="H35" s="200" t="str">
        <f t="shared" si="8"/>
        <v/>
      </c>
      <c r="I35" s="200" t="str">
        <f t="shared" si="10"/>
        <v/>
      </c>
      <c r="J35" s="201" t="str">
        <f t="shared" si="7"/>
        <v/>
      </c>
      <c r="K35" s="201" t="str">
        <f t="shared" si="9"/>
        <v/>
      </c>
      <c r="L35" s="220"/>
      <c r="N35" s="76" t="e">
        <f t="shared" si="3"/>
        <v>#NUM!</v>
      </c>
      <c r="O35" s="76" t="e">
        <f t="shared" si="4"/>
        <v>#NUM!</v>
      </c>
      <c r="P35" s="76" t="e">
        <f t="shared" si="5"/>
        <v>#NUM!</v>
      </c>
      <c r="Q35" s="76" t="e">
        <f t="shared" si="6"/>
        <v>#NUM!</v>
      </c>
      <c r="R35" s="76">
        <v>20</v>
      </c>
      <c r="S35" s="76" t="str">
        <f>IF(ISBLANK('Angaben Tierplätze G7'!$B27),"",'Angaben Tierplätze G7'!$B27)</f>
        <v/>
      </c>
      <c r="T35" s="76" t="str">
        <f>'Angaben Tierplätze G7'!V27</f>
        <v/>
      </c>
      <c r="V35" s="158" t="str">
        <f>IF(ISBLANK('Angaben Tierplätze G7'!$B27),"",'Angaben Tierplätze G7'!$B27)</f>
        <v/>
      </c>
      <c r="W35" s="158" t="str">
        <f>'Angaben Tierplätze G7'!V27</f>
        <v/>
      </c>
    </row>
    <row r="36" spans="1:23" ht="27.95" customHeight="1" x14ac:dyDescent="0.2">
      <c r="A36" s="136"/>
      <c r="B36" s="136"/>
      <c r="C36" s="137"/>
      <c r="D36" s="138"/>
      <c r="E36" s="138"/>
      <c r="F36" s="213" t="str">
        <f t="shared" si="11"/>
        <v/>
      </c>
      <c r="G36" s="213" t="str">
        <f t="shared" si="12"/>
        <v/>
      </c>
      <c r="H36" s="200" t="str">
        <f t="shared" si="8"/>
        <v/>
      </c>
      <c r="I36" s="200" t="str">
        <f t="shared" si="10"/>
        <v/>
      </c>
      <c r="J36" s="201" t="str">
        <f t="shared" si="7"/>
        <v/>
      </c>
      <c r="K36" s="201" t="str">
        <f t="shared" si="9"/>
        <v/>
      </c>
      <c r="L36" s="220"/>
      <c r="N36" s="76" t="e">
        <f t="shared" si="3"/>
        <v>#NUM!</v>
      </c>
      <c r="O36" s="76" t="e">
        <f t="shared" si="4"/>
        <v>#NUM!</v>
      </c>
      <c r="P36" s="76" t="e">
        <f t="shared" si="5"/>
        <v>#NUM!</v>
      </c>
      <c r="Q36" s="76" t="e">
        <f t="shared" si="6"/>
        <v>#NUM!</v>
      </c>
      <c r="R36" s="76">
        <v>21</v>
      </c>
      <c r="S36" s="76" t="str">
        <f>IF(ISBLANK('Angaben Tierplätze G7'!$B28),"",'Angaben Tierplätze G7'!$B28)</f>
        <v/>
      </c>
      <c r="T36" s="76" t="str">
        <f>'Angaben Tierplätze G7'!V28</f>
        <v/>
      </c>
      <c r="V36" s="158" t="str">
        <f>IF(ISBLANK('Angaben Tierplätze G7'!$B28),"",'Angaben Tierplätze G7'!$B28)</f>
        <v/>
      </c>
      <c r="W36" s="158" t="str">
        <f>'Angaben Tierplätze G7'!V28</f>
        <v/>
      </c>
    </row>
    <row r="37" spans="1:23" ht="27.95" customHeight="1" x14ac:dyDescent="0.2">
      <c r="A37" s="136"/>
      <c r="B37" s="136"/>
      <c r="C37" s="137"/>
      <c r="D37" s="138"/>
      <c r="E37" s="138"/>
      <c r="F37" s="213" t="str">
        <f t="shared" si="11"/>
        <v/>
      </c>
      <c r="G37" s="213" t="str">
        <f t="shared" si="12"/>
        <v/>
      </c>
      <c r="H37" s="200" t="str">
        <f t="shared" si="8"/>
        <v/>
      </c>
      <c r="I37" s="200" t="str">
        <f t="shared" si="10"/>
        <v/>
      </c>
      <c r="J37" s="201" t="str">
        <f t="shared" si="7"/>
        <v/>
      </c>
      <c r="K37" s="201" t="str">
        <f t="shared" si="9"/>
        <v/>
      </c>
      <c r="L37" s="220"/>
      <c r="N37" s="76" t="e">
        <f t="shared" si="3"/>
        <v>#NUM!</v>
      </c>
      <c r="O37" s="76" t="e">
        <f t="shared" si="4"/>
        <v>#NUM!</v>
      </c>
      <c r="P37" s="76" t="e">
        <f t="shared" si="5"/>
        <v>#NUM!</v>
      </c>
      <c r="Q37" s="76" t="e">
        <f t="shared" si="6"/>
        <v>#NUM!</v>
      </c>
      <c r="R37" s="76">
        <v>22</v>
      </c>
      <c r="S37" s="76" t="str">
        <f>IF(ISBLANK('Angaben Tierplätze G7'!$B29),"",'Angaben Tierplätze G7'!$B29)</f>
        <v/>
      </c>
      <c r="T37" s="76" t="str">
        <f>'Angaben Tierplätze G7'!V29</f>
        <v/>
      </c>
      <c r="V37" s="158" t="str">
        <f>IF(ISBLANK('Angaben Tierplätze G7'!$B29),"",'Angaben Tierplätze G7'!$B29)</f>
        <v/>
      </c>
      <c r="W37" s="158" t="str">
        <f>'Angaben Tierplätze G7'!V29</f>
        <v/>
      </c>
    </row>
    <row r="38" spans="1:23" ht="27.95" customHeight="1" x14ac:dyDescent="0.2">
      <c r="A38" s="136"/>
      <c r="B38" s="136"/>
      <c r="C38" s="137"/>
      <c r="D38" s="138"/>
      <c r="E38" s="138"/>
      <c r="F38" s="213" t="str">
        <f t="shared" si="11"/>
        <v/>
      </c>
      <c r="G38" s="213" t="str">
        <f t="shared" si="12"/>
        <v/>
      </c>
      <c r="H38" s="200" t="str">
        <f t="shared" si="8"/>
        <v/>
      </c>
      <c r="I38" s="200" t="str">
        <f t="shared" si="10"/>
        <v/>
      </c>
      <c r="J38" s="201" t="str">
        <f t="shared" si="7"/>
        <v/>
      </c>
      <c r="K38" s="201" t="str">
        <f t="shared" si="9"/>
        <v/>
      </c>
      <c r="L38" s="220"/>
      <c r="N38" s="76" t="e">
        <f t="shared" si="3"/>
        <v>#NUM!</v>
      </c>
      <c r="O38" s="76" t="e">
        <f t="shared" si="4"/>
        <v>#NUM!</v>
      </c>
      <c r="P38" s="76" t="e">
        <f t="shared" si="5"/>
        <v>#NUM!</v>
      </c>
      <c r="Q38" s="76" t="e">
        <f t="shared" si="6"/>
        <v>#NUM!</v>
      </c>
      <c r="R38" s="76">
        <v>23</v>
      </c>
      <c r="S38" s="76" t="str">
        <f>IF(ISBLANK('Angaben Tierplätze G7'!$B30),"",'Angaben Tierplätze G7'!$B30)</f>
        <v/>
      </c>
      <c r="T38" s="76" t="str">
        <f>'Angaben Tierplätze G7'!V30</f>
        <v/>
      </c>
      <c r="V38" s="158" t="str">
        <f>IF(ISBLANK('Angaben Tierplätze G7'!$B30),"",'Angaben Tierplätze G7'!$B30)</f>
        <v/>
      </c>
      <c r="W38" s="158" t="str">
        <f>'Angaben Tierplätze G7'!V30</f>
        <v/>
      </c>
    </row>
    <row r="39" spans="1:23" ht="27.95" customHeight="1" x14ac:dyDescent="0.2">
      <c r="A39" s="136"/>
      <c r="B39" s="136"/>
      <c r="C39" s="137"/>
      <c r="D39" s="138"/>
      <c r="E39" s="138"/>
      <c r="F39" s="213" t="str">
        <f t="shared" si="11"/>
        <v/>
      </c>
      <c r="G39" s="213" t="str">
        <f t="shared" si="12"/>
        <v/>
      </c>
      <c r="H39" s="200" t="str">
        <f t="shared" si="8"/>
        <v/>
      </c>
      <c r="I39" s="200" t="str">
        <f t="shared" si="10"/>
        <v/>
      </c>
      <c r="J39" s="201" t="str">
        <f t="shared" si="7"/>
        <v/>
      </c>
      <c r="K39" s="201" t="str">
        <f t="shared" si="9"/>
        <v/>
      </c>
      <c r="L39" s="220"/>
      <c r="N39" s="76" t="e">
        <f t="shared" si="3"/>
        <v>#NUM!</v>
      </c>
      <c r="O39" s="76" t="e">
        <f t="shared" si="4"/>
        <v>#NUM!</v>
      </c>
      <c r="P39" s="76" t="e">
        <f t="shared" si="5"/>
        <v>#NUM!</v>
      </c>
      <c r="Q39" s="76" t="e">
        <f t="shared" si="6"/>
        <v>#NUM!</v>
      </c>
      <c r="R39" s="76">
        <v>24</v>
      </c>
      <c r="S39" s="76" t="str">
        <f>IF(ISBLANK('Angaben Tierplätze G7'!$B31),"",'Angaben Tierplätze G7'!$B31)</f>
        <v/>
      </c>
      <c r="T39" s="76" t="str">
        <f>'Angaben Tierplätze G7'!V31</f>
        <v/>
      </c>
      <c r="V39" s="158" t="str">
        <f>IF(ISBLANK('Angaben Tierplätze G7'!$B31),"",'Angaben Tierplätze G7'!$B31)</f>
        <v/>
      </c>
      <c r="W39" s="158" t="str">
        <f>'Angaben Tierplätze G7'!V31</f>
        <v/>
      </c>
    </row>
    <row r="40" spans="1:23" ht="27.95" customHeight="1" x14ac:dyDescent="0.2">
      <c r="A40" s="136"/>
      <c r="B40" s="136"/>
      <c r="C40" s="137"/>
      <c r="D40" s="138"/>
      <c r="E40" s="138"/>
      <c r="F40" s="213" t="str">
        <f t="shared" si="11"/>
        <v/>
      </c>
      <c r="G40" s="213" t="str">
        <f t="shared" si="12"/>
        <v/>
      </c>
      <c r="H40" s="200" t="str">
        <f t="shared" si="8"/>
        <v/>
      </c>
      <c r="I40" s="200" t="str">
        <f t="shared" si="10"/>
        <v/>
      </c>
      <c r="J40" s="201" t="str">
        <f t="shared" si="7"/>
        <v/>
      </c>
      <c r="K40" s="201" t="str">
        <f t="shared" si="9"/>
        <v/>
      </c>
      <c r="L40" s="220"/>
      <c r="N40" s="76" t="e">
        <f t="shared" si="3"/>
        <v>#NUM!</v>
      </c>
      <c r="O40" s="76" t="e">
        <f t="shared" si="4"/>
        <v>#NUM!</v>
      </c>
      <c r="P40" s="76" t="e">
        <f t="shared" si="5"/>
        <v>#NUM!</v>
      </c>
      <c r="Q40" s="76" t="e">
        <f t="shared" si="6"/>
        <v>#NUM!</v>
      </c>
      <c r="R40" s="76">
        <v>25</v>
      </c>
      <c r="S40" s="76" t="str">
        <f>IF(ISBLANK('Angaben Tierplätze G7'!$B32),"",'Angaben Tierplätze G7'!$B32)</f>
        <v/>
      </c>
      <c r="T40" s="76" t="str">
        <f>'Angaben Tierplätze G7'!V32</f>
        <v/>
      </c>
      <c r="V40" s="158" t="str">
        <f>IF(ISBLANK('Angaben Tierplätze G7'!$B32),"",'Angaben Tierplätze G7'!$B32)</f>
        <v/>
      </c>
      <c r="W40" s="158" t="str">
        <f>'Angaben Tierplätze G7'!V32</f>
        <v/>
      </c>
    </row>
    <row r="41" spans="1:23" ht="27.95" customHeight="1" x14ac:dyDescent="0.2">
      <c r="A41" s="136"/>
      <c r="B41" s="136"/>
      <c r="C41" s="137"/>
      <c r="D41" s="138"/>
      <c r="E41" s="138"/>
      <c r="F41" s="213" t="str">
        <f t="shared" si="11"/>
        <v/>
      </c>
      <c r="G41" s="213" t="str">
        <f t="shared" si="12"/>
        <v/>
      </c>
      <c r="H41" s="200" t="str">
        <f t="shared" si="8"/>
        <v/>
      </c>
      <c r="I41" s="200" t="str">
        <f t="shared" si="10"/>
        <v/>
      </c>
      <c r="J41" s="201" t="str">
        <f t="shared" si="7"/>
        <v/>
      </c>
      <c r="K41" s="201" t="str">
        <f t="shared" si="9"/>
        <v/>
      </c>
      <c r="L41" s="220"/>
      <c r="N41" s="76" t="e">
        <f t="shared" si="3"/>
        <v>#NUM!</v>
      </c>
      <c r="O41" s="76" t="e">
        <f t="shared" si="4"/>
        <v>#NUM!</v>
      </c>
      <c r="P41" s="76" t="e">
        <f t="shared" si="5"/>
        <v>#NUM!</v>
      </c>
      <c r="Q41" s="76" t="e">
        <f t="shared" si="6"/>
        <v>#NUM!</v>
      </c>
      <c r="R41" s="76">
        <v>26</v>
      </c>
      <c r="S41" s="76" t="str">
        <f>IF(ISBLANK('Angaben Tierplätze G7'!$B33),"",'Angaben Tierplätze G7'!$B33)</f>
        <v/>
      </c>
      <c r="T41" s="76" t="str">
        <f>'Angaben Tierplätze G7'!V33</f>
        <v/>
      </c>
      <c r="V41" s="158" t="str">
        <f>IF(ISBLANK('Angaben Tierplätze G7'!$B33),"",'Angaben Tierplätze G7'!$B33)</f>
        <v/>
      </c>
      <c r="W41" s="158" t="str">
        <f>'Angaben Tierplätze G7'!V33</f>
        <v/>
      </c>
    </row>
    <row r="42" spans="1:23" ht="27.95" customHeight="1" x14ac:dyDescent="0.2">
      <c r="A42" s="136"/>
      <c r="B42" s="136"/>
      <c r="C42" s="137"/>
      <c r="D42" s="138"/>
      <c r="E42" s="138"/>
      <c r="F42" s="213" t="str">
        <f t="shared" si="11"/>
        <v/>
      </c>
      <c r="G42" s="213" t="str">
        <f t="shared" si="12"/>
        <v/>
      </c>
      <c r="H42" s="200" t="str">
        <f t="shared" si="8"/>
        <v/>
      </c>
      <c r="I42" s="200" t="str">
        <f t="shared" si="10"/>
        <v/>
      </c>
      <c r="J42" s="201" t="str">
        <f t="shared" si="7"/>
        <v/>
      </c>
      <c r="K42" s="201" t="str">
        <f t="shared" si="9"/>
        <v/>
      </c>
      <c r="L42" s="220"/>
      <c r="N42" s="76" t="e">
        <f t="shared" si="3"/>
        <v>#NUM!</v>
      </c>
      <c r="O42" s="76" t="e">
        <f t="shared" si="4"/>
        <v>#NUM!</v>
      </c>
      <c r="P42" s="76" t="e">
        <f t="shared" si="5"/>
        <v>#NUM!</v>
      </c>
      <c r="Q42" s="76" t="e">
        <f t="shared" si="6"/>
        <v>#NUM!</v>
      </c>
      <c r="R42" s="76">
        <v>27</v>
      </c>
      <c r="S42" s="76" t="str">
        <f>IF(ISBLANK('Angaben Tierplätze G7'!$B34),"",'Angaben Tierplätze G7'!$B34)</f>
        <v/>
      </c>
      <c r="T42" s="76" t="str">
        <f>'Angaben Tierplätze G7'!V34</f>
        <v/>
      </c>
      <c r="V42" s="158" t="str">
        <f>IF(ISBLANK('Angaben Tierplätze G7'!$B34),"",'Angaben Tierplätze G7'!$B34)</f>
        <v/>
      </c>
      <c r="W42" s="158" t="str">
        <f>'Angaben Tierplätze G7'!V34</f>
        <v/>
      </c>
    </row>
    <row r="43" spans="1:23" ht="27.95" customHeight="1" x14ac:dyDescent="0.2">
      <c r="A43" s="136"/>
      <c r="B43" s="136"/>
      <c r="C43" s="137"/>
      <c r="D43" s="138"/>
      <c r="E43" s="138"/>
      <c r="F43" s="213" t="str">
        <f t="shared" si="11"/>
        <v/>
      </c>
      <c r="G43" s="213" t="str">
        <f t="shared" si="12"/>
        <v/>
      </c>
      <c r="H43" s="200" t="str">
        <f t="shared" si="8"/>
        <v/>
      </c>
      <c r="I43" s="200" t="str">
        <f t="shared" si="10"/>
        <v/>
      </c>
      <c r="J43" s="201" t="str">
        <f t="shared" si="7"/>
        <v/>
      </c>
      <c r="K43" s="201" t="str">
        <f t="shared" si="9"/>
        <v/>
      </c>
      <c r="L43" s="220"/>
      <c r="N43" s="76" t="e">
        <f t="shared" si="3"/>
        <v>#NUM!</v>
      </c>
      <c r="O43" s="76" t="e">
        <f t="shared" si="4"/>
        <v>#NUM!</v>
      </c>
      <c r="P43" s="76" t="e">
        <f t="shared" si="5"/>
        <v>#NUM!</v>
      </c>
      <c r="Q43" s="76" t="e">
        <f t="shared" si="6"/>
        <v>#NUM!</v>
      </c>
      <c r="R43" s="76">
        <v>28</v>
      </c>
      <c r="S43" s="76" t="str">
        <f>IF(ISBLANK('Angaben Tierplätze G7'!$B35),"",'Angaben Tierplätze G7'!$B35)</f>
        <v/>
      </c>
      <c r="T43" s="76" t="str">
        <f>'Angaben Tierplätze G7'!V35</f>
        <v/>
      </c>
      <c r="V43" s="158" t="str">
        <f>IF(ISBLANK('Angaben Tierplätze G7'!$B35),"",'Angaben Tierplätze G7'!$B35)</f>
        <v/>
      </c>
      <c r="W43" s="158" t="str">
        <f>'Angaben Tierplätze G7'!V35</f>
        <v/>
      </c>
    </row>
    <row r="44" spans="1:23" ht="27.95" customHeight="1" x14ac:dyDescent="0.2">
      <c r="A44" s="136"/>
      <c r="B44" s="136"/>
      <c r="C44" s="137"/>
      <c r="D44" s="138"/>
      <c r="E44" s="138"/>
      <c r="F44" s="213" t="str">
        <f t="shared" si="11"/>
        <v/>
      </c>
      <c r="G44" s="213" t="str">
        <f t="shared" si="12"/>
        <v/>
      </c>
      <c r="H44" s="200" t="str">
        <f t="shared" si="8"/>
        <v/>
      </c>
      <c r="I44" s="200" t="str">
        <f t="shared" si="10"/>
        <v/>
      </c>
      <c r="J44" s="201" t="str">
        <f t="shared" si="7"/>
        <v/>
      </c>
      <c r="K44" s="201" t="str">
        <f t="shared" si="9"/>
        <v/>
      </c>
      <c r="L44" s="220"/>
      <c r="N44" s="76" t="e">
        <f t="shared" si="3"/>
        <v>#NUM!</v>
      </c>
      <c r="O44" s="76" t="e">
        <f t="shared" si="4"/>
        <v>#NUM!</v>
      </c>
      <c r="P44" s="76" t="e">
        <f t="shared" si="5"/>
        <v>#NUM!</v>
      </c>
      <c r="Q44" s="76" t="e">
        <f t="shared" si="6"/>
        <v>#NUM!</v>
      </c>
      <c r="R44" s="76">
        <v>29</v>
      </c>
      <c r="S44" s="76" t="str">
        <f>IF(ISBLANK('Angaben Tierplätze G7'!$B36),"",'Angaben Tierplätze G7'!$B36)</f>
        <v/>
      </c>
      <c r="T44" s="76" t="str">
        <f>'Angaben Tierplätze G7'!V36</f>
        <v/>
      </c>
      <c r="V44" s="158" t="str">
        <f>IF(ISBLANK('Angaben Tierplätze G7'!$B36),"",'Angaben Tierplätze G7'!$B36)</f>
        <v/>
      </c>
      <c r="W44" s="158" t="str">
        <f>'Angaben Tierplätze G7'!V36</f>
        <v/>
      </c>
    </row>
    <row r="45" spans="1:23" ht="27.95" customHeight="1" x14ac:dyDescent="0.2">
      <c r="A45" s="136"/>
      <c r="B45" s="136"/>
      <c r="C45" s="137"/>
      <c r="D45" s="138"/>
      <c r="E45" s="138"/>
      <c r="F45" s="213" t="str">
        <f t="shared" si="11"/>
        <v/>
      </c>
      <c r="G45" s="213" t="str">
        <f t="shared" si="12"/>
        <v/>
      </c>
      <c r="H45" s="200" t="str">
        <f t="shared" si="8"/>
        <v/>
      </c>
      <c r="I45" s="200" t="str">
        <f t="shared" si="10"/>
        <v/>
      </c>
      <c r="J45" s="201" t="str">
        <f t="shared" si="7"/>
        <v/>
      </c>
      <c r="K45" s="201" t="str">
        <f t="shared" si="9"/>
        <v/>
      </c>
      <c r="L45" s="220"/>
      <c r="N45" s="76" t="e">
        <f t="shared" si="3"/>
        <v>#NUM!</v>
      </c>
      <c r="O45" s="76" t="e">
        <f t="shared" si="4"/>
        <v>#NUM!</v>
      </c>
      <c r="P45" s="76" t="e">
        <f t="shared" si="5"/>
        <v>#NUM!</v>
      </c>
      <c r="Q45" s="76" t="e">
        <f t="shared" si="6"/>
        <v>#NUM!</v>
      </c>
      <c r="R45" s="76">
        <v>30</v>
      </c>
      <c r="S45" s="76" t="str">
        <f>IF(ISBLANK('Angaben Tierplätze G7'!$B37),"",'Angaben Tierplätze G7'!$B37)</f>
        <v/>
      </c>
      <c r="T45" s="76" t="str">
        <f>'Angaben Tierplätze G7'!V37</f>
        <v/>
      </c>
      <c r="V45" s="158" t="str">
        <f>IF(ISBLANK('Angaben Tierplätze G7'!$B37),"",'Angaben Tierplätze G7'!$B37)</f>
        <v/>
      </c>
      <c r="W45" s="158" t="str">
        <f>'Angaben Tierplätze G7'!V37</f>
        <v/>
      </c>
    </row>
    <row r="46" spans="1:23" ht="27.95" customHeight="1" x14ac:dyDescent="0.2">
      <c r="A46" s="136"/>
      <c r="B46" s="136"/>
      <c r="C46" s="137"/>
      <c r="D46" s="138"/>
      <c r="E46" s="138"/>
      <c r="F46" s="213" t="str">
        <f t="shared" si="11"/>
        <v/>
      </c>
      <c r="G46" s="213" t="str">
        <f t="shared" si="12"/>
        <v/>
      </c>
      <c r="H46" s="200" t="str">
        <f t="shared" si="8"/>
        <v/>
      </c>
      <c r="I46" s="200" t="str">
        <f t="shared" si="10"/>
        <v/>
      </c>
      <c r="J46" s="201" t="str">
        <f t="shared" si="7"/>
        <v/>
      </c>
      <c r="K46" s="201" t="str">
        <f t="shared" si="9"/>
        <v/>
      </c>
      <c r="L46" s="220"/>
      <c r="N46" s="76" t="e">
        <f t="shared" si="3"/>
        <v>#NUM!</v>
      </c>
      <c r="O46" s="76" t="e">
        <f t="shared" si="4"/>
        <v>#NUM!</v>
      </c>
      <c r="P46" s="76" t="e">
        <f t="shared" si="5"/>
        <v>#NUM!</v>
      </c>
      <c r="Q46" s="76" t="e">
        <f t="shared" si="6"/>
        <v>#NUM!</v>
      </c>
    </row>
    <row r="47" spans="1:23" ht="27.95" customHeight="1" x14ac:dyDescent="0.2">
      <c r="A47" s="136"/>
      <c r="B47" s="136"/>
      <c r="C47" s="137"/>
      <c r="D47" s="138"/>
      <c r="E47" s="138"/>
      <c r="F47" s="213" t="str">
        <f t="shared" si="11"/>
        <v/>
      </c>
      <c r="G47" s="213" t="str">
        <f t="shared" si="12"/>
        <v/>
      </c>
      <c r="H47" s="200" t="str">
        <f t="shared" si="8"/>
        <v/>
      </c>
      <c r="I47" s="200" t="str">
        <f t="shared" si="10"/>
        <v/>
      </c>
      <c r="J47" s="201" t="str">
        <f t="shared" si="7"/>
        <v/>
      </c>
      <c r="K47" s="201" t="str">
        <f t="shared" si="9"/>
        <v/>
      </c>
      <c r="L47" s="220"/>
      <c r="N47" s="76" t="e">
        <f t="shared" si="3"/>
        <v>#NUM!</v>
      </c>
      <c r="O47" s="76" t="e">
        <f t="shared" si="4"/>
        <v>#NUM!</v>
      </c>
      <c r="P47" s="76" t="e">
        <f t="shared" si="5"/>
        <v>#NUM!</v>
      </c>
      <c r="Q47" s="76" t="e">
        <f t="shared" si="6"/>
        <v>#NUM!</v>
      </c>
    </row>
    <row r="48" spans="1:23" ht="27.95" customHeight="1" x14ac:dyDescent="0.2">
      <c r="A48" s="136"/>
      <c r="B48" s="136"/>
      <c r="C48" s="137"/>
      <c r="D48" s="138"/>
      <c r="E48" s="138"/>
      <c r="F48" s="213" t="str">
        <f t="shared" si="11"/>
        <v/>
      </c>
      <c r="G48" s="213" t="str">
        <f t="shared" si="12"/>
        <v/>
      </c>
      <c r="H48" s="200" t="str">
        <f t="shared" si="8"/>
        <v/>
      </c>
      <c r="I48" s="200" t="str">
        <f t="shared" si="10"/>
        <v/>
      </c>
      <c r="J48" s="201" t="str">
        <f t="shared" si="7"/>
        <v/>
      </c>
      <c r="K48" s="201" t="str">
        <f t="shared" si="9"/>
        <v/>
      </c>
      <c r="L48" s="220"/>
      <c r="N48" s="76" t="e">
        <f t="shared" ref="N48:N79" si="13">DATEDIF(C48-1,D48,"d")</f>
        <v>#NUM!</v>
      </c>
      <c r="O48" s="76" t="e">
        <f t="shared" si="4"/>
        <v>#NUM!</v>
      </c>
      <c r="P48" s="76" t="e">
        <f t="shared" ref="P48:P79" si="14">DATEDIF(C48-1,E48,"d")</f>
        <v>#NUM!</v>
      </c>
      <c r="Q48" s="76" t="e">
        <f t="shared" si="6"/>
        <v>#NUM!</v>
      </c>
    </row>
    <row r="49" spans="1:17" ht="27.95" customHeight="1" x14ac:dyDescent="0.2">
      <c r="A49" s="136"/>
      <c r="B49" s="136"/>
      <c r="C49" s="137"/>
      <c r="D49" s="138"/>
      <c r="E49" s="138"/>
      <c r="F49" s="213" t="str">
        <f t="shared" si="11"/>
        <v/>
      </c>
      <c r="G49" s="213" t="str">
        <f t="shared" si="12"/>
        <v/>
      </c>
      <c r="H49" s="200" t="str">
        <f t="shared" si="8"/>
        <v/>
      </c>
      <c r="I49" s="200" t="str">
        <f t="shared" si="10"/>
        <v/>
      </c>
      <c r="J49" s="201" t="str">
        <f t="shared" si="7"/>
        <v/>
      </c>
      <c r="K49" s="201" t="str">
        <f t="shared" si="9"/>
        <v/>
      </c>
      <c r="L49" s="220"/>
      <c r="N49" s="76" t="e">
        <f t="shared" si="13"/>
        <v>#NUM!</v>
      </c>
      <c r="O49" s="76" t="e">
        <f t="shared" si="4"/>
        <v>#NUM!</v>
      </c>
      <c r="P49" s="76" t="e">
        <f t="shared" si="14"/>
        <v>#NUM!</v>
      </c>
      <c r="Q49" s="76" t="e">
        <f t="shared" si="6"/>
        <v>#NUM!</v>
      </c>
    </row>
    <row r="50" spans="1:17" ht="27.95" customHeight="1" x14ac:dyDescent="0.2">
      <c r="A50" s="136"/>
      <c r="B50" s="136"/>
      <c r="C50" s="137"/>
      <c r="D50" s="138"/>
      <c r="E50" s="138"/>
      <c r="F50" s="213" t="str">
        <f t="shared" si="11"/>
        <v/>
      </c>
      <c r="G50" s="213" t="str">
        <f t="shared" si="12"/>
        <v/>
      </c>
      <c r="H50" s="200" t="str">
        <f t="shared" si="8"/>
        <v/>
      </c>
      <c r="I50" s="200" t="str">
        <f t="shared" si="10"/>
        <v/>
      </c>
      <c r="J50" s="201" t="str">
        <f t="shared" si="7"/>
        <v/>
      </c>
      <c r="K50" s="201" t="str">
        <f t="shared" si="9"/>
        <v/>
      </c>
      <c r="L50" s="220"/>
      <c r="N50" s="76" t="e">
        <f t="shared" si="13"/>
        <v>#NUM!</v>
      </c>
      <c r="O50" s="76" t="e">
        <f t="shared" si="4"/>
        <v>#NUM!</v>
      </c>
      <c r="P50" s="76" t="e">
        <f t="shared" si="14"/>
        <v>#NUM!</v>
      </c>
      <c r="Q50" s="76" t="e">
        <f t="shared" si="6"/>
        <v>#NUM!</v>
      </c>
    </row>
    <row r="51" spans="1:17" ht="27.95" customHeight="1" x14ac:dyDescent="0.2">
      <c r="A51" s="136"/>
      <c r="B51" s="136"/>
      <c r="C51" s="137"/>
      <c r="D51" s="138"/>
      <c r="E51" s="138"/>
      <c r="F51" s="213" t="str">
        <f t="shared" si="11"/>
        <v/>
      </c>
      <c r="G51" s="213" t="str">
        <f t="shared" si="12"/>
        <v/>
      </c>
      <c r="H51" s="200" t="str">
        <f t="shared" si="8"/>
        <v/>
      </c>
      <c r="I51" s="200" t="str">
        <f t="shared" si="10"/>
        <v/>
      </c>
      <c r="J51" s="201" t="str">
        <f t="shared" si="7"/>
        <v/>
      </c>
      <c r="K51" s="201" t="str">
        <f t="shared" si="9"/>
        <v/>
      </c>
      <c r="L51" s="220"/>
      <c r="N51" s="76" t="e">
        <f t="shared" si="13"/>
        <v>#NUM!</v>
      </c>
      <c r="O51" s="76" t="e">
        <f t="shared" si="4"/>
        <v>#NUM!</v>
      </c>
      <c r="P51" s="76" t="e">
        <f t="shared" si="14"/>
        <v>#NUM!</v>
      </c>
      <c r="Q51" s="76" t="e">
        <f t="shared" si="6"/>
        <v>#NUM!</v>
      </c>
    </row>
    <row r="52" spans="1:17" ht="27.95" customHeight="1" x14ac:dyDescent="0.2">
      <c r="A52" s="136"/>
      <c r="B52" s="136"/>
      <c r="C52" s="137"/>
      <c r="D52" s="138"/>
      <c r="E52" s="138"/>
      <c r="F52" s="213" t="str">
        <f t="shared" si="11"/>
        <v/>
      </c>
      <c r="G52" s="213" t="str">
        <f t="shared" si="12"/>
        <v/>
      </c>
      <c r="H52" s="200" t="str">
        <f t="shared" si="8"/>
        <v/>
      </c>
      <c r="I52" s="200" t="str">
        <f t="shared" si="10"/>
        <v/>
      </c>
      <c r="J52" s="201" t="str">
        <f t="shared" si="7"/>
        <v/>
      </c>
      <c r="K52" s="201" t="str">
        <f t="shared" si="9"/>
        <v/>
      </c>
      <c r="L52" s="220"/>
      <c r="N52" s="76" t="e">
        <f t="shared" si="13"/>
        <v>#NUM!</v>
      </c>
      <c r="O52" s="76" t="e">
        <f t="shared" si="4"/>
        <v>#NUM!</v>
      </c>
      <c r="P52" s="76" t="e">
        <f t="shared" si="14"/>
        <v>#NUM!</v>
      </c>
      <c r="Q52" s="76" t="e">
        <f t="shared" si="6"/>
        <v>#NUM!</v>
      </c>
    </row>
    <row r="53" spans="1:17" ht="27.95" customHeight="1" x14ac:dyDescent="0.2">
      <c r="A53" s="136"/>
      <c r="B53" s="136"/>
      <c r="C53" s="137"/>
      <c r="D53" s="138"/>
      <c r="E53" s="138"/>
      <c r="F53" s="213" t="str">
        <f t="shared" si="11"/>
        <v/>
      </c>
      <c r="G53" s="213" t="str">
        <f t="shared" si="12"/>
        <v/>
      </c>
      <c r="H53" s="200" t="str">
        <f t="shared" si="8"/>
        <v/>
      </c>
      <c r="I53" s="200" t="str">
        <f t="shared" si="10"/>
        <v/>
      </c>
      <c r="J53" s="201" t="str">
        <f t="shared" si="7"/>
        <v/>
      </c>
      <c r="K53" s="201" t="str">
        <f t="shared" si="9"/>
        <v/>
      </c>
      <c r="L53" s="220"/>
      <c r="N53" s="76" t="e">
        <f t="shared" si="13"/>
        <v>#NUM!</v>
      </c>
      <c r="O53" s="76" t="e">
        <f t="shared" si="4"/>
        <v>#NUM!</v>
      </c>
      <c r="P53" s="76" t="e">
        <f t="shared" si="14"/>
        <v>#NUM!</v>
      </c>
      <c r="Q53" s="76" t="e">
        <f t="shared" si="6"/>
        <v>#NUM!</v>
      </c>
    </row>
    <row r="54" spans="1:17" ht="27.95" customHeight="1" x14ac:dyDescent="0.2">
      <c r="A54" s="136"/>
      <c r="B54" s="136"/>
      <c r="C54" s="137"/>
      <c r="D54" s="138"/>
      <c r="E54" s="138"/>
      <c r="F54" s="213" t="str">
        <f t="shared" si="11"/>
        <v/>
      </c>
      <c r="G54" s="213" t="str">
        <f t="shared" si="12"/>
        <v/>
      </c>
      <c r="H54" s="200" t="str">
        <f t="shared" si="8"/>
        <v/>
      </c>
      <c r="I54" s="200" t="str">
        <f t="shared" si="10"/>
        <v/>
      </c>
      <c r="J54" s="201" t="str">
        <f t="shared" si="7"/>
        <v/>
      </c>
      <c r="K54" s="201" t="str">
        <f t="shared" si="9"/>
        <v/>
      </c>
      <c r="L54" s="220"/>
      <c r="N54" s="76" t="e">
        <f t="shared" si="13"/>
        <v>#NUM!</v>
      </c>
      <c r="O54" s="76" t="e">
        <f t="shared" si="4"/>
        <v>#NUM!</v>
      </c>
      <c r="P54" s="76" t="e">
        <f t="shared" si="14"/>
        <v>#NUM!</v>
      </c>
      <c r="Q54" s="76" t="e">
        <f t="shared" si="6"/>
        <v>#NUM!</v>
      </c>
    </row>
    <row r="55" spans="1:17" ht="27.95" customHeight="1" x14ac:dyDescent="0.2">
      <c r="A55" s="136"/>
      <c r="B55" s="136"/>
      <c r="C55" s="137"/>
      <c r="D55" s="138"/>
      <c r="E55" s="138"/>
      <c r="F55" s="213" t="str">
        <f t="shared" si="11"/>
        <v/>
      </c>
      <c r="G55" s="213" t="str">
        <f t="shared" si="12"/>
        <v/>
      </c>
      <c r="H55" s="200" t="str">
        <f t="shared" si="8"/>
        <v/>
      </c>
      <c r="I55" s="200" t="str">
        <f t="shared" si="10"/>
        <v/>
      </c>
      <c r="J55" s="201" t="str">
        <f t="shared" si="7"/>
        <v/>
      </c>
      <c r="K55" s="201" t="str">
        <f t="shared" si="9"/>
        <v/>
      </c>
      <c r="L55" s="220"/>
      <c r="N55" s="76" t="e">
        <f t="shared" si="13"/>
        <v>#NUM!</v>
      </c>
      <c r="O55" s="76" t="e">
        <f t="shared" si="4"/>
        <v>#NUM!</v>
      </c>
      <c r="P55" s="76" t="e">
        <f t="shared" si="14"/>
        <v>#NUM!</v>
      </c>
      <c r="Q55" s="76" t="e">
        <f t="shared" si="6"/>
        <v>#NUM!</v>
      </c>
    </row>
    <row r="56" spans="1:17" ht="27.95" customHeight="1" x14ac:dyDescent="0.2">
      <c r="A56" s="136"/>
      <c r="B56" s="136"/>
      <c r="C56" s="137"/>
      <c r="D56" s="138"/>
      <c r="E56" s="138"/>
      <c r="F56" s="213" t="str">
        <f t="shared" si="11"/>
        <v/>
      </c>
      <c r="G56" s="213" t="str">
        <f t="shared" si="12"/>
        <v/>
      </c>
      <c r="H56" s="200" t="str">
        <f t="shared" si="8"/>
        <v/>
      </c>
      <c r="I56" s="200" t="str">
        <f t="shared" si="10"/>
        <v/>
      </c>
      <c r="J56" s="201" t="str">
        <f t="shared" si="7"/>
        <v/>
      </c>
      <c r="K56" s="201" t="str">
        <f t="shared" si="9"/>
        <v/>
      </c>
      <c r="L56" s="220"/>
      <c r="N56" s="76" t="e">
        <f t="shared" si="13"/>
        <v>#NUM!</v>
      </c>
      <c r="O56" s="76" t="e">
        <f t="shared" si="4"/>
        <v>#NUM!</v>
      </c>
      <c r="P56" s="76" t="e">
        <f t="shared" si="14"/>
        <v>#NUM!</v>
      </c>
      <c r="Q56" s="76" t="e">
        <f t="shared" si="6"/>
        <v>#NUM!</v>
      </c>
    </row>
    <row r="57" spans="1:17" ht="27.95" customHeight="1" x14ac:dyDescent="0.2">
      <c r="A57" s="136"/>
      <c r="B57" s="136"/>
      <c r="C57" s="137"/>
      <c r="D57" s="138"/>
      <c r="E57" s="138"/>
      <c r="F57" s="213" t="str">
        <f t="shared" si="11"/>
        <v/>
      </c>
      <c r="G57" s="213" t="str">
        <f t="shared" si="12"/>
        <v/>
      </c>
      <c r="H57" s="200" t="str">
        <f t="shared" si="8"/>
        <v/>
      </c>
      <c r="I57" s="200" t="str">
        <f t="shared" si="10"/>
        <v/>
      </c>
      <c r="J57" s="201" t="str">
        <f t="shared" si="7"/>
        <v/>
      </c>
      <c r="K57" s="201" t="str">
        <f t="shared" si="9"/>
        <v/>
      </c>
      <c r="L57" s="220"/>
      <c r="N57" s="76" t="e">
        <f t="shared" si="13"/>
        <v>#NUM!</v>
      </c>
      <c r="O57" s="76" t="e">
        <f t="shared" si="4"/>
        <v>#NUM!</v>
      </c>
      <c r="P57" s="76" t="e">
        <f t="shared" si="14"/>
        <v>#NUM!</v>
      </c>
      <c r="Q57" s="76" t="e">
        <f t="shared" si="6"/>
        <v>#NUM!</v>
      </c>
    </row>
    <row r="58" spans="1:17" ht="27.95" customHeight="1" x14ac:dyDescent="0.2">
      <c r="A58" s="136"/>
      <c r="B58" s="136"/>
      <c r="C58" s="137"/>
      <c r="D58" s="138"/>
      <c r="E58" s="138"/>
      <c r="F58" s="213" t="str">
        <f t="shared" si="11"/>
        <v/>
      </c>
      <c r="G58" s="213" t="str">
        <f t="shared" si="12"/>
        <v/>
      </c>
      <c r="H58" s="200" t="str">
        <f t="shared" si="8"/>
        <v/>
      </c>
      <c r="I58" s="200" t="str">
        <f t="shared" si="10"/>
        <v/>
      </c>
      <c r="J58" s="201" t="str">
        <f t="shared" si="7"/>
        <v/>
      </c>
      <c r="K58" s="201" t="str">
        <f t="shared" si="9"/>
        <v/>
      </c>
      <c r="L58" s="220"/>
      <c r="N58" s="76" t="e">
        <f t="shared" si="13"/>
        <v>#NUM!</v>
      </c>
      <c r="O58" s="76" t="e">
        <f t="shared" si="4"/>
        <v>#NUM!</v>
      </c>
      <c r="P58" s="76" t="e">
        <f t="shared" si="14"/>
        <v>#NUM!</v>
      </c>
      <c r="Q58" s="76" t="e">
        <f t="shared" si="6"/>
        <v>#NUM!</v>
      </c>
    </row>
    <row r="59" spans="1:17" ht="27.95" customHeight="1" x14ac:dyDescent="0.2">
      <c r="A59" s="136"/>
      <c r="B59" s="136"/>
      <c r="C59" s="137"/>
      <c r="D59" s="138"/>
      <c r="E59" s="138"/>
      <c r="F59" s="213" t="str">
        <f t="shared" si="11"/>
        <v/>
      </c>
      <c r="G59" s="213" t="str">
        <f t="shared" si="12"/>
        <v/>
      </c>
      <c r="H59" s="200" t="str">
        <f t="shared" si="8"/>
        <v/>
      </c>
      <c r="I59" s="200" t="str">
        <f t="shared" si="10"/>
        <v/>
      </c>
      <c r="J59" s="201" t="str">
        <f t="shared" si="7"/>
        <v/>
      </c>
      <c r="K59" s="201" t="str">
        <f t="shared" si="9"/>
        <v/>
      </c>
      <c r="L59" s="220"/>
      <c r="N59" s="76" t="e">
        <f t="shared" si="13"/>
        <v>#NUM!</v>
      </c>
      <c r="O59" s="76" t="e">
        <f t="shared" si="4"/>
        <v>#NUM!</v>
      </c>
      <c r="P59" s="76" t="e">
        <f t="shared" si="14"/>
        <v>#NUM!</v>
      </c>
      <c r="Q59" s="76" t="e">
        <f t="shared" si="6"/>
        <v>#NUM!</v>
      </c>
    </row>
    <row r="60" spans="1:17" ht="27.95" customHeight="1" x14ac:dyDescent="0.2">
      <c r="A60" s="136"/>
      <c r="B60" s="136"/>
      <c r="C60" s="137"/>
      <c r="D60" s="138"/>
      <c r="E60" s="138"/>
      <c r="F60" s="213" t="str">
        <f t="shared" si="11"/>
        <v/>
      </c>
      <c r="G60" s="213" t="str">
        <f t="shared" si="12"/>
        <v/>
      </c>
      <c r="H60" s="200" t="str">
        <f t="shared" si="8"/>
        <v/>
      </c>
      <c r="I60" s="200" t="str">
        <f t="shared" si="10"/>
        <v/>
      </c>
      <c r="J60" s="201" t="str">
        <f t="shared" si="7"/>
        <v/>
      </c>
      <c r="K60" s="201" t="str">
        <f t="shared" si="9"/>
        <v/>
      </c>
      <c r="L60" s="220"/>
      <c r="N60" s="76" t="e">
        <f t="shared" si="13"/>
        <v>#NUM!</v>
      </c>
      <c r="O60" s="76" t="e">
        <f t="shared" si="4"/>
        <v>#NUM!</v>
      </c>
      <c r="P60" s="76" t="e">
        <f t="shared" si="14"/>
        <v>#NUM!</v>
      </c>
      <c r="Q60" s="76" t="e">
        <f t="shared" si="6"/>
        <v>#NUM!</v>
      </c>
    </row>
    <row r="61" spans="1:17" ht="27.95" customHeight="1" x14ac:dyDescent="0.2">
      <c r="A61" s="136"/>
      <c r="B61" s="136"/>
      <c r="C61" s="137"/>
      <c r="D61" s="138"/>
      <c r="E61" s="138"/>
      <c r="F61" s="213" t="str">
        <f t="shared" si="11"/>
        <v/>
      </c>
      <c r="G61" s="213" t="str">
        <f t="shared" si="12"/>
        <v/>
      </c>
      <c r="H61" s="200" t="str">
        <f t="shared" si="8"/>
        <v/>
      </c>
      <c r="I61" s="200" t="str">
        <f t="shared" si="10"/>
        <v/>
      </c>
      <c r="J61" s="201" t="str">
        <f t="shared" si="7"/>
        <v/>
      </c>
      <c r="K61" s="201" t="str">
        <f t="shared" si="9"/>
        <v/>
      </c>
      <c r="L61" s="220"/>
      <c r="N61" s="76" t="e">
        <f t="shared" si="13"/>
        <v>#NUM!</v>
      </c>
      <c r="O61" s="76" t="e">
        <f t="shared" si="4"/>
        <v>#NUM!</v>
      </c>
      <c r="P61" s="76" t="e">
        <f t="shared" si="14"/>
        <v>#NUM!</v>
      </c>
      <c r="Q61" s="76" t="e">
        <f t="shared" si="6"/>
        <v>#NUM!</v>
      </c>
    </row>
    <row r="62" spans="1:17" ht="27.95" customHeight="1" x14ac:dyDescent="0.2">
      <c r="A62" s="136"/>
      <c r="B62" s="136"/>
      <c r="C62" s="137"/>
      <c r="D62" s="138"/>
      <c r="E62" s="138"/>
      <c r="F62" s="213" t="str">
        <f t="shared" si="11"/>
        <v/>
      </c>
      <c r="G62" s="213" t="str">
        <f t="shared" si="12"/>
        <v/>
      </c>
      <c r="H62" s="200" t="str">
        <f t="shared" si="8"/>
        <v/>
      </c>
      <c r="I62" s="200" t="str">
        <f t="shared" si="10"/>
        <v/>
      </c>
      <c r="J62" s="201" t="str">
        <f t="shared" si="7"/>
        <v/>
      </c>
      <c r="K62" s="201" t="str">
        <f t="shared" si="9"/>
        <v/>
      </c>
      <c r="L62" s="220"/>
      <c r="N62" s="76" t="e">
        <f t="shared" si="13"/>
        <v>#NUM!</v>
      </c>
      <c r="O62" s="76" t="e">
        <f t="shared" si="4"/>
        <v>#NUM!</v>
      </c>
      <c r="P62" s="76" t="e">
        <f t="shared" si="14"/>
        <v>#NUM!</v>
      </c>
      <c r="Q62" s="76" t="e">
        <f t="shared" si="6"/>
        <v>#NUM!</v>
      </c>
    </row>
    <row r="63" spans="1:17" ht="27.95" customHeight="1" x14ac:dyDescent="0.2">
      <c r="A63" s="136"/>
      <c r="B63" s="136"/>
      <c r="C63" s="137"/>
      <c r="D63" s="138"/>
      <c r="E63" s="138"/>
      <c r="F63" s="213" t="str">
        <f t="shared" si="11"/>
        <v/>
      </c>
      <c r="G63" s="213" t="str">
        <f t="shared" si="12"/>
        <v/>
      </c>
      <c r="H63" s="200" t="str">
        <f t="shared" si="8"/>
        <v/>
      </c>
      <c r="I63" s="200" t="str">
        <f t="shared" si="10"/>
        <v/>
      </c>
      <c r="J63" s="201" t="str">
        <f t="shared" si="7"/>
        <v/>
      </c>
      <c r="K63" s="201" t="str">
        <f t="shared" si="9"/>
        <v/>
      </c>
      <c r="L63" s="220"/>
      <c r="N63" s="76" t="e">
        <f t="shared" si="13"/>
        <v>#NUM!</v>
      </c>
      <c r="O63" s="76" t="e">
        <f t="shared" si="4"/>
        <v>#NUM!</v>
      </c>
      <c r="P63" s="76" t="e">
        <f t="shared" si="14"/>
        <v>#NUM!</v>
      </c>
      <c r="Q63" s="76" t="e">
        <f t="shared" si="6"/>
        <v>#NUM!</v>
      </c>
    </row>
    <row r="64" spans="1:17" ht="27.95" customHeight="1" x14ac:dyDescent="0.2">
      <c r="A64" s="136"/>
      <c r="B64" s="136"/>
      <c r="C64" s="137"/>
      <c r="D64" s="138"/>
      <c r="E64" s="138"/>
      <c r="F64" s="213" t="str">
        <f t="shared" si="11"/>
        <v/>
      </c>
      <c r="G64" s="213" t="str">
        <f t="shared" si="12"/>
        <v/>
      </c>
      <c r="H64" s="200" t="str">
        <f t="shared" si="8"/>
        <v/>
      </c>
      <c r="I64" s="200" t="str">
        <f t="shared" si="10"/>
        <v/>
      </c>
      <c r="J64" s="201" t="str">
        <f t="shared" si="7"/>
        <v/>
      </c>
      <c r="K64" s="201" t="str">
        <f t="shared" si="9"/>
        <v/>
      </c>
      <c r="L64" s="220"/>
      <c r="N64" s="76" t="e">
        <f t="shared" si="13"/>
        <v>#NUM!</v>
      </c>
      <c r="O64" s="76" t="e">
        <f t="shared" si="4"/>
        <v>#NUM!</v>
      </c>
      <c r="P64" s="76" t="e">
        <f t="shared" si="14"/>
        <v>#NUM!</v>
      </c>
      <c r="Q64" s="76" t="e">
        <f t="shared" si="6"/>
        <v>#NUM!</v>
      </c>
    </row>
    <row r="65" spans="1:17" ht="27.95" customHeight="1" x14ac:dyDescent="0.2">
      <c r="A65" s="136"/>
      <c r="B65" s="136"/>
      <c r="C65" s="137"/>
      <c r="D65" s="138"/>
      <c r="E65" s="138"/>
      <c r="F65" s="213" t="str">
        <f t="shared" si="11"/>
        <v/>
      </c>
      <c r="G65" s="213" t="str">
        <f t="shared" si="12"/>
        <v/>
      </c>
      <c r="H65" s="200" t="str">
        <f t="shared" si="8"/>
        <v/>
      </c>
      <c r="I65" s="200" t="str">
        <f t="shared" si="10"/>
        <v/>
      </c>
      <c r="J65" s="201" t="str">
        <f t="shared" si="7"/>
        <v/>
      </c>
      <c r="K65" s="201" t="str">
        <f t="shared" si="9"/>
        <v/>
      </c>
      <c r="L65" s="220"/>
      <c r="N65" s="76" t="e">
        <f t="shared" si="13"/>
        <v>#NUM!</v>
      </c>
      <c r="O65" s="76" t="e">
        <f t="shared" si="4"/>
        <v>#NUM!</v>
      </c>
      <c r="P65" s="76" t="e">
        <f t="shared" si="14"/>
        <v>#NUM!</v>
      </c>
      <c r="Q65" s="76" t="e">
        <f t="shared" si="6"/>
        <v>#NUM!</v>
      </c>
    </row>
    <row r="66" spans="1:17" ht="27.95" customHeight="1" x14ac:dyDescent="0.2">
      <c r="A66" s="136"/>
      <c r="B66" s="136"/>
      <c r="C66" s="137"/>
      <c r="D66" s="138"/>
      <c r="E66" s="138"/>
      <c r="F66" s="213" t="str">
        <f t="shared" si="11"/>
        <v/>
      </c>
      <c r="G66" s="213" t="str">
        <f t="shared" si="12"/>
        <v/>
      </c>
      <c r="H66" s="200" t="str">
        <f t="shared" si="8"/>
        <v/>
      </c>
      <c r="I66" s="200" t="str">
        <f t="shared" si="10"/>
        <v/>
      </c>
      <c r="J66" s="201" t="str">
        <f t="shared" si="7"/>
        <v/>
      </c>
      <c r="K66" s="201" t="str">
        <f t="shared" si="9"/>
        <v/>
      </c>
      <c r="L66" s="220"/>
      <c r="N66" s="76" t="e">
        <f t="shared" si="13"/>
        <v>#NUM!</v>
      </c>
      <c r="O66" s="76" t="e">
        <f t="shared" si="4"/>
        <v>#NUM!</v>
      </c>
      <c r="P66" s="76" t="e">
        <f t="shared" si="14"/>
        <v>#NUM!</v>
      </c>
      <c r="Q66" s="76" t="e">
        <f t="shared" si="6"/>
        <v>#NUM!</v>
      </c>
    </row>
    <row r="67" spans="1:17" ht="27.95" customHeight="1" x14ac:dyDescent="0.2">
      <c r="A67" s="136"/>
      <c r="B67" s="136"/>
      <c r="C67" s="137"/>
      <c r="D67" s="138"/>
      <c r="E67" s="138"/>
      <c r="F67" s="213" t="str">
        <f t="shared" si="11"/>
        <v/>
      </c>
      <c r="G67" s="213" t="str">
        <f t="shared" si="12"/>
        <v/>
      </c>
      <c r="H67" s="200" t="str">
        <f t="shared" si="8"/>
        <v/>
      </c>
      <c r="I67" s="200" t="str">
        <f t="shared" si="10"/>
        <v/>
      </c>
      <c r="J67" s="201" t="str">
        <f t="shared" si="7"/>
        <v/>
      </c>
      <c r="K67" s="201" t="str">
        <f t="shared" si="9"/>
        <v/>
      </c>
      <c r="L67" s="220"/>
      <c r="N67" s="76" t="e">
        <f t="shared" si="13"/>
        <v>#NUM!</v>
      </c>
      <c r="O67" s="76" t="e">
        <f t="shared" si="4"/>
        <v>#NUM!</v>
      </c>
      <c r="P67" s="76" t="e">
        <f t="shared" si="14"/>
        <v>#NUM!</v>
      </c>
      <c r="Q67" s="76" t="e">
        <f t="shared" si="6"/>
        <v>#NUM!</v>
      </c>
    </row>
    <row r="68" spans="1:17" ht="27.95" customHeight="1" x14ac:dyDescent="0.2">
      <c r="A68" s="136"/>
      <c r="B68" s="136"/>
      <c r="C68" s="137"/>
      <c r="D68" s="138"/>
      <c r="E68" s="138"/>
      <c r="F68" s="213" t="str">
        <f t="shared" si="11"/>
        <v/>
      </c>
      <c r="G68" s="213" t="str">
        <f t="shared" si="12"/>
        <v/>
      </c>
      <c r="H68" s="200" t="str">
        <f t="shared" si="8"/>
        <v/>
      </c>
      <c r="I68" s="200" t="str">
        <f t="shared" si="10"/>
        <v/>
      </c>
      <c r="J68" s="201" t="str">
        <f t="shared" si="7"/>
        <v/>
      </c>
      <c r="K68" s="201" t="str">
        <f t="shared" si="9"/>
        <v/>
      </c>
      <c r="L68" s="220"/>
      <c r="N68" s="76" t="e">
        <f t="shared" si="13"/>
        <v>#NUM!</v>
      </c>
      <c r="O68" s="76" t="e">
        <f t="shared" si="4"/>
        <v>#NUM!</v>
      </c>
      <c r="P68" s="76" t="e">
        <f t="shared" si="14"/>
        <v>#NUM!</v>
      </c>
      <c r="Q68" s="76" t="e">
        <f t="shared" si="6"/>
        <v>#NUM!</v>
      </c>
    </row>
    <row r="69" spans="1:17" ht="27.95" customHeight="1" x14ac:dyDescent="0.2">
      <c r="A69" s="136"/>
      <c r="B69" s="136"/>
      <c r="C69" s="137"/>
      <c r="D69" s="138"/>
      <c r="E69" s="138"/>
      <c r="F69" s="213" t="str">
        <f t="shared" si="11"/>
        <v/>
      </c>
      <c r="G69" s="213" t="str">
        <f t="shared" si="12"/>
        <v/>
      </c>
      <c r="H69" s="200" t="str">
        <f t="shared" si="8"/>
        <v/>
      </c>
      <c r="I69" s="200" t="str">
        <f t="shared" si="10"/>
        <v/>
      </c>
      <c r="J69" s="201" t="str">
        <f t="shared" si="7"/>
        <v/>
      </c>
      <c r="K69" s="201" t="str">
        <f t="shared" si="9"/>
        <v/>
      </c>
      <c r="L69" s="220"/>
      <c r="N69" s="76" t="e">
        <f t="shared" si="13"/>
        <v>#NUM!</v>
      </c>
      <c r="O69" s="76" t="e">
        <f t="shared" si="4"/>
        <v>#NUM!</v>
      </c>
      <c r="P69" s="76" t="e">
        <f t="shared" si="14"/>
        <v>#NUM!</v>
      </c>
      <c r="Q69" s="76" t="e">
        <f t="shared" si="6"/>
        <v>#NUM!</v>
      </c>
    </row>
    <row r="70" spans="1:17" ht="27.95" customHeight="1" x14ac:dyDescent="0.2">
      <c r="A70" s="136"/>
      <c r="B70" s="136"/>
      <c r="C70" s="137"/>
      <c r="D70" s="138"/>
      <c r="E70" s="138"/>
      <c r="F70" s="213" t="str">
        <f t="shared" si="11"/>
        <v/>
      </c>
      <c r="G70" s="213" t="str">
        <f t="shared" si="12"/>
        <v/>
      </c>
      <c r="H70" s="200" t="str">
        <f t="shared" si="8"/>
        <v/>
      </c>
      <c r="I70" s="200" t="str">
        <f t="shared" si="10"/>
        <v/>
      </c>
      <c r="J70" s="201" t="str">
        <f t="shared" si="7"/>
        <v/>
      </c>
      <c r="K70" s="201" t="str">
        <f t="shared" si="9"/>
        <v/>
      </c>
      <c r="L70" s="220"/>
      <c r="N70" s="76" t="e">
        <f t="shared" si="13"/>
        <v>#NUM!</v>
      </c>
      <c r="O70" s="76" t="e">
        <f t="shared" si="4"/>
        <v>#NUM!</v>
      </c>
      <c r="P70" s="76" t="e">
        <f t="shared" si="14"/>
        <v>#NUM!</v>
      </c>
      <c r="Q70" s="76" t="e">
        <f t="shared" si="6"/>
        <v>#NUM!</v>
      </c>
    </row>
    <row r="71" spans="1:17" ht="27.95" customHeight="1" x14ac:dyDescent="0.2">
      <c r="A71" s="136"/>
      <c r="B71" s="136"/>
      <c r="C71" s="137"/>
      <c r="D71" s="138"/>
      <c r="E71" s="138"/>
      <c r="F71" s="213" t="str">
        <f t="shared" si="11"/>
        <v/>
      </c>
      <c r="G71" s="213" t="str">
        <f t="shared" si="12"/>
        <v/>
      </c>
      <c r="H71" s="200" t="str">
        <f t="shared" si="8"/>
        <v/>
      </c>
      <c r="I71" s="200" t="str">
        <f t="shared" si="10"/>
        <v/>
      </c>
      <c r="J71" s="201" t="str">
        <f t="shared" si="7"/>
        <v/>
      </c>
      <c r="K71" s="201" t="str">
        <f t="shared" si="9"/>
        <v/>
      </c>
      <c r="L71" s="220"/>
      <c r="N71" s="76" t="e">
        <f t="shared" si="13"/>
        <v>#NUM!</v>
      </c>
      <c r="O71" s="76" t="e">
        <f t="shared" si="4"/>
        <v>#NUM!</v>
      </c>
      <c r="P71" s="76" t="e">
        <f t="shared" si="14"/>
        <v>#NUM!</v>
      </c>
      <c r="Q71" s="76" t="e">
        <f t="shared" si="6"/>
        <v>#NUM!</v>
      </c>
    </row>
    <row r="72" spans="1:17" ht="27.95" customHeight="1" x14ac:dyDescent="0.2">
      <c r="A72" s="136"/>
      <c r="B72" s="136"/>
      <c r="C72" s="137"/>
      <c r="D72" s="138"/>
      <c r="E72" s="138"/>
      <c r="F72" s="213" t="str">
        <f t="shared" si="11"/>
        <v/>
      </c>
      <c r="G72" s="213" t="str">
        <f t="shared" si="12"/>
        <v/>
      </c>
      <c r="H72" s="200" t="str">
        <f t="shared" si="8"/>
        <v/>
      </c>
      <c r="I72" s="200" t="str">
        <f t="shared" si="10"/>
        <v/>
      </c>
      <c r="J72" s="201" t="str">
        <f t="shared" si="7"/>
        <v/>
      </c>
      <c r="K72" s="201" t="str">
        <f t="shared" si="9"/>
        <v/>
      </c>
      <c r="L72" s="220"/>
      <c r="N72" s="76" t="e">
        <f t="shared" si="13"/>
        <v>#NUM!</v>
      </c>
      <c r="O72" s="76" t="e">
        <f t="shared" si="4"/>
        <v>#NUM!</v>
      </c>
      <c r="P72" s="76" t="e">
        <f t="shared" si="14"/>
        <v>#NUM!</v>
      </c>
      <c r="Q72" s="76" t="e">
        <f t="shared" si="6"/>
        <v>#NUM!</v>
      </c>
    </row>
    <row r="73" spans="1:17" ht="27.95" customHeight="1" x14ac:dyDescent="0.2">
      <c r="A73" s="136"/>
      <c r="B73" s="136"/>
      <c r="C73" s="137"/>
      <c r="D73" s="138"/>
      <c r="E73" s="138"/>
      <c r="F73" s="213" t="str">
        <f t="shared" si="11"/>
        <v/>
      </c>
      <c r="G73" s="213" t="str">
        <f t="shared" si="12"/>
        <v/>
      </c>
      <c r="H73" s="200" t="str">
        <f t="shared" si="8"/>
        <v/>
      </c>
      <c r="I73" s="200" t="str">
        <f t="shared" si="10"/>
        <v/>
      </c>
      <c r="J73" s="201" t="str">
        <f t="shared" si="7"/>
        <v/>
      </c>
      <c r="K73" s="201" t="str">
        <f t="shared" si="9"/>
        <v/>
      </c>
      <c r="L73" s="220"/>
      <c r="N73" s="76" t="e">
        <f t="shared" si="13"/>
        <v>#NUM!</v>
      </c>
      <c r="O73" s="76" t="e">
        <f t="shared" si="4"/>
        <v>#NUM!</v>
      </c>
      <c r="P73" s="76" t="e">
        <f t="shared" si="14"/>
        <v>#NUM!</v>
      </c>
      <c r="Q73" s="76" t="e">
        <f t="shared" si="6"/>
        <v>#NUM!</v>
      </c>
    </row>
    <row r="74" spans="1:17" ht="27.95" customHeight="1" x14ac:dyDescent="0.2">
      <c r="A74" s="136"/>
      <c r="B74" s="136"/>
      <c r="C74" s="137"/>
      <c r="D74" s="138"/>
      <c r="E74" s="138"/>
      <c r="F74" s="213" t="str">
        <f t="shared" si="11"/>
        <v/>
      </c>
      <c r="G74" s="213" t="str">
        <f t="shared" si="12"/>
        <v/>
      </c>
      <c r="H74" s="200" t="str">
        <f t="shared" si="8"/>
        <v/>
      </c>
      <c r="I74" s="200" t="str">
        <f t="shared" si="10"/>
        <v/>
      </c>
      <c r="J74" s="201" t="str">
        <f t="shared" si="7"/>
        <v/>
      </c>
      <c r="K74" s="201" t="str">
        <f t="shared" si="9"/>
        <v/>
      </c>
      <c r="L74" s="220"/>
      <c r="N74" s="76" t="e">
        <f t="shared" si="13"/>
        <v>#NUM!</v>
      </c>
      <c r="O74" s="76" t="e">
        <f t="shared" si="4"/>
        <v>#NUM!</v>
      </c>
      <c r="P74" s="76" t="e">
        <f t="shared" si="14"/>
        <v>#NUM!</v>
      </c>
      <c r="Q74" s="76" t="e">
        <f t="shared" si="6"/>
        <v>#NUM!</v>
      </c>
    </row>
    <row r="75" spans="1:17" ht="27.95" customHeight="1" x14ac:dyDescent="0.2">
      <c r="A75" s="136"/>
      <c r="B75" s="136"/>
      <c r="C75" s="137"/>
      <c r="D75" s="138"/>
      <c r="E75" s="138"/>
      <c r="F75" s="213" t="str">
        <f t="shared" si="11"/>
        <v/>
      </c>
      <c r="G75" s="213" t="str">
        <f t="shared" si="12"/>
        <v/>
      </c>
      <c r="H75" s="200" t="str">
        <f t="shared" si="8"/>
        <v/>
      </c>
      <c r="I75" s="200" t="str">
        <f t="shared" si="10"/>
        <v/>
      </c>
      <c r="J75" s="201" t="str">
        <f t="shared" si="7"/>
        <v/>
      </c>
      <c r="K75" s="201" t="str">
        <f t="shared" si="9"/>
        <v/>
      </c>
      <c r="L75" s="220"/>
      <c r="N75" s="76" t="e">
        <f t="shared" si="13"/>
        <v>#NUM!</v>
      </c>
      <c r="O75" s="76" t="e">
        <f t="shared" si="4"/>
        <v>#NUM!</v>
      </c>
      <c r="P75" s="76" t="e">
        <f t="shared" si="14"/>
        <v>#NUM!</v>
      </c>
      <c r="Q75" s="76" t="e">
        <f t="shared" si="6"/>
        <v>#NUM!</v>
      </c>
    </row>
    <row r="76" spans="1:17" ht="27.95" customHeight="1" x14ac:dyDescent="0.2">
      <c r="A76" s="136"/>
      <c r="B76" s="136"/>
      <c r="C76" s="137"/>
      <c r="D76" s="138"/>
      <c r="E76" s="138"/>
      <c r="F76" s="213" t="str">
        <f t="shared" si="11"/>
        <v/>
      </c>
      <c r="G76" s="213" t="str">
        <f t="shared" si="12"/>
        <v/>
      </c>
      <c r="H76" s="200" t="str">
        <f t="shared" si="8"/>
        <v/>
      </c>
      <c r="I76" s="200" t="str">
        <f t="shared" si="10"/>
        <v/>
      </c>
      <c r="J76" s="201" t="str">
        <f t="shared" si="7"/>
        <v/>
      </c>
      <c r="K76" s="201" t="str">
        <f t="shared" si="9"/>
        <v/>
      </c>
      <c r="L76" s="220"/>
      <c r="N76" s="76" t="e">
        <f t="shared" si="13"/>
        <v>#NUM!</v>
      </c>
      <c r="O76" s="76" t="e">
        <f t="shared" si="4"/>
        <v>#NUM!</v>
      </c>
      <c r="P76" s="76" t="e">
        <f t="shared" si="14"/>
        <v>#NUM!</v>
      </c>
      <c r="Q76" s="76" t="e">
        <f t="shared" si="6"/>
        <v>#NUM!</v>
      </c>
    </row>
    <row r="77" spans="1:17" ht="27.95" customHeight="1" x14ac:dyDescent="0.2">
      <c r="A77" s="136"/>
      <c r="B77" s="136"/>
      <c r="C77" s="137"/>
      <c r="D77" s="138"/>
      <c r="E77" s="138"/>
      <c r="F77" s="213" t="str">
        <f t="shared" si="11"/>
        <v/>
      </c>
      <c r="G77" s="213" t="str">
        <f t="shared" si="12"/>
        <v/>
      </c>
      <c r="H77" s="200" t="str">
        <f t="shared" si="8"/>
        <v/>
      </c>
      <c r="I77" s="200" t="str">
        <f t="shared" si="10"/>
        <v/>
      </c>
      <c r="J77" s="201" t="str">
        <f t="shared" si="7"/>
        <v/>
      </c>
      <c r="K77" s="201" t="str">
        <f t="shared" si="9"/>
        <v/>
      </c>
      <c r="L77" s="220"/>
      <c r="N77" s="76" t="e">
        <f t="shared" si="13"/>
        <v>#NUM!</v>
      </c>
      <c r="O77" s="76" t="e">
        <f t="shared" si="4"/>
        <v>#NUM!</v>
      </c>
      <c r="P77" s="76" t="e">
        <f t="shared" si="14"/>
        <v>#NUM!</v>
      </c>
      <c r="Q77" s="76" t="e">
        <f t="shared" si="6"/>
        <v>#NUM!</v>
      </c>
    </row>
    <row r="78" spans="1:17" ht="27.95" customHeight="1" x14ac:dyDescent="0.2">
      <c r="A78" s="136"/>
      <c r="B78" s="136"/>
      <c r="C78" s="137"/>
      <c r="D78" s="138"/>
      <c r="E78" s="138"/>
      <c r="F78" s="213" t="str">
        <f t="shared" si="11"/>
        <v/>
      </c>
      <c r="G78" s="213" t="str">
        <f t="shared" si="12"/>
        <v/>
      </c>
      <c r="H78" s="200" t="str">
        <f t="shared" si="8"/>
        <v/>
      </c>
      <c r="I78" s="200" t="str">
        <f t="shared" si="10"/>
        <v/>
      </c>
      <c r="J78" s="201" t="str">
        <f t="shared" si="7"/>
        <v/>
      </c>
      <c r="K78" s="201" t="str">
        <f t="shared" si="9"/>
        <v/>
      </c>
      <c r="L78" s="220"/>
      <c r="N78" s="76" t="e">
        <f t="shared" si="13"/>
        <v>#NUM!</v>
      </c>
      <c r="O78" s="76" t="e">
        <f t="shared" si="4"/>
        <v>#NUM!</v>
      </c>
      <c r="P78" s="76" t="e">
        <f t="shared" si="14"/>
        <v>#NUM!</v>
      </c>
      <c r="Q78" s="76" t="e">
        <f t="shared" si="6"/>
        <v>#NUM!</v>
      </c>
    </row>
    <row r="79" spans="1:17" ht="27.95" customHeight="1" x14ac:dyDescent="0.2">
      <c r="A79" s="136"/>
      <c r="B79" s="136"/>
      <c r="C79" s="137"/>
      <c r="D79" s="138"/>
      <c r="E79" s="138"/>
      <c r="F79" s="213" t="str">
        <f t="shared" si="11"/>
        <v/>
      </c>
      <c r="G79" s="213" t="str">
        <f t="shared" si="12"/>
        <v/>
      </c>
      <c r="H79" s="200" t="str">
        <f t="shared" si="8"/>
        <v/>
      </c>
      <c r="I79" s="200" t="str">
        <f t="shared" si="10"/>
        <v/>
      </c>
      <c r="J79" s="201" t="str">
        <f t="shared" si="7"/>
        <v/>
      </c>
      <c r="K79" s="201" t="str">
        <f t="shared" si="9"/>
        <v/>
      </c>
      <c r="L79" s="220"/>
      <c r="N79" s="76" t="e">
        <f t="shared" si="13"/>
        <v>#NUM!</v>
      </c>
      <c r="O79" s="76" t="e">
        <f t="shared" si="4"/>
        <v>#NUM!</v>
      </c>
      <c r="P79" s="76" t="e">
        <f t="shared" si="14"/>
        <v>#NUM!</v>
      </c>
      <c r="Q79" s="76" t="e">
        <f t="shared" si="6"/>
        <v>#NUM!</v>
      </c>
    </row>
    <row r="80" spans="1:17" ht="27.95" customHeight="1" x14ac:dyDescent="0.2">
      <c r="A80" s="136"/>
      <c r="B80" s="136"/>
      <c r="C80" s="137"/>
      <c r="D80" s="138"/>
      <c r="E80" s="138"/>
      <c r="F80" s="213" t="str">
        <f t="shared" si="11"/>
        <v/>
      </c>
      <c r="G80" s="213" t="str">
        <f t="shared" si="12"/>
        <v/>
      </c>
      <c r="H80" s="200" t="str">
        <f t="shared" si="8"/>
        <v/>
      </c>
      <c r="I80" s="200" t="str">
        <f t="shared" si="10"/>
        <v/>
      </c>
      <c r="J80" s="201" t="str">
        <f t="shared" si="7"/>
        <v/>
      </c>
      <c r="K80" s="201" t="str">
        <f t="shared" si="9"/>
        <v/>
      </c>
      <c r="L80" s="220"/>
      <c r="N80" s="76" t="e">
        <f t="shared" ref="N80:N111" si="15">DATEDIF(C80-1,D80,"d")</f>
        <v>#NUM!</v>
      </c>
      <c r="O80" s="76" t="e">
        <f t="shared" ref="O80:O143" si="16">IF(N80&lt;=43,"ja","nein")</f>
        <v>#NUM!</v>
      </c>
      <c r="P80" s="76" t="e">
        <f t="shared" ref="P80:P111" si="17">DATEDIF(C80-1,E80,"d")</f>
        <v>#NUM!</v>
      </c>
      <c r="Q80" s="76" t="e">
        <f t="shared" ref="Q80:Q143" si="18">IF(P80&gt;=84,"ja","nein")</f>
        <v>#NUM!</v>
      </c>
    </row>
    <row r="81" spans="1:17" ht="27.95" customHeight="1" x14ac:dyDescent="0.2">
      <c r="A81" s="136"/>
      <c r="B81" s="136"/>
      <c r="C81" s="137"/>
      <c r="D81" s="138"/>
      <c r="E81" s="138"/>
      <c r="F81" s="213" t="str">
        <f t="shared" si="11"/>
        <v/>
      </c>
      <c r="G81" s="213" t="str">
        <f t="shared" si="12"/>
        <v/>
      </c>
      <c r="H81" s="200" t="str">
        <f t="shared" si="8"/>
        <v/>
      </c>
      <c r="I81" s="200" t="str">
        <f t="shared" si="10"/>
        <v/>
      </c>
      <c r="J81" s="201" t="str">
        <f t="shared" ref="J81:J144" si="19">IF(OR(ISBLANK(D81),(B81="weiblich"),ISBLANK(E81)),"",IF(AND(O81="ja",Q81="ja"),"",IF(AND(O81="nein",Q81="nein"),"Ein- und Ausstalldatum nicht eingehalten",IF(O81="nein","Einstallung später als zum Beginn der 7. Lebenswoche",IF(Q81="nein","Ausstallung vor Ende der 12. Lebenswoche")))))</f>
        <v/>
      </c>
      <c r="K81" s="201" t="str">
        <f t="shared" si="9"/>
        <v/>
      </c>
      <c r="L81" s="220"/>
      <c r="N81" s="76" t="e">
        <f t="shared" si="15"/>
        <v>#NUM!</v>
      </c>
      <c r="O81" s="76" t="e">
        <f t="shared" si="16"/>
        <v>#NUM!</v>
      </c>
      <c r="P81" s="76" t="e">
        <f t="shared" si="17"/>
        <v>#NUM!</v>
      </c>
      <c r="Q81" s="76" t="e">
        <f t="shared" si="18"/>
        <v>#NUM!</v>
      </c>
    </row>
    <row r="82" spans="1:17" ht="27.95" customHeight="1" x14ac:dyDescent="0.2">
      <c r="A82" s="136"/>
      <c r="B82" s="136"/>
      <c r="C82" s="137"/>
      <c r="D82" s="138"/>
      <c r="E82" s="138"/>
      <c r="F82" s="213" t="str">
        <f t="shared" si="11"/>
        <v/>
      </c>
      <c r="G82" s="213" t="str">
        <f t="shared" si="12"/>
        <v/>
      </c>
      <c r="H82" s="200" t="str">
        <f t="shared" ref="H82:H145" si="20">IF(OR(ISBLANK(D82),ISBLANK(E82),ISBLANK(B82),(B82="weiblich")),"",IF(AND(O82="ja",Q82="ja"),"ja","nein"))</f>
        <v/>
      </c>
      <c r="I82" s="200" t="str">
        <f t="shared" si="10"/>
        <v/>
      </c>
      <c r="J82" s="201" t="str">
        <f t="shared" si="19"/>
        <v/>
      </c>
      <c r="K82" s="201" t="str">
        <f t="shared" ref="K82:K145" si="21">IF(B82="weiblich","weiblich",IF(OR(ISBLANK(D82),ISBLANK(E82),ISBLANK(B82),AND(F82&gt;=$O$2,G82&lt;=$O$3,H82="ja")),"",IF(F82&lt;$O$2,"Das Tier ist vor Maßnahmenbeginn 7 Wochen alt",IF(G82&gt;$O$3,"Das Tier hat das Ende der 12. Lebenswoche erst im Folgejahr erreicht",IF(H82="nein","")))))</f>
        <v/>
      </c>
      <c r="L82" s="220"/>
      <c r="N82" s="76" t="e">
        <f t="shared" si="15"/>
        <v>#NUM!</v>
      </c>
      <c r="O82" s="76" t="e">
        <f t="shared" si="16"/>
        <v>#NUM!</v>
      </c>
      <c r="P82" s="76" t="e">
        <f t="shared" si="17"/>
        <v>#NUM!</v>
      </c>
      <c r="Q82" s="76" t="e">
        <f t="shared" si="18"/>
        <v>#NUM!</v>
      </c>
    </row>
    <row r="83" spans="1:17" ht="27.95" customHeight="1" x14ac:dyDescent="0.2">
      <c r="A83" s="136"/>
      <c r="B83" s="136"/>
      <c r="C83" s="137"/>
      <c r="D83" s="138"/>
      <c r="E83" s="138"/>
      <c r="F83" s="213" t="str">
        <f t="shared" si="11"/>
        <v/>
      </c>
      <c r="G83" s="213" t="str">
        <f t="shared" si="12"/>
        <v/>
      </c>
      <c r="H83" s="200" t="str">
        <f t="shared" si="20"/>
        <v/>
      </c>
      <c r="I83" s="200" t="str">
        <f t="shared" si="10"/>
        <v/>
      </c>
      <c r="J83" s="201" t="str">
        <f t="shared" si="19"/>
        <v/>
      </c>
      <c r="K83" s="201" t="str">
        <f t="shared" si="21"/>
        <v/>
      </c>
      <c r="L83" s="220"/>
      <c r="N83" s="76" t="e">
        <f t="shared" si="15"/>
        <v>#NUM!</v>
      </c>
      <c r="O83" s="76" t="e">
        <f t="shared" si="16"/>
        <v>#NUM!</v>
      </c>
      <c r="P83" s="76" t="e">
        <f t="shared" si="17"/>
        <v>#NUM!</v>
      </c>
      <c r="Q83" s="76" t="e">
        <f t="shared" si="18"/>
        <v>#NUM!</v>
      </c>
    </row>
    <row r="84" spans="1:17" ht="27.95" customHeight="1" x14ac:dyDescent="0.2">
      <c r="A84" s="136"/>
      <c r="B84" s="136"/>
      <c r="C84" s="137"/>
      <c r="D84" s="138"/>
      <c r="E84" s="138"/>
      <c r="F84" s="213" t="str">
        <f t="shared" si="11"/>
        <v/>
      </c>
      <c r="G84" s="213" t="str">
        <f t="shared" si="12"/>
        <v/>
      </c>
      <c r="H84" s="200" t="str">
        <f t="shared" si="20"/>
        <v/>
      </c>
      <c r="I84" s="200" t="str">
        <f t="shared" ref="I84:I147" si="22">IF(B84="weiblich","nein",IF((ISBLANK(C84)),"",(IF(AND(H84="ja",G84&lt;=$O$3,F84&gt;=$O$2),"ja","nein"))))</f>
        <v/>
      </c>
      <c r="J84" s="201" t="str">
        <f t="shared" si="19"/>
        <v/>
      </c>
      <c r="K84" s="201" t="str">
        <f t="shared" si="21"/>
        <v/>
      </c>
      <c r="L84" s="220"/>
      <c r="N84" s="76" t="e">
        <f t="shared" si="15"/>
        <v>#NUM!</v>
      </c>
      <c r="O84" s="76" t="e">
        <f t="shared" si="16"/>
        <v>#NUM!</v>
      </c>
      <c r="P84" s="76" t="e">
        <f t="shared" si="17"/>
        <v>#NUM!</v>
      </c>
      <c r="Q84" s="76" t="e">
        <f t="shared" si="18"/>
        <v>#NUM!</v>
      </c>
    </row>
    <row r="85" spans="1:17" ht="27.95" customHeight="1" x14ac:dyDescent="0.2">
      <c r="A85" s="136"/>
      <c r="B85" s="136"/>
      <c r="C85" s="137"/>
      <c r="D85" s="138"/>
      <c r="E85" s="138"/>
      <c r="F85" s="213" t="str">
        <f t="shared" si="11"/>
        <v/>
      </c>
      <c r="G85" s="213" t="str">
        <f t="shared" si="12"/>
        <v/>
      </c>
      <c r="H85" s="200" t="str">
        <f t="shared" si="20"/>
        <v/>
      </c>
      <c r="I85" s="200" t="str">
        <f t="shared" si="22"/>
        <v/>
      </c>
      <c r="J85" s="201" t="str">
        <f t="shared" si="19"/>
        <v/>
      </c>
      <c r="K85" s="201" t="str">
        <f t="shared" si="21"/>
        <v/>
      </c>
      <c r="L85" s="220"/>
      <c r="N85" s="76" t="e">
        <f t="shared" si="15"/>
        <v>#NUM!</v>
      </c>
      <c r="O85" s="76" t="e">
        <f t="shared" si="16"/>
        <v>#NUM!</v>
      </c>
      <c r="P85" s="76" t="e">
        <f t="shared" si="17"/>
        <v>#NUM!</v>
      </c>
      <c r="Q85" s="76" t="e">
        <f t="shared" si="18"/>
        <v>#NUM!</v>
      </c>
    </row>
    <row r="86" spans="1:17" ht="27.95" customHeight="1" x14ac:dyDescent="0.2">
      <c r="A86" s="136"/>
      <c r="B86" s="136"/>
      <c r="C86" s="137"/>
      <c r="D86" s="138"/>
      <c r="E86" s="138"/>
      <c r="F86" s="213" t="str">
        <f t="shared" si="11"/>
        <v/>
      </c>
      <c r="G86" s="213" t="str">
        <f t="shared" si="12"/>
        <v/>
      </c>
      <c r="H86" s="200" t="str">
        <f t="shared" si="20"/>
        <v/>
      </c>
      <c r="I86" s="200" t="str">
        <f t="shared" si="22"/>
        <v/>
      </c>
      <c r="J86" s="201" t="str">
        <f t="shared" si="19"/>
        <v/>
      </c>
      <c r="K86" s="201" t="str">
        <f t="shared" si="21"/>
        <v/>
      </c>
      <c r="L86" s="220"/>
      <c r="N86" s="76" t="e">
        <f t="shared" si="15"/>
        <v>#NUM!</v>
      </c>
      <c r="O86" s="76" t="e">
        <f t="shared" si="16"/>
        <v>#NUM!</v>
      </c>
      <c r="P86" s="76" t="e">
        <f t="shared" si="17"/>
        <v>#NUM!</v>
      </c>
      <c r="Q86" s="76" t="e">
        <f t="shared" si="18"/>
        <v>#NUM!</v>
      </c>
    </row>
    <row r="87" spans="1:17" ht="27.95" customHeight="1" x14ac:dyDescent="0.2">
      <c r="A87" s="136"/>
      <c r="B87" s="136"/>
      <c r="C87" s="137"/>
      <c r="D87" s="138"/>
      <c r="E87" s="138"/>
      <c r="F87" s="213" t="str">
        <f t="shared" ref="F87:F150" si="23">IF(OR(ISBLANK(C87),(B87="weiblich")),"",C87+42)</f>
        <v/>
      </c>
      <c r="G87" s="213" t="str">
        <f t="shared" ref="G87:G150" si="24">IF(OR(ISBLANK(C87),(B87="weiblich")),"",C87+83)</f>
        <v/>
      </c>
      <c r="H87" s="200" t="str">
        <f t="shared" si="20"/>
        <v/>
      </c>
      <c r="I87" s="200" t="str">
        <f t="shared" si="22"/>
        <v/>
      </c>
      <c r="J87" s="201" t="str">
        <f t="shared" si="19"/>
        <v/>
      </c>
      <c r="K87" s="201" t="str">
        <f t="shared" si="21"/>
        <v/>
      </c>
      <c r="L87" s="220"/>
      <c r="N87" s="76" t="e">
        <f t="shared" si="15"/>
        <v>#NUM!</v>
      </c>
      <c r="O87" s="76" t="e">
        <f t="shared" si="16"/>
        <v>#NUM!</v>
      </c>
      <c r="P87" s="76" t="e">
        <f t="shared" si="17"/>
        <v>#NUM!</v>
      </c>
      <c r="Q87" s="76" t="e">
        <f t="shared" si="18"/>
        <v>#NUM!</v>
      </c>
    </row>
    <row r="88" spans="1:17" ht="27.95" customHeight="1" x14ac:dyDescent="0.2">
      <c r="A88" s="136"/>
      <c r="B88" s="136"/>
      <c r="C88" s="137"/>
      <c r="D88" s="138"/>
      <c r="E88" s="138"/>
      <c r="F88" s="213" t="str">
        <f t="shared" si="23"/>
        <v/>
      </c>
      <c r="G88" s="213" t="str">
        <f t="shared" si="24"/>
        <v/>
      </c>
      <c r="H88" s="200" t="str">
        <f t="shared" si="20"/>
        <v/>
      </c>
      <c r="I88" s="200" t="str">
        <f t="shared" si="22"/>
        <v/>
      </c>
      <c r="J88" s="201" t="str">
        <f t="shared" si="19"/>
        <v/>
      </c>
      <c r="K88" s="201" t="str">
        <f t="shared" si="21"/>
        <v/>
      </c>
      <c r="L88" s="220"/>
      <c r="N88" s="76" t="e">
        <f t="shared" si="15"/>
        <v>#NUM!</v>
      </c>
      <c r="O88" s="76" t="e">
        <f t="shared" si="16"/>
        <v>#NUM!</v>
      </c>
      <c r="P88" s="76" t="e">
        <f t="shared" si="17"/>
        <v>#NUM!</v>
      </c>
      <c r="Q88" s="76" t="e">
        <f t="shared" si="18"/>
        <v>#NUM!</v>
      </c>
    </row>
    <row r="89" spans="1:17" ht="27.95" customHeight="1" x14ac:dyDescent="0.2">
      <c r="A89" s="136"/>
      <c r="B89" s="136"/>
      <c r="C89" s="137"/>
      <c r="D89" s="138"/>
      <c r="E89" s="138"/>
      <c r="F89" s="213" t="str">
        <f t="shared" si="23"/>
        <v/>
      </c>
      <c r="G89" s="213" t="str">
        <f t="shared" si="24"/>
        <v/>
      </c>
      <c r="H89" s="200" t="str">
        <f t="shared" si="20"/>
        <v/>
      </c>
      <c r="I89" s="200" t="str">
        <f t="shared" si="22"/>
        <v/>
      </c>
      <c r="J89" s="201" t="str">
        <f t="shared" si="19"/>
        <v/>
      </c>
      <c r="K89" s="201" t="str">
        <f t="shared" si="21"/>
        <v/>
      </c>
      <c r="L89" s="220"/>
      <c r="N89" s="76" t="e">
        <f t="shared" si="15"/>
        <v>#NUM!</v>
      </c>
      <c r="O89" s="76" t="e">
        <f t="shared" si="16"/>
        <v>#NUM!</v>
      </c>
      <c r="P89" s="76" t="e">
        <f t="shared" si="17"/>
        <v>#NUM!</v>
      </c>
      <c r="Q89" s="76" t="e">
        <f t="shared" si="18"/>
        <v>#NUM!</v>
      </c>
    </row>
    <row r="90" spans="1:17" ht="27.95" customHeight="1" x14ac:dyDescent="0.2">
      <c r="A90" s="136"/>
      <c r="B90" s="136"/>
      <c r="C90" s="137"/>
      <c r="D90" s="138"/>
      <c r="E90" s="138"/>
      <c r="F90" s="213" t="str">
        <f t="shared" si="23"/>
        <v/>
      </c>
      <c r="G90" s="213" t="str">
        <f t="shared" si="24"/>
        <v/>
      </c>
      <c r="H90" s="200" t="str">
        <f t="shared" si="20"/>
        <v/>
      </c>
      <c r="I90" s="200" t="str">
        <f t="shared" si="22"/>
        <v/>
      </c>
      <c r="J90" s="201" t="str">
        <f t="shared" si="19"/>
        <v/>
      </c>
      <c r="K90" s="201" t="str">
        <f t="shared" si="21"/>
        <v/>
      </c>
      <c r="L90" s="220"/>
      <c r="N90" s="76" t="e">
        <f t="shared" si="15"/>
        <v>#NUM!</v>
      </c>
      <c r="O90" s="76" t="e">
        <f t="shared" si="16"/>
        <v>#NUM!</v>
      </c>
      <c r="P90" s="76" t="e">
        <f t="shared" si="17"/>
        <v>#NUM!</v>
      </c>
      <c r="Q90" s="76" t="e">
        <f t="shared" si="18"/>
        <v>#NUM!</v>
      </c>
    </row>
    <row r="91" spans="1:17" ht="27.95" customHeight="1" x14ac:dyDescent="0.2">
      <c r="A91" s="136"/>
      <c r="B91" s="136"/>
      <c r="C91" s="137"/>
      <c r="D91" s="138"/>
      <c r="E91" s="138"/>
      <c r="F91" s="213" t="str">
        <f t="shared" si="23"/>
        <v/>
      </c>
      <c r="G91" s="213" t="str">
        <f t="shared" si="24"/>
        <v/>
      </c>
      <c r="H91" s="200" t="str">
        <f t="shared" si="20"/>
        <v/>
      </c>
      <c r="I91" s="200" t="str">
        <f t="shared" si="22"/>
        <v/>
      </c>
      <c r="J91" s="201" t="str">
        <f t="shared" si="19"/>
        <v/>
      </c>
      <c r="K91" s="201" t="str">
        <f t="shared" si="21"/>
        <v/>
      </c>
      <c r="L91" s="220"/>
      <c r="N91" s="76" t="e">
        <f t="shared" si="15"/>
        <v>#NUM!</v>
      </c>
      <c r="O91" s="76" t="e">
        <f t="shared" si="16"/>
        <v>#NUM!</v>
      </c>
      <c r="P91" s="76" t="e">
        <f t="shared" si="17"/>
        <v>#NUM!</v>
      </c>
      <c r="Q91" s="76" t="e">
        <f t="shared" si="18"/>
        <v>#NUM!</v>
      </c>
    </row>
    <row r="92" spans="1:17" ht="27.95" customHeight="1" x14ac:dyDescent="0.2">
      <c r="A92" s="136"/>
      <c r="B92" s="136"/>
      <c r="C92" s="137"/>
      <c r="D92" s="138"/>
      <c r="E92" s="138"/>
      <c r="F92" s="213" t="str">
        <f t="shared" si="23"/>
        <v/>
      </c>
      <c r="G92" s="213" t="str">
        <f t="shared" si="24"/>
        <v/>
      </c>
      <c r="H92" s="200" t="str">
        <f t="shared" si="20"/>
        <v/>
      </c>
      <c r="I92" s="200" t="str">
        <f t="shared" si="22"/>
        <v/>
      </c>
      <c r="J92" s="201" t="str">
        <f t="shared" si="19"/>
        <v/>
      </c>
      <c r="K92" s="201" t="str">
        <f t="shared" si="21"/>
        <v/>
      </c>
      <c r="L92" s="220"/>
      <c r="N92" s="76" t="e">
        <f t="shared" si="15"/>
        <v>#NUM!</v>
      </c>
      <c r="O92" s="76" t="e">
        <f t="shared" si="16"/>
        <v>#NUM!</v>
      </c>
      <c r="P92" s="76" t="e">
        <f t="shared" si="17"/>
        <v>#NUM!</v>
      </c>
      <c r="Q92" s="76" t="e">
        <f t="shared" si="18"/>
        <v>#NUM!</v>
      </c>
    </row>
    <row r="93" spans="1:17" ht="27.95" customHeight="1" x14ac:dyDescent="0.2">
      <c r="A93" s="136"/>
      <c r="B93" s="136"/>
      <c r="C93" s="137"/>
      <c r="D93" s="138"/>
      <c r="E93" s="138"/>
      <c r="F93" s="213" t="str">
        <f t="shared" si="23"/>
        <v/>
      </c>
      <c r="G93" s="213" t="str">
        <f t="shared" si="24"/>
        <v/>
      </c>
      <c r="H93" s="200" t="str">
        <f t="shared" si="20"/>
        <v/>
      </c>
      <c r="I93" s="200" t="str">
        <f t="shared" si="22"/>
        <v/>
      </c>
      <c r="J93" s="201" t="str">
        <f t="shared" si="19"/>
        <v/>
      </c>
      <c r="K93" s="201" t="str">
        <f t="shared" si="21"/>
        <v/>
      </c>
      <c r="L93" s="220"/>
      <c r="N93" s="76" t="e">
        <f t="shared" si="15"/>
        <v>#NUM!</v>
      </c>
      <c r="O93" s="76" t="e">
        <f t="shared" si="16"/>
        <v>#NUM!</v>
      </c>
      <c r="P93" s="76" t="e">
        <f t="shared" si="17"/>
        <v>#NUM!</v>
      </c>
      <c r="Q93" s="76" t="e">
        <f t="shared" si="18"/>
        <v>#NUM!</v>
      </c>
    </row>
    <row r="94" spans="1:17" ht="27.95" customHeight="1" x14ac:dyDescent="0.2">
      <c r="A94" s="136"/>
      <c r="B94" s="136"/>
      <c r="C94" s="137"/>
      <c r="D94" s="138"/>
      <c r="E94" s="138"/>
      <c r="F94" s="213" t="str">
        <f t="shared" si="23"/>
        <v/>
      </c>
      <c r="G94" s="213" t="str">
        <f t="shared" si="24"/>
        <v/>
      </c>
      <c r="H94" s="200" t="str">
        <f t="shared" si="20"/>
        <v/>
      </c>
      <c r="I94" s="200" t="str">
        <f t="shared" si="22"/>
        <v/>
      </c>
      <c r="J94" s="201" t="str">
        <f t="shared" si="19"/>
        <v/>
      </c>
      <c r="K94" s="201" t="str">
        <f t="shared" si="21"/>
        <v/>
      </c>
      <c r="L94" s="220"/>
      <c r="N94" s="76" t="e">
        <f t="shared" si="15"/>
        <v>#NUM!</v>
      </c>
      <c r="O94" s="76" t="e">
        <f t="shared" si="16"/>
        <v>#NUM!</v>
      </c>
      <c r="P94" s="76" t="e">
        <f t="shared" si="17"/>
        <v>#NUM!</v>
      </c>
      <c r="Q94" s="76" t="e">
        <f t="shared" si="18"/>
        <v>#NUM!</v>
      </c>
    </row>
    <row r="95" spans="1:17" ht="27.95" customHeight="1" x14ac:dyDescent="0.2">
      <c r="A95" s="136"/>
      <c r="B95" s="136"/>
      <c r="C95" s="137"/>
      <c r="D95" s="138"/>
      <c r="E95" s="138"/>
      <c r="F95" s="213" t="str">
        <f t="shared" si="23"/>
        <v/>
      </c>
      <c r="G95" s="213" t="str">
        <f t="shared" si="24"/>
        <v/>
      </c>
      <c r="H95" s="200" t="str">
        <f t="shared" si="20"/>
        <v/>
      </c>
      <c r="I95" s="200" t="str">
        <f t="shared" si="22"/>
        <v/>
      </c>
      <c r="J95" s="201" t="str">
        <f t="shared" si="19"/>
        <v/>
      </c>
      <c r="K95" s="201" t="str">
        <f t="shared" si="21"/>
        <v/>
      </c>
      <c r="L95" s="220"/>
      <c r="N95" s="76" t="e">
        <f t="shared" si="15"/>
        <v>#NUM!</v>
      </c>
      <c r="O95" s="76" t="e">
        <f t="shared" si="16"/>
        <v>#NUM!</v>
      </c>
      <c r="P95" s="76" t="e">
        <f t="shared" si="17"/>
        <v>#NUM!</v>
      </c>
      <c r="Q95" s="76" t="e">
        <f t="shared" si="18"/>
        <v>#NUM!</v>
      </c>
    </row>
    <row r="96" spans="1:17" ht="27.95" customHeight="1" x14ac:dyDescent="0.2">
      <c r="A96" s="136"/>
      <c r="B96" s="136"/>
      <c r="C96" s="137"/>
      <c r="D96" s="138"/>
      <c r="E96" s="138"/>
      <c r="F96" s="213" t="str">
        <f t="shared" si="23"/>
        <v/>
      </c>
      <c r="G96" s="213" t="str">
        <f t="shared" si="24"/>
        <v/>
      </c>
      <c r="H96" s="200" t="str">
        <f t="shared" si="20"/>
        <v/>
      </c>
      <c r="I96" s="200" t="str">
        <f t="shared" si="22"/>
        <v/>
      </c>
      <c r="J96" s="201" t="str">
        <f t="shared" si="19"/>
        <v/>
      </c>
      <c r="K96" s="201" t="str">
        <f t="shared" si="21"/>
        <v/>
      </c>
      <c r="L96" s="220"/>
      <c r="N96" s="76" t="e">
        <f t="shared" si="15"/>
        <v>#NUM!</v>
      </c>
      <c r="O96" s="76" t="e">
        <f t="shared" si="16"/>
        <v>#NUM!</v>
      </c>
      <c r="P96" s="76" t="e">
        <f t="shared" si="17"/>
        <v>#NUM!</v>
      </c>
      <c r="Q96" s="76" t="e">
        <f t="shared" si="18"/>
        <v>#NUM!</v>
      </c>
    </row>
    <row r="97" spans="1:17" ht="27.95" customHeight="1" x14ac:dyDescent="0.2">
      <c r="A97" s="136"/>
      <c r="B97" s="136"/>
      <c r="C97" s="137"/>
      <c r="D97" s="138"/>
      <c r="E97" s="138"/>
      <c r="F97" s="213" t="str">
        <f t="shared" si="23"/>
        <v/>
      </c>
      <c r="G97" s="213" t="str">
        <f t="shared" si="24"/>
        <v/>
      </c>
      <c r="H97" s="200" t="str">
        <f t="shared" si="20"/>
        <v/>
      </c>
      <c r="I97" s="200" t="str">
        <f t="shared" si="22"/>
        <v/>
      </c>
      <c r="J97" s="201" t="str">
        <f t="shared" si="19"/>
        <v/>
      </c>
      <c r="K97" s="201" t="str">
        <f t="shared" si="21"/>
        <v/>
      </c>
      <c r="L97" s="220"/>
      <c r="N97" s="76" t="e">
        <f t="shared" si="15"/>
        <v>#NUM!</v>
      </c>
      <c r="O97" s="76" t="e">
        <f t="shared" si="16"/>
        <v>#NUM!</v>
      </c>
      <c r="P97" s="76" t="e">
        <f t="shared" si="17"/>
        <v>#NUM!</v>
      </c>
      <c r="Q97" s="76" t="e">
        <f t="shared" si="18"/>
        <v>#NUM!</v>
      </c>
    </row>
    <row r="98" spans="1:17" ht="27.95" customHeight="1" x14ac:dyDescent="0.2">
      <c r="A98" s="136"/>
      <c r="B98" s="136"/>
      <c r="C98" s="137"/>
      <c r="D98" s="138"/>
      <c r="E98" s="138"/>
      <c r="F98" s="213" t="str">
        <f t="shared" si="23"/>
        <v/>
      </c>
      <c r="G98" s="213" t="str">
        <f t="shared" si="24"/>
        <v/>
      </c>
      <c r="H98" s="200" t="str">
        <f t="shared" si="20"/>
        <v/>
      </c>
      <c r="I98" s="200" t="str">
        <f t="shared" si="22"/>
        <v/>
      </c>
      <c r="J98" s="201" t="str">
        <f t="shared" si="19"/>
        <v/>
      </c>
      <c r="K98" s="201" t="str">
        <f t="shared" si="21"/>
        <v/>
      </c>
      <c r="L98" s="220"/>
      <c r="N98" s="76" t="e">
        <f t="shared" si="15"/>
        <v>#NUM!</v>
      </c>
      <c r="O98" s="76" t="e">
        <f t="shared" si="16"/>
        <v>#NUM!</v>
      </c>
      <c r="P98" s="76" t="e">
        <f t="shared" si="17"/>
        <v>#NUM!</v>
      </c>
      <c r="Q98" s="76" t="e">
        <f t="shared" si="18"/>
        <v>#NUM!</v>
      </c>
    </row>
    <row r="99" spans="1:17" ht="27.95" customHeight="1" x14ac:dyDescent="0.2">
      <c r="A99" s="136"/>
      <c r="B99" s="136"/>
      <c r="C99" s="137"/>
      <c r="D99" s="138"/>
      <c r="E99" s="138"/>
      <c r="F99" s="213" t="str">
        <f t="shared" si="23"/>
        <v/>
      </c>
      <c r="G99" s="213" t="str">
        <f t="shared" si="24"/>
        <v/>
      </c>
      <c r="H99" s="200" t="str">
        <f t="shared" si="20"/>
        <v/>
      </c>
      <c r="I99" s="200" t="str">
        <f t="shared" si="22"/>
        <v/>
      </c>
      <c r="J99" s="201" t="str">
        <f t="shared" si="19"/>
        <v/>
      </c>
      <c r="K99" s="201" t="str">
        <f t="shared" si="21"/>
        <v/>
      </c>
      <c r="L99" s="220"/>
      <c r="N99" s="76" t="e">
        <f t="shared" si="15"/>
        <v>#NUM!</v>
      </c>
      <c r="O99" s="76" t="e">
        <f t="shared" si="16"/>
        <v>#NUM!</v>
      </c>
      <c r="P99" s="76" t="e">
        <f t="shared" si="17"/>
        <v>#NUM!</v>
      </c>
      <c r="Q99" s="76" t="e">
        <f t="shared" si="18"/>
        <v>#NUM!</v>
      </c>
    </row>
    <row r="100" spans="1:17" ht="27.95" customHeight="1" x14ac:dyDescent="0.2">
      <c r="A100" s="136"/>
      <c r="B100" s="136"/>
      <c r="C100" s="137"/>
      <c r="D100" s="138"/>
      <c r="E100" s="138"/>
      <c r="F100" s="213" t="str">
        <f t="shared" si="23"/>
        <v/>
      </c>
      <c r="G100" s="213" t="str">
        <f t="shared" si="24"/>
        <v/>
      </c>
      <c r="H100" s="200" t="str">
        <f t="shared" si="20"/>
        <v/>
      </c>
      <c r="I100" s="200" t="str">
        <f t="shared" si="22"/>
        <v/>
      </c>
      <c r="J100" s="201" t="str">
        <f t="shared" si="19"/>
        <v/>
      </c>
      <c r="K100" s="201" t="str">
        <f t="shared" si="21"/>
        <v/>
      </c>
      <c r="L100" s="220"/>
      <c r="N100" s="76" t="e">
        <f t="shared" si="15"/>
        <v>#NUM!</v>
      </c>
      <c r="O100" s="76" t="e">
        <f t="shared" si="16"/>
        <v>#NUM!</v>
      </c>
      <c r="P100" s="76" t="e">
        <f t="shared" si="17"/>
        <v>#NUM!</v>
      </c>
      <c r="Q100" s="76" t="e">
        <f t="shared" si="18"/>
        <v>#NUM!</v>
      </c>
    </row>
    <row r="101" spans="1:17" ht="27.95" customHeight="1" x14ac:dyDescent="0.2">
      <c r="A101" s="136"/>
      <c r="B101" s="136"/>
      <c r="C101" s="137"/>
      <c r="D101" s="138"/>
      <c r="E101" s="138"/>
      <c r="F101" s="213" t="str">
        <f t="shared" si="23"/>
        <v/>
      </c>
      <c r="G101" s="213" t="str">
        <f t="shared" si="24"/>
        <v/>
      </c>
      <c r="H101" s="200" t="str">
        <f t="shared" si="20"/>
        <v/>
      </c>
      <c r="I101" s="200" t="str">
        <f t="shared" si="22"/>
        <v/>
      </c>
      <c r="J101" s="201" t="str">
        <f t="shared" si="19"/>
        <v/>
      </c>
      <c r="K101" s="201" t="str">
        <f t="shared" si="21"/>
        <v/>
      </c>
      <c r="L101" s="220"/>
      <c r="N101" s="76" t="e">
        <f t="shared" si="15"/>
        <v>#NUM!</v>
      </c>
      <c r="O101" s="76" t="e">
        <f t="shared" si="16"/>
        <v>#NUM!</v>
      </c>
      <c r="P101" s="76" t="e">
        <f t="shared" si="17"/>
        <v>#NUM!</v>
      </c>
      <c r="Q101" s="76" t="e">
        <f t="shared" si="18"/>
        <v>#NUM!</v>
      </c>
    </row>
    <row r="102" spans="1:17" ht="27.95" customHeight="1" x14ac:dyDescent="0.2">
      <c r="A102" s="136"/>
      <c r="B102" s="136"/>
      <c r="C102" s="137"/>
      <c r="D102" s="138"/>
      <c r="E102" s="138"/>
      <c r="F102" s="213" t="str">
        <f t="shared" si="23"/>
        <v/>
      </c>
      <c r="G102" s="213" t="str">
        <f t="shared" si="24"/>
        <v/>
      </c>
      <c r="H102" s="200" t="str">
        <f t="shared" si="20"/>
        <v/>
      </c>
      <c r="I102" s="200" t="str">
        <f t="shared" si="22"/>
        <v/>
      </c>
      <c r="J102" s="201" t="str">
        <f t="shared" si="19"/>
        <v/>
      </c>
      <c r="K102" s="201" t="str">
        <f t="shared" si="21"/>
        <v/>
      </c>
      <c r="L102" s="220"/>
      <c r="N102" s="76" t="e">
        <f t="shared" si="15"/>
        <v>#NUM!</v>
      </c>
      <c r="O102" s="76" t="e">
        <f t="shared" si="16"/>
        <v>#NUM!</v>
      </c>
      <c r="P102" s="76" t="e">
        <f t="shared" si="17"/>
        <v>#NUM!</v>
      </c>
      <c r="Q102" s="76" t="e">
        <f t="shared" si="18"/>
        <v>#NUM!</v>
      </c>
    </row>
    <row r="103" spans="1:17" ht="27.95" customHeight="1" x14ac:dyDescent="0.2">
      <c r="A103" s="136"/>
      <c r="B103" s="136"/>
      <c r="C103" s="137"/>
      <c r="D103" s="138"/>
      <c r="E103" s="138"/>
      <c r="F103" s="213" t="str">
        <f t="shared" si="23"/>
        <v/>
      </c>
      <c r="G103" s="213" t="str">
        <f t="shared" si="24"/>
        <v/>
      </c>
      <c r="H103" s="200" t="str">
        <f t="shared" si="20"/>
        <v/>
      </c>
      <c r="I103" s="200" t="str">
        <f t="shared" si="22"/>
        <v/>
      </c>
      <c r="J103" s="201" t="str">
        <f t="shared" si="19"/>
        <v/>
      </c>
      <c r="K103" s="201" t="str">
        <f t="shared" si="21"/>
        <v/>
      </c>
      <c r="L103" s="220"/>
      <c r="N103" s="76" t="e">
        <f t="shared" si="15"/>
        <v>#NUM!</v>
      </c>
      <c r="O103" s="76" t="e">
        <f t="shared" si="16"/>
        <v>#NUM!</v>
      </c>
      <c r="P103" s="76" t="e">
        <f t="shared" si="17"/>
        <v>#NUM!</v>
      </c>
      <c r="Q103" s="76" t="e">
        <f t="shared" si="18"/>
        <v>#NUM!</v>
      </c>
    </row>
    <row r="104" spans="1:17" ht="27.95" customHeight="1" x14ac:dyDescent="0.2">
      <c r="A104" s="136"/>
      <c r="B104" s="136"/>
      <c r="C104" s="137"/>
      <c r="D104" s="138"/>
      <c r="E104" s="138"/>
      <c r="F104" s="213" t="str">
        <f t="shared" si="23"/>
        <v/>
      </c>
      <c r="G104" s="213" t="str">
        <f t="shared" si="24"/>
        <v/>
      </c>
      <c r="H104" s="200" t="str">
        <f t="shared" si="20"/>
        <v/>
      </c>
      <c r="I104" s="200" t="str">
        <f t="shared" si="22"/>
        <v/>
      </c>
      <c r="J104" s="201" t="str">
        <f t="shared" si="19"/>
        <v/>
      </c>
      <c r="K104" s="201" t="str">
        <f t="shared" si="21"/>
        <v/>
      </c>
      <c r="L104" s="220"/>
      <c r="N104" s="76" t="e">
        <f t="shared" si="15"/>
        <v>#NUM!</v>
      </c>
      <c r="O104" s="76" t="e">
        <f t="shared" si="16"/>
        <v>#NUM!</v>
      </c>
      <c r="P104" s="76" t="e">
        <f t="shared" si="17"/>
        <v>#NUM!</v>
      </c>
      <c r="Q104" s="76" t="e">
        <f t="shared" si="18"/>
        <v>#NUM!</v>
      </c>
    </row>
    <row r="105" spans="1:17" ht="27.95" customHeight="1" x14ac:dyDescent="0.2">
      <c r="A105" s="136"/>
      <c r="B105" s="136"/>
      <c r="C105" s="137"/>
      <c r="D105" s="138"/>
      <c r="E105" s="138"/>
      <c r="F105" s="213" t="str">
        <f t="shared" si="23"/>
        <v/>
      </c>
      <c r="G105" s="213" t="str">
        <f t="shared" si="24"/>
        <v/>
      </c>
      <c r="H105" s="200" t="str">
        <f t="shared" si="20"/>
        <v/>
      </c>
      <c r="I105" s="200" t="str">
        <f t="shared" si="22"/>
        <v/>
      </c>
      <c r="J105" s="201" t="str">
        <f t="shared" si="19"/>
        <v/>
      </c>
      <c r="K105" s="201" t="str">
        <f t="shared" si="21"/>
        <v/>
      </c>
      <c r="L105" s="220"/>
      <c r="N105" s="76" t="e">
        <f t="shared" si="15"/>
        <v>#NUM!</v>
      </c>
      <c r="O105" s="76" t="e">
        <f t="shared" si="16"/>
        <v>#NUM!</v>
      </c>
      <c r="P105" s="76" t="e">
        <f t="shared" si="17"/>
        <v>#NUM!</v>
      </c>
      <c r="Q105" s="76" t="e">
        <f t="shared" si="18"/>
        <v>#NUM!</v>
      </c>
    </row>
    <row r="106" spans="1:17" ht="27.95" customHeight="1" x14ac:dyDescent="0.2">
      <c r="A106" s="136"/>
      <c r="B106" s="136"/>
      <c r="C106" s="137"/>
      <c r="D106" s="138"/>
      <c r="E106" s="138"/>
      <c r="F106" s="213" t="str">
        <f t="shared" si="23"/>
        <v/>
      </c>
      <c r="G106" s="213" t="str">
        <f t="shared" si="24"/>
        <v/>
      </c>
      <c r="H106" s="200" t="str">
        <f t="shared" si="20"/>
        <v/>
      </c>
      <c r="I106" s="200" t="str">
        <f t="shared" si="22"/>
        <v/>
      </c>
      <c r="J106" s="201" t="str">
        <f t="shared" si="19"/>
        <v/>
      </c>
      <c r="K106" s="201" t="str">
        <f t="shared" si="21"/>
        <v/>
      </c>
      <c r="L106" s="220"/>
      <c r="N106" s="76" t="e">
        <f t="shared" si="15"/>
        <v>#NUM!</v>
      </c>
      <c r="O106" s="76" t="e">
        <f t="shared" si="16"/>
        <v>#NUM!</v>
      </c>
      <c r="P106" s="76" t="e">
        <f t="shared" si="17"/>
        <v>#NUM!</v>
      </c>
      <c r="Q106" s="76" t="e">
        <f t="shared" si="18"/>
        <v>#NUM!</v>
      </c>
    </row>
    <row r="107" spans="1:17" ht="27.95" customHeight="1" x14ac:dyDescent="0.2">
      <c r="A107" s="136"/>
      <c r="B107" s="136"/>
      <c r="C107" s="137"/>
      <c r="D107" s="138"/>
      <c r="E107" s="138"/>
      <c r="F107" s="213" t="str">
        <f t="shared" si="23"/>
        <v/>
      </c>
      <c r="G107" s="213" t="str">
        <f t="shared" si="24"/>
        <v/>
      </c>
      <c r="H107" s="200" t="str">
        <f t="shared" si="20"/>
        <v/>
      </c>
      <c r="I107" s="200" t="str">
        <f t="shared" si="22"/>
        <v/>
      </c>
      <c r="J107" s="201" t="str">
        <f t="shared" si="19"/>
        <v/>
      </c>
      <c r="K107" s="201" t="str">
        <f t="shared" si="21"/>
        <v/>
      </c>
      <c r="L107" s="220"/>
      <c r="N107" s="76" t="e">
        <f t="shared" si="15"/>
        <v>#NUM!</v>
      </c>
      <c r="O107" s="76" t="e">
        <f t="shared" si="16"/>
        <v>#NUM!</v>
      </c>
      <c r="P107" s="76" t="e">
        <f t="shared" si="17"/>
        <v>#NUM!</v>
      </c>
      <c r="Q107" s="76" t="e">
        <f t="shared" si="18"/>
        <v>#NUM!</v>
      </c>
    </row>
    <row r="108" spans="1:17" ht="27.95" customHeight="1" x14ac:dyDescent="0.2">
      <c r="A108" s="136"/>
      <c r="B108" s="136"/>
      <c r="C108" s="137"/>
      <c r="D108" s="138"/>
      <c r="E108" s="138"/>
      <c r="F108" s="213" t="str">
        <f t="shared" si="23"/>
        <v/>
      </c>
      <c r="G108" s="213" t="str">
        <f t="shared" si="24"/>
        <v/>
      </c>
      <c r="H108" s="200" t="str">
        <f t="shared" si="20"/>
        <v/>
      </c>
      <c r="I108" s="200" t="str">
        <f t="shared" si="22"/>
        <v/>
      </c>
      <c r="J108" s="201" t="str">
        <f t="shared" si="19"/>
        <v/>
      </c>
      <c r="K108" s="201" t="str">
        <f t="shared" si="21"/>
        <v/>
      </c>
      <c r="L108" s="220"/>
      <c r="N108" s="76" t="e">
        <f t="shared" si="15"/>
        <v>#NUM!</v>
      </c>
      <c r="O108" s="76" t="e">
        <f t="shared" si="16"/>
        <v>#NUM!</v>
      </c>
      <c r="P108" s="76" t="e">
        <f t="shared" si="17"/>
        <v>#NUM!</v>
      </c>
      <c r="Q108" s="76" t="e">
        <f t="shared" si="18"/>
        <v>#NUM!</v>
      </c>
    </row>
    <row r="109" spans="1:17" ht="27.95" customHeight="1" x14ac:dyDescent="0.2">
      <c r="A109" s="136"/>
      <c r="B109" s="136"/>
      <c r="C109" s="137"/>
      <c r="D109" s="138"/>
      <c r="E109" s="138"/>
      <c r="F109" s="213" t="str">
        <f t="shared" si="23"/>
        <v/>
      </c>
      <c r="G109" s="213" t="str">
        <f t="shared" si="24"/>
        <v/>
      </c>
      <c r="H109" s="200" t="str">
        <f t="shared" si="20"/>
        <v/>
      </c>
      <c r="I109" s="200" t="str">
        <f t="shared" si="22"/>
        <v/>
      </c>
      <c r="J109" s="201" t="str">
        <f t="shared" si="19"/>
        <v/>
      </c>
      <c r="K109" s="201" t="str">
        <f t="shared" si="21"/>
        <v/>
      </c>
      <c r="L109" s="220"/>
      <c r="N109" s="76" t="e">
        <f t="shared" si="15"/>
        <v>#NUM!</v>
      </c>
      <c r="O109" s="76" t="e">
        <f t="shared" si="16"/>
        <v>#NUM!</v>
      </c>
      <c r="P109" s="76" t="e">
        <f t="shared" si="17"/>
        <v>#NUM!</v>
      </c>
      <c r="Q109" s="76" t="e">
        <f t="shared" si="18"/>
        <v>#NUM!</v>
      </c>
    </row>
    <row r="110" spans="1:17" ht="27.95" customHeight="1" x14ac:dyDescent="0.2">
      <c r="A110" s="136"/>
      <c r="B110" s="136"/>
      <c r="C110" s="137"/>
      <c r="D110" s="138"/>
      <c r="E110" s="138"/>
      <c r="F110" s="213" t="str">
        <f t="shared" si="23"/>
        <v/>
      </c>
      <c r="G110" s="213" t="str">
        <f t="shared" si="24"/>
        <v/>
      </c>
      <c r="H110" s="200" t="str">
        <f t="shared" si="20"/>
        <v/>
      </c>
      <c r="I110" s="200" t="str">
        <f t="shared" si="22"/>
        <v/>
      </c>
      <c r="J110" s="201" t="str">
        <f t="shared" si="19"/>
        <v/>
      </c>
      <c r="K110" s="201" t="str">
        <f t="shared" si="21"/>
        <v/>
      </c>
      <c r="L110" s="220"/>
      <c r="N110" s="76" t="e">
        <f t="shared" si="15"/>
        <v>#NUM!</v>
      </c>
      <c r="O110" s="76" t="e">
        <f t="shared" si="16"/>
        <v>#NUM!</v>
      </c>
      <c r="P110" s="76" t="e">
        <f t="shared" si="17"/>
        <v>#NUM!</v>
      </c>
      <c r="Q110" s="76" t="e">
        <f t="shared" si="18"/>
        <v>#NUM!</v>
      </c>
    </row>
    <row r="111" spans="1:17" ht="27.95" customHeight="1" x14ac:dyDescent="0.2">
      <c r="A111" s="136"/>
      <c r="B111" s="136"/>
      <c r="C111" s="137"/>
      <c r="D111" s="138"/>
      <c r="E111" s="138"/>
      <c r="F111" s="213" t="str">
        <f t="shared" si="23"/>
        <v/>
      </c>
      <c r="G111" s="213" t="str">
        <f t="shared" si="24"/>
        <v/>
      </c>
      <c r="H111" s="200" t="str">
        <f t="shared" si="20"/>
        <v/>
      </c>
      <c r="I111" s="200" t="str">
        <f t="shared" si="22"/>
        <v/>
      </c>
      <c r="J111" s="201" t="str">
        <f t="shared" si="19"/>
        <v/>
      </c>
      <c r="K111" s="201" t="str">
        <f t="shared" si="21"/>
        <v/>
      </c>
      <c r="L111" s="220"/>
      <c r="N111" s="76" t="e">
        <f t="shared" si="15"/>
        <v>#NUM!</v>
      </c>
      <c r="O111" s="76" t="e">
        <f t="shared" si="16"/>
        <v>#NUM!</v>
      </c>
      <c r="P111" s="76" t="e">
        <f t="shared" si="17"/>
        <v>#NUM!</v>
      </c>
      <c r="Q111" s="76" t="e">
        <f t="shared" si="18"/>
        <v>#NUM!</v>
      </c>
    </row>
    <row r="112" spans="1:17" ht="27.95" customHeight="1" x14ac:dyDescent="0.2">
      <c r="A112" s="136"/>
      <c r="B112" s="136"/>
      <c r="C112" s="137"/>
      <c r="D112" s="138"/>
      <c r="E112" s="138"/>
      <c r="F112" s="213" t="str">
        <f t="shared" si="23"/>
        <v/>
      </c>
      <c r="G112" s="213" t="str">
        <f t="shared" si="24"/>
        <v/>
      </c>
      <c r="H112" s="200" t="str">
        <f t="shared" si="20"/>
        <v/>
      </c>
      <c r="I112" s="200" t="str">
        <f t="shared" si="22"/>
        <v/>
      </c>
      <c r="J112" s="201" t="str">
        <f t="shared" si="19"/>
        <v/>
      </c>
      <c r="K112" s="201" t="str">
        <f t="shared" si="21"/>
        <v/>
      </c>
      <c r="L112" s="220"/>
      <c r="N112" s="76" t="e">
        <f t="shared" ref="N112:N143" si="25">DATEDIF(C112-1,D112,"d")</f>
        <v>#NUM!</v>
      </c>
      <c r="O112" s="76" t="e">
        <f t="shared" si="16"/>
        <v>#NUM!</v>
      </c>
      <c r="P112" s="76" t="e">
        <f t="shared" ref="P112:P143" si="26">DATEDIF(C112-1,E112,"d")</f>
        <v>#NUM!</v>
      </c>
      <c r="Q112" s="76" t="e">
        <f t="shared" si="18"/>
        <v>#NUM!</v>
      </c>
    </row>
    <row r="113" spans="1:17" ht="27.95" customHeight="1" x14ac:dyDescent="0.2">
      <c r="A113" s="136"/>
      <c r="B113" s="136"/>
      <c r="C113" s="137"/>
      <c r="D113" s="138"/>
      <c r="E113" s="138"/>
      <c r="F113" s="213" t="str">
        <f t="shared" si="23"/>
        <v/>
      </c>
      <c r="G113" s="213" t="str">
        <f t="shared" si="24"/>
        <v/>
      </c>
      <c r="H113" s="200" t="str">
        <f t="shared" si="20"/>
        <v/>
      </c>
      <c r="I113" s="200" t="str">
        <f t="shared" si="22"/>
        <v/>
      </c>
      <c r="J113" s="201" t="str">
        <f t="shared" si="19"/>
        <v/>
      </c>
      <c r="K113" s="201" t="str">
        <f t="shared" si="21"/>
        <v/>
      </c>
      <c r="L113" s="220"/>
      <c r="N113" s="76" t="e">
        <f t="shared" si="25"/>
        <v>#NUM!</v>
      </c>
      <c r="O113" s="76" t="e">
        <f t="shared" si="16"/>
        <v>#NUM!</v>
      </c>
      <c r="P113" s="76" t="e">
        <f t="shared" si="26"/>
        <v>#NUM!</v>
      </c>
      <c r="Q113" s="76" t="e">
        <f t="shared" si="18"/>
        <v>#NUM!</v>
      </c>
    </row>
    <row r="114" spans="1:17" ht="27.95" customHeight="1" x14ac:dyDescent="0.2">
      <c r="A114" s="136"/>
      <c r="B114" s="136"/>
      <c r="C114" s="137"/>
      <c r="D114" s="138"/>
      <c r="E114" s="138"/>
      <c r="F114" s="213" t="str">
        <f t="shared" si="23"/>
        <v/>
      </c>
      <c r="G114" s="213" t="str">
        <f t="shared" si="24"/>
        <v/>
      </c>
      <c r="H114" s="200" t="str">
        <f t="shared" si="20"/>
        <v/>
      </c>
      <c r="I114" s="200" t="str">
        <f t="shared" si="22"/>
        <v/>
      </c>
      <c r="J114" s="201" t="str">
        <f t="shared" si="19"/>
        <v/>
      </c>
      <c r="K114" s="201" t="str">
        <f t="shared" si="21"/>
        <v/>
      </c>
      <c r="L114" s="220"/>
      <c r="N114" s="76" t="e">
        <f t="shared" si="25"/>
        <v>#NUM!</v>
      </c>
      <c r="O114" s="76" t="e">
        <f t="shared" si="16"/>
        <v>#NUM!</v>
      </c>
      <c r="P114" s="76" t="e">
        <f t="shared" si="26"/>
        <v>#NUM!</v>
      </c>
      <c r="Q114" s="76" t="e">
        <f t="shared" si="18"/>
        <v>#NUM!</v>
      </c>
    </row>
    <row r="115" spans="1:17" ht="27.95" customHeight="1" x14ac:dyDescent="0.2">
      <c r="A115" s="136"/>
      <c r="B115" s="136"/>
      <c r="C115" s="137"/>
      <c r="D115" s="138"/>
      <c r="E115" s="138"/>
      <c r="F115" s="213" t="str">
        <f t="shared" si="23"/>
        <v/>
      </c>
      <c r="G115" s="213" t="str">
        <f t="shared" si="24"/>
        <v/>
      </c>
      <c r="H115" s="200" t="str">
        <f t="shared" si="20"/>
        <v/>
      </c>
      <c r="I115" s="200" t="str">
        <f t="shared" si="22"/>
        <v/>
      </c>
      <c r="J115" s="201" t="str">
        <f t="shared" si="19"/>
        <v/>
      </c>
      <c r="K115" s="201" t="str">
        <f t="shared" si="21"/>
        <v/>
      </c>
      <c r="L115" s="220"/>
      <c r="N115" s="76" t="e">
        <f t="shared" si="25"/>
        <v>#NUM!</v>
      </c>
      <c r="O115" s="76" t="e">
        <f t="shared" si="16"/>
        <v>#NUM!</v>
      </c>
      <c r="P115" s="76" t="e">
        <f t="shared" si="26"/>
        <v>#NUM!</v>
      </c>
      <c r="Q115" s="76" t="e">
        <f t="shared" si="18"/>
        <v>#NUM!</v>
      </c>
    </row>
    <row r="116" spans="1:17" ht="27.95" customHeight="1" x14ac:dyDescent="0.2">
      <c r="A116" s="136"/>
      <c r="B116" s="136"/>
      <c r="C116" s="137"/>
      <c r="D116" s="138"/>
      <c r="E116" s="138"/>
      <c r="F116" s="213" t="str">
        <f t="shared" si="23"/>
        <v/>
      </c>
      <c r="G116" s="213" t="str">
        <f t="shared" si="24"/>
        <v/>
      </c>
      <c r="H116" s="200" t="str">
        <f t="shared" si="20"/>
        <v/>
      </c>
      <c r="I116" s="200" t="str">
        <f t="shared" si="22"/>
        <v/>
      </c>
      <c r="J116" s="201" t="str">
        <f t="shared" si="19"/>
        <v/>
      </c>
      <c r="K116" s="201" t="str">
        <f t="shared" si="21"/>
        <v/>
      </c>
      <c r="L116" s="220"/>
      <c r="N116" s="76" t="e">
        <f t="shared" si="25"/>
        <v>#NUM!</v>
      </c>
      <c r="O116" s="76" t="e">
        <f t="shared" si="16"/>
        <v>#NUM!</v>
      </c>
      <c r="P116" s="76" t="e">
        <f t="shared" si="26"/>
        <v>#NUM!</v>
      </c>
      <c r="Q116" s="76" t="e">
        <f t="shared" si="18"/>
        <v>#NUM!</v>
      </c>
    </row>
    <row r="117" spans="1:17" ht="27.95" customHeight="1" x14ac:dyDescent="0.2">
      <c r="A117" s="136"/>
      <c r="B117" s="136"/>
      <c r="C117" s="137"/>
      <c r="D117" s="138"/>
      <c r="E117" s="138"/>
      <c r="F117" s="213" t="str">
        <f t="shared" si="23"/>
        <v/>
      </c>
      <c r="G117" s="213" t="str">
        <f t="shared" si="24"/>
        <v/>
      </c>
      <c r="H117" s="200" t="str">
        <f t="shared" si="20"/>
        <v/>
      </c>
      <c r="I117" s="200" t="str">
        <f t="shared" si="22"/>
        <v/>
      </c>
      <c r="J117" s="201" t="str">
        <f t="shared" si="19"/>
        <v/>
      </c>
      <c r="K117" s="201" t="str">
        <f t="shared" si="21"/>
        <v/>
      </c>
      <c r="L117" s="220"/>
      <c r="N117" s="76" t="e">
        <f t="shared" si="25"/>
        <v>#NUM!</v>
      </c>
      <c r="O117" s="76" t="e">
        <f t="shared" si="16"/>
        <v>#NUM!</v>
      </c>
      <c r="P117" s="76" t="e">
        <f t="shared" si="26"/>
        <v>#NUM!</v>
      </c>
      <c r="Q117" s="76" t="e">
        <f t="shared" si="18"/>
        <v>#NUM!</v>
      </c>
    </row>
    <row r="118" spans="1:17" ht="27.95" customHeight="1" x14ac:dyDescent="0.2">
      <c r="A118" s="136"/>
      <c r="B118" s="136"/>
      <c r="C118" s="137"/>
      <c r="D118" s="138"/>
      <c r="E118" s="138"/>
      <c r="F118" s="213" t="str">
        <f t="shared" si="23"/>
        <v/>
      </c>
      <c r="G118" s="213" t="str">
        <f t="shared" si="24"/>
        <v/>
      </c>
      <c r="H118" s="200" t="str">
        <f t="shared" si="20"/>
        <v/>
      </c>
      <c r="I118" s="200" t="str">
        <f t="shared" si="22"/>
        <v/>
      </c>
      <c r="J118" s="201" t="str">
        <f t="shared" si="19"/>
        <v/>
      </c>
      <c r="K118" s="201" t="str">
        <f t="shared" si="21"/>
        <v/>
      </c>
      <c r="L118" s="220"/>
      <c r="N118" s="76" t="e">
        <f t="shared" si="25"/>
        <v>#NUM!</v>
      </c>
      <c r="O118" s="76" t="e">
        <f t="shared" si="16"/>
        <v>#NUM!</v>
      </c>
      <c r="P118" s="76" t="e">
        <f t="shared" si="26"/>
        <v>#NUM!</v>
      </c>
      <c r="Q118" s="76" t="e">
        <f t="shared" si="18"/>
        <v>#NUM!</v>
      </c>
    </row>
    <row r="119" spans="1:17" ht="27.95" customHeight="1" x14ac:dyDescent="0.2">
      <c r="A119" s="136"/>
      <c r="B119" s="136"/>
      <c r="C119" s="137"/>
      <c r="D119" s="138"/>
      <c r="E119" s="138"/>
      <c r="F119" s="213" t="str">
        <f t="shared" si="23"/>
        <v/>
      </c>
      <c r="G119" s="213" t="str">
        <f t="shared" si="24"/>
        <v/>
      </c>
      <c r="H119" s="200" t="str">
        <f t="shared" si="20"/>
        <v/>
      </c>
      <c r="I119" s="200" t="str">
        <f t="shared" si="22"/>
        <v/>
      </c>
      <c r="J119" s="201" t="str">
        <f t="shared" si="19"/>
        <v/>
      </c>
      <c r="K119" s="201" t="str">
        <f t="shared" si="21"/>
        <v/>
      </c>
      <c r="L119" s="220"/>
      <c r="N119" s="76" t="e">
        <f t="shared" si="25"/>
        <v>#NUM!</v>
      </c>
      <c r="O119" s="76" t="e">
        <f t="shared" si="16"/>
        <v>#NUM!</v>
      </c>
      <c r="P119" s="76" t="e">
        <f t="shared" si="26"/>
        <v>#NUM!</v>
      </c>
      <c r="Q119" s="76" t="e">
        <f t="shared" si="18"/>
        <v>#NUM!</v>
      </c>
    </row>
    <row r="120" spans="1:17" ht="27.95" customHeight="1" x14ac:dyDescent="0.2">
      <c r="A120" s="136"/>
      <c r="B120" s="136"/>
      <c r="C120" s="137"/>
      <c r="D120" s="138"/>
      <c r="E120" s="138"/>
      <c r="F120" s="213" t="str">
        <f t="shared" si="23"/>
        <v/>
      </c>
      <c r="G120" s="213" t="str">
        <f t="shared" si="24"/>
        <v/>
      </c>
      <c r="H120" s="200" t="str">
        <f t="shared" si="20"/>
        <v/>
      </c>
      <c r="I120" s="200" t="str">
        <f t="shared" si="22"/>
        <v/>
      </c>
      <c r="J120" s="201" t="str">
        <f t="shared" si="19"/>
        <v/>
      </c>
      <c r="K120" s="201" t="str">
        <f t="shared" si="21"/>
        <v/>
      </c>
      <c r="L120" s="220"/>
      <c r="N120" s="76" t="e">
        <f t="shared" si="25"/>
        <v>#NUM!</v>
      </c>
      <c r="O120" s="76" t="e">
        <f t="shared" si="16"/>
        <v>#NUM!</v>
      </c>
      <c r="P120" s="76" t="e">
        <f t="shared" si="26"/>
        <v>#NUM!</v>
      </c>
      <c r="Q120" s="76" t="e">
        <f t="shared" si="18"/>
        <v>#NUM!</v>
      </c>
    </row>
    <row r="121" spans="1:17" ht="27.95" customHeight="1" x14ac:dyDescent="0.2">
      <c r="A121" s="136"/>
      <c r="B121" s="136"/>
      <c r="C121" s="137"/>
      <c r="D121" s="138"/>
      <c r="E121" s="138"/>
      <c r="F121" s="213" t="str">
        <f t="shared" si="23"/>
        <v/>
      </c>
      <c r="G121" s="213" t="str">
        <f t="shared" si="24"/>
        <v/>
      </c>
      <c r="H121" s="200" t="str">
        <f t="shared" si="20"/>
        <v/>
      </c>
      <c r="I121" s="200" t="str">
        <f t="shared" si="22"/>
        <v/>
      </c>
      <c r="J121" s="201" t="str">
        <f t="shared" si="19"/>
        <v/>
      </c>
      <c r="K121" s="201" t="str">
        <f t="shared" si="21"/>
        <v/>
      </c>
      <c r="L121" s="220"/>
      <c r="N121" s="76" t="e">
        <f t="shared" si="25"/>
        <v>#NUM!</v>
      </c>
      <c r="O121" s="76" t="e">
        <f t="shared" si="16"/>
        <v>#NUM!</v>
      </c>
      <c r="P121" s="76" t="e">
        <f t="shared" si="26"/>
        <v>#NUM!</v>
      </c>
      <c r="Q121" s="76" t="e">
        <f t="shared" si="18"/>
        <v>#NUM!</v>
      </c>
    </row>
    <row r="122" spans="1:17" ht="27.95" customHeight="1" x14ac:dyDescent="0.2">
      <c r="A122" s="136"/>
      <c r="B122" s="136"/>
      <c r="C122" s="137"/>
      <c r="D122" s="138"/>
      <c r="E122" s="138"/>
      <c r="F122" s="213" t="str">
        <f t="shared" si="23"/>
        <v/>
      </c>
      <c r="G122" s="213" t="str">
        <f t="shared" si="24"/>
        <v/>
      </c>
      <c r="H122" s="200" t="str">
        <f t="shared" si="20"/>
        <v/>
      </c>
      <c r="I122" s="200" t="str">
        <f t="shared" si="22"/>
        <v/>
      </c>
      <c r="J122" s="201" t="str">
        <f t="shared" si="19"/>
        <v/>
      </c>
      <c r="K122" s="201" t="str">
        <f t="shared" si="21"/>
        <v/>
      </c>
      <c r="L122" s="220"/>
      <c r="N122" s="76" t="e">
        <f t="shared" si="25"/>
        <v>#NUM!</v>
      </c>
      <c r="O122" s="76" t="e">
        <f t="shared" si="16"/>
        <v>#NUM!</v>
      </c>
      <c r="P122" s="76" t="e">
        <f t="shared" si="26"/>
        <v>#NUM!</v>
      </c>
      <c r="Q122" s="76" t="e">
        <f t="shared" si="18"/>
        <v>#NUM!</v>
      </c>
    </row>
    <row r="123" spans="1:17" ht="27.95" customHeight="1" x14ac:dyDescent="0.2">
      <c r="A123" s="136"/>
      <c r="B123" s="136"/>
      <c r="C123" s="137"/>
      <c r="D123" s="138"/>
      <c r="E123" s="138"/>
      <c r="F123" s="213" t="str">
        <f t="shared" si="23"/>
        <v/>
      </c>
      <c r="G123" s="213" t="str">
        <f t="shared" si="24"/>
        <v/>
      </c>
      <c r="H123" s="200" t="str">
        <f t="shared" si="20"/>
        <v/>
      </c>
      <c r="I123" s="200" t="str">
        <f t="shared" si="22"/>
        <v/>
      </c>
      <c r="J123" s="201" t="str">
        <f t="shared" si="19"/>
        <v/>
      </c>
      <c r="K123" s="201" t="str">
        <f t="shared" si="21"/>
        <v/>
      </c>
      <c r="L123" s="220"/>
      <c r="N123" s="76" t="e">
        <f t="shared" si="25"/>
        <v>#NUM!</v>
      </c>
      <c r="O123" s="76" t="e">
        <f t="shared" si="16"/>
        <v>#NUM!</v>
      </c>
      <c r="P123" s="76" t="e">
        <f t="shared" si="26"/>
        <v>#NUM!</v>
      </c>
      <c r="Q123" s="76" t="e">
        <f t="shared" si="18"/>
        <v>#NUM!</v>
      </c>
    </row>
    <row r="124" spans="1:17" ht="27.95" customHeight="1" x14ac:dyDescent="0.2">
      <c r="A124" s="136"/>
      <c r="B124" s="136"/>
      <c r="C124" s="137"/>
      <c r="D124" s="138"/>
      <c r="E124" s="138"/>
      <c r="F124" s="213" t="str">
        <f t="shared" si="23"/>
        <v/>
      </c>
      <c r="G124" s="213" t="str">
        <f t="shared" si="24"/>
        <v/>
      </c>
      <c r="H124" s="200" t="str">
        <f t="shared" si="20"/>
        <v/>
      </c>
      <c r="I124" s="200" t="str">
        <f t="shared" si="22"/>
        <v/>
      </c>
      <c r="J124" s="201" t="str">
        <f t="shared" si="19"/>
        <v/>
      </c>
      <c r="K124" s="201" t="str">
        <f t="shared" si="21"/>
        <v/>
      </c>
      <c r="L124" s="220"/>
      <c r="N124" s="76" t="e">
        <f t="shared" si="25"/>
        <v>#NUM!</v>
      </c>
      <c r="O124" s="76" t="e">
        <f t="shared" si="16"/>
        <v>#NUM!</v>
      </c>
      <c r="P124" s="76" t="e">
        <f t="shared" si="26"/>
        <v>#NUM!</v>
      </c>
      <c r="Q124" s="76" t="e">
        <f t="shared" si="18"/>
        <v>#NUM!</v>
      </c>
    </row>
    <row r="125" spans="1:17" ht="27.95" customHeight="1" x14ac:dyDescent="0.2">
      <c r="A125" s="136"/>
      <c r="B125" s="136"/>
      <c r="C125" s="137"/>
      <c r="D125" s="138"/>
      <c r="E125" s="138"/>
      <c r="F125" s="213" t="str">
        <f t="shared" si="23"/>
        <v/>
      </c>
      <c r="G125" s="213" t="str">
        <f t="shared" si="24"/>
        <v/>
      </c>
      <c r="H125" s="200" t="str">
        <f t="shared" si="20"/>
        <v/>
      </c>
      <c r="I125" s="200" t="str">
        <f t="shared" si="22"/>
        <v/>
      </c>
      <c r="J125" s="201" t="str">
        <f t="shared" si="19"/>
        <v/>
      </c>
      <c r="K125" s="201" t="str">
        <f t="shared" si="21"/>
        <v/>
      </c>
      <c r="L125" s="220"/>
      <c r="N125" s="76" t="e">
        <f t="shared" si="25"/>
        <v>#NUM!</v>
      </c>
      <c r="O125" s="76" t="e">
        <f t="shared" si="16"/>
        <v>#NUM!</v>
      </c>
      <c r="P125" s="76" t="e">
        <f t="shared" si="26"/>
        <v>#NUM!</v>
      </c>
      <c r="Q125" s="76" t="e">
        <f t="shared" si="18"/>
        <v>#NUM!</v>
      </c>
    </row>
    <row r="126" spans="1:17" ht="27.95" customHeight="1" x14ac:dyDescent="0.2">
      <c r="A126" s="136"/>
      <c r="B126" s="136"/>
      <c r="C126" s="137"/>
      <c r="D126" s="138"/>
      <c r="E126" s="138"/>
      <c r="F126" s="213" t="str">
        <f t="shared" si="23"/>
        <v/>
      </c>
      <c r="G126" s="213" t="str">
        <f t="shared" si="24"/>
        <v/>
      </c>
      <c r="H126" s="200" t="str">
        <f t="shared" si="20"/>
        <v/>
      </c>
      <c r="I126" s="200" t="str">
        <f t="shared" si="22"/>
        <v/>
      </c>
      <c r="J126" s="201" t="str">
        <f t="shared" si="19"/>
        <v/>
      </c>
      <c r="K126" s="201" t="str">
        <f t="shared" si="21"/>
        <v/>
      </c>
      <c r="L126" s="220"/>
      <c r="N126" s="76" t="e">
        <f t="shared" si="25"/>
        <v>#NUM!</v>
      </c>
      <c r="O126" s="76" t="e">
        <f t="shared" si="16"/>
        <v>#NUM!</v>
      </c>
      <c r="P126" s="76" t="e">
        <f t="shared" si="26"/>
        <v>#NUM!</v>
      </c>
      <c r="Q126" s="76" t="e">
        <f t="shared" si="18"/>
        <v>#NUM!</v>
      </c>
    </row>
    <row r="127" spans="1:17" ht="27.95" customHeight="1" x14ac:dyDescent="0.2">
      <c r="A127" s="136"/>
      <c r="B127" s="136"/>
      <c r="C127" s="137"/>
      <c r="D127" s="138"/>
      <c r="E127" s="138"/>
      <c r="F127" s="213" t="str">
        <f t="shared" si="23"/>
        <v/>
      </c>
      <c r="G127" s="213" t="str">
        <f t="shared" si="24"/>
        <v/>
      </c>
      <c r="H127" s="200" t="str">
        <f t="shared" si="20"/>
        <v/>
      </c>
      <c r="I127" s="200" t="str">
        <f t="shared" si="22"/>
        <v/>
      </c>
      <c r="J127" s="201" t="str">
        <f t="shared" si="19"/>
        <v/>
      </c>
      <c r="K127" s="201" t="str">
        <f t="shared" si="21"/>
        <v/>
      </c>
      <c r="L127" s="220"/>
      <c r="N127" s="76" t="e">
        <f t="shared" si="25"/>
        <v>#NUM!</v>
      </c>
      <c r="O127" s="76" t="e">
        <f t="shared" si="16"/>
        <v>#NUM!</v>
      </c>
      <c r="P127" s="76" t="e">
        <f t="shared" si="26"/>
        <v>#NUM!</v>
      </c>
      <c r="Q127" s="76" t="e">
        <f t="shared" si="18"/>
        <v>#NUM!</v>
      </c>
    </row>
    <row r="128" spans="1:17" ht="27.95" customHeight="1" x14ac:dyDescent="0.2">
      <c r="A128" s="136"/>
      <c r="B128" s="136"/>
      <c r="C128" s="137"/>
      <c r="D128" s="138"/>
      <c r="E128" s="138"/>
      <c r="F128" s="213" t="str">
        <f t="shared" si="23"/>
        <v/>
      </c>
      <c r="G128" s="213" t="str">
        <f t="shared" si="24"/>
        <v/>
      </c>
      <c r="H128" s="200" t="str">
        <f t="shared" si="20"/>
        <v/>
      </c>
      <c r="I128" s="200" t="str">
        <f t="shared" si="22"/>
        <v/>
      </c>
      <c r="J128" s="201" t="str">
        <f t="shared" si="19"/>
        <v/>
      </c>
      <c r="K128" s="201" t="str">
        <f t="shared" si="21"/>
        <v/>
      </c>
      <c r="L128" s="220"/>
      <c r="N128" s="76" t="e">
        <f t="shared" si="25"/>
        <v>#NUM!</v>
      </c>
      <c r="O128" s="76" t="e">
        <f t="shared" si="16"/>
        <v>#NUM!</v>
      </c>
      <c r="P128" s="76" t="e">
        <f t="shared" si="26"/>
        <v>#NUM!</v>
      </c>
      <c r="Q128" s="76" t="e">
        <f t="shared" si="18"/>
        <v>#NUM!</v>
      </c>
    </row>
    <row r="129" spans="1:17" ht="27.95" customHeight="1" x14ac:dyDescent="0.2">
      <c r="A129" s="136"/>
      <c r="B129" s="136"/>
      <c r="C129" s="137"/>
      <c r="D129" s="138"/>
      <c r="E129" s="138"/>
      <c r="F129" s="213" t="str">
        <f t="shared" si="23"/>
        <v/>
      </c>
      <c r="G129" s="213" t="str">
        <f t="shared" si="24"/>
        <v/>
      </c>
      <c r="H129" s="200" t="str">
        <f t="shared" si="20"/>
        <v/>
      </c>
      <c r="I129" s="200" t="str">
        <f t="shared" si="22"/>
        <v/>
      </c>
      <c r="J129" s="201" t="str">
        <f t="shared" si="19"/>
        <v/>
      </c>
      <c r="K129" s="201" t="str">
        <f t="shared" si="21"/>
        <v/>
      </c>
      <c r="L129" s="220"/>
      <c r="N129" s="76" t="e">
        <f t="shared" si="25"/>
        <v>#NUM!</v>
      </c>
      <c r="O129" s="76" t="e">
        <f t="shared" si="16"/>
        <v>#NUM!</v>
      </c>
      <c r="P129" s="76" t="e">
        <f t="shared" si="26"/>
        <v>#NUM!</v>
      </c>
      <c r="Q129" s="76" t="e">
        <f t="shared" si="18"/>
        <v>#NUM!</v>
      </c>
    </row>
    <row r="130" spans="1:17" ht="27.95" customHeight="1" x14ac:dyDescent="0.2">
      <c r="A130" s="136"/>
      <c r="B130" s="136"/>
      <c r="C130" s="137"/>
      <c r="D130" s="138"/>
      <c r="E130" s="138"/>
      <c r="F130" s="213" t="str">
        <f t="shared" si="23"/>
        <v/>
      </c>
      <c r="G130" s="213" t="str">
        <f t="shared" si="24"/>
        <v/>
      </c>
      <c r="H130" s="200" t="str">
        <f t="shared" si="20"/>
        <v/>
      </c>
      <c r="I130" s="200" t="str">
        <f t="shared" si="22"/>
        <v/>
      </c>
      <c r="J130" s="201" t="str">
        <f t="shared" si="19"/>
        <v/>
      </c>
      <c r="K130" s="201" t="str">
        <f t="shared" si="21"/>
        <v/>
      </c>
      <c r="L130" s="220"/>
      <c r="N130" s="76" t="e">
        <f t="shared" si="25"/>
        <v>#NUM!</v>
      </c>
      <c r="O130" s="76" t="e">
        <f t="shared" si="16"/>
        <v>#NUM!</v>
      </c>
      <c r="P130" s="76" t="e">
        <f t="shared" si="26"/>
        <v>#NUM!</v>
      </c>
      <c r="Q130" s="76" t="e">
        <f t="shared" si="18"/>
        <v>#NUM!</v>
      </c>
    </row>
    <row r="131" spans="1:17" ht="27.95" customHeight="1" x14ac:dyDescent="0.2">
      <c r="A131" s="136"/>
      <c r="B131" s="136"/>
      <c r="C131" s="137"/>
      <c r="D131" s="138"/>
      <c r="E131" s="138"/>
      <c r="F131" s="213" t="str">
        <f t="shared" si="23"/>
        <v/>
      </c>
      <c r="G131" s="213" t="str">
        <f t="shared" si="24"/>
        <v/>
      </c>
      <c r="H131" s="200" t="str">
        <f t="shared" si="20"/>
        <v/>
      </c>
      <c r="I131" s="200" t="str">
        <f t="shared" si="22"/>
        <v/>
      </c>
      <c r="J131" s="201" t="str">
        <f t="shared" si="19"/>
        <v/>
      </c>
      <c r="K131" s="201" t="str">
        <f t="shared" si="21"/>
        <v/>
      </c>
      <c r="L131" s="220"/>
      <c r="N131" s="76" t="e">
        <f t="shared" si="25"/>
        <v>#NUM!</v>
      </c>
      <c r="O131" s="76" t="e">
        <f t="shared" si="16"/>
        <v>#NUM!</v>
      </c>
      <c r="P131" s="76" t="e">
        <f t="shared" si="26"/>
        <v>#NUM!</v>
      </c>
      <c r="Q131" s="76" t="e">
        <f t="shared" si="18"/>
        <v>#NUM!</v>
      </c>
    </row>
    <row r="132" spans="1:17" ht="27.95" customHeight="1" x14ac:dyDescent="0.2">
      <c r="A132" s="136"/>
      <c r="B132" s="136"/>
      <c r="C132" s="137"/>
      <c r="D132" s="138"/>
      <c r="E132" s="138"/>
      <c r="F132" s="213" t="str">
        <f t="shared" si="23"/>
        <v/>
      </c>
      <c r="G132" s="213" t="str">
        <f t="shared" si="24"/>
        <v/>
      </c>
      <c r="H132" s="200" t="str">
        <f t="shared" si="20"/>
        <v/>
      </c>
      <c r="I132" s="200" t="str">
        <f t="shared" si="22"/>
        <v/>
      </c>
      <c r="J132" s="201" t="str">
        <f t="shared" si="19"/>
        <v/>
      </c>
      <c r="K132" s="201" t="str">
        <f t="shared" si="21"/>
        <v/>
      </c>
      <c r="L132" s="220"/>
      <c r="N132" s="76" t="e">
        <f t="shared" si="25"/>
        <v>#NUM!</v>
      </c>
      <c r="O132" s="76" t="e">
        <f t="shared" si="16"/>
        <v>#NUM!</v>
      </c>
      <c r="P132" s="76" t="e">
        <f t="shared" si="26"/>
        <v>#NUM!</v>
      </c>
      <c r="Q132" s="76" t="e">
        <f t="shared" si="18"/>
        <v>#NUM!</v>
      </c>
    </row>
    <row r="133" spans="1:17" ht="27.95" customHeight="1" x14ac:dyDescent="0.2">
      <c r="A133" s="136"/>
      <c r="B133" s="136"/>
      <c r="C133" s="137"/>
      <c r="D133" s="138"/>
      <c r="E133" s="138"/>
      <c r="F133" s="213" t="str">
        <f t="shared" si="23"/>
        <v/>
      </c>
      <c r="G133" s="213" t="str">
        <f t="shared" si="24"/>
        <v/>
      </c>
      <c r="H133" s="200" t="str">
        <f t="shared" si="20"/>
        <v/>
      </c>
      <c r="I133" s="200" t="str">
        <f t="shared" si="22"/>
        <v/>
      </c>
      <c r="J133" s="201" t="str">
        <f t="shared" si="19"/>
        <v/>
      </c>
      <c r="K133" s="201" t="str">
        <f t="shared" si="21"/>
        <v/>
      </c>
      <c r="L133" s="220"/>
      <c r="N133" s="76" t="e">
        <f t="shared" si="25"/>
        <v>#NUM!</v>
      </c>
      <c r="O133" s="76" t="e">
        <f t="shared" si="16"/>
        <v>#NUM!</v>
      </c>
      <c r="P133" s="76" t="e">
        <f t="shared" si="26"/>
        <v>#NUM!</v>
      </c>
      <c r="Q133" s="76" t="e">
        <f t="shared" si="18"/>
        <v>#NUM!</v>
      </c>
    </row>
    <row r="134" spans="1:17" ht="27.95" customHeight="1" x14ac:dyDescent="0.2">
      <c r="A134" s="136"/>
      <c r="B134" s="136"/>
      <c r="C134" s="137"/>
      <c r="D134" s="138"/>
      <c r="E134" s="138"/>
      <c r="F134" s="213" t="str">
        <f t="shared" si="23"/>
        <v/>
      </c>
      <c r="G134" s="213" t="str">
        <f t="shared" si="24"/>
        <v/>
      </c>
      <c r="H134" s="200" t="str">
        <f t="shared" si="20"/>
        <v/>
      </c>
      <c r="I134" s="200" t="str">
        <f t="shared" si="22"/>
        <v/>
      </c>
      <c r="J134" s="201" t="str">
        <f t="shared" si="19"/>
        <v/>
      </c>
      <c r="K134" s="201" t="str">
        <f t="shared" si="21"/>
        <v/>
      </c>
      <c r="L134" s="220"/>
      <c r="N134" s="76" t="e">
        <f t="shared" si="25"/>
        <v>#NUM!</v>
      </c>
      <c r="O134" s="76" t="e">
        <f t="shared" si="16"/>
        <v>#NUM!</v>
      </c>
      <c r="P134" s="76" t="e">
        <f t="shared" si="26"/>
        <v>#NUM!</v>
      </c>
      <c r="Q134" s="76" t="e">
        <f t="shared" si="18"/>
        <v>#NUM!</v>
      </c>
    </row>
    <row r="135" spans="1:17" ht="27.95" customHeight="1" x14ac:dyDescent="0.2">
      <c r="A135" s="136"/>
      <c r="B135" s="136"/>
      <c r="C135" s="137"/>
      <c r="D135" s="138"/>
      <c r="E135" s="138"/>
      <c r="F135" s="213" t="str">
        <f t="shared" si="23"/>
        <v/>
      </c>
      <c r="G135" s="213" t="str">
        <f t="shared" si="24"/>
        <v/>
      </c>
      <c r="H135" s="200" t="str">
        <f t="shared" si="20"/>
        <v/>
      </c>
      <c r="I135" s="200" t="str">
        <f t="shared" si="22"/>
        <v/>
      </c>
      <c r="J135" s="201" t="str">
        <f t="shared" si="19"/>
        <v/>
      </c>
      <c r="K135" s="201" t="str">
        <f t="shared" si="21"/>
        <v/>
      </c>
      <c r="L135" s="220"/>
      <c r="N135" s="76" t="e">
        <f t="shared" si="25"/>
        <v>#NUM!</v>
      </c>
      <c r="O135" s="76" t="e">
        <f t="shared" si="16"/>
        <v>#NUM!</v>
      </c>
      <c r="P135" s="76" t="e">
        <f t="shared" si="26"/>
        <v>#NUM!</v>
      </c>
      <c r="Q135" s="76" t="e">
        <f t="shared" si="18"/>
        <v>#NUM!</v>
      </c>
    </row>
    <row r="136" spans="1:17" ht="27.95" customHeight="1" x14ac:dyDescent="0.2">
      <c r="A136" s="136"/>
      <c r="B136" s="136"/>
      <c r="C136" s="137"/>
      <c r="D136" s="138"/>
      <c r="E136" s="138"/>
      <c r="F136" s="213" t="str">
        <f t="shared" si="23"/>
        <v/>
      </c>
      <c r="G136" s="213" t="str">
        <f t="shared" si="24"/>
        <v/>
      </c>
      <c r="H136" s="200" t="str">
        <f t="shared" si="20"/>
        <v/>
      </c>
      <c r="I136" s="200" t="str">
        <f t="shared" si="22"/>
        <v/>
      </c>
      <c r="J136" s="201" t="str">
        <f t="shared" si="19"/>
        <v/>
      </c>
      <c r="K136" s="201" t="str">
        <f t="shared" si="21"/>
        <v/>
      </c>
      <c r="L136" s="220"/>
      <c r="N136" s="76" t="e">
        <f t="shared" si="25"/>
        <v>#NUM!</v>
      </c>
      <c r="O136" s="76" t="e">
        <f t="shared" si="16"/>
        <v>#NUM!</v>
      </c>
      <c r="P136" s="76" t="e">
        <f t="shared" si="26"/>
        <v>#NUM!</v>
      </c>
      <c r="Q136" s="76" t="e">
        <f t="shared" si="18"/>
        <v>#NUM!</v>
      </c>
    </row>
    <row r="137" spans="1:17" ht="27.95" customHeight="1" x14ac:dyDescent="0.2">
      <c r="A137" s="136"/>
      <c r="B137" s="136"/>
      <c r="C137" s="137"/>
      <c r="D137" s="138"/>
      <c r="E137" s="138"/>
      <c r="F137" s="213" t="str">
        <f t="shared" si="23"/>
        <v/>
      </c>
      <c r="G137" s="213" t="str">
        <f t="shared" si="24"/>
        <v/>
      </c>
      <c r="H137" s="200" t="str">
        <f t="shared" si="20"/>
        <v/>
      </c>
      <c r="I137" s="200" t="str">
        <f t="shared" si="22"/>
        <v/>
      </c>
      <c r="J137" s="201" t="str">
        <f t="shared" si="19"/>
        <v/>
      </c>
      <c r="K137" s="201" t="str">
        <f t="shared" si="21"/>
        <v/>
      </c>
      <c r="L137" s="220"/>
      <c r="N137" s="76" t="e">
        <f t="shared" si="25"/>
        <v>#NUM!</v>
      </c>
      <c r="O137" s="76" t="e">
        <f t="shared" si="16"/>
        <v>#NUM!</v>
      </c>
      <c r="P137" s="76" t="e">
        <f t="shared" si="26"/>
        <v>#NUM!</v>
      </c>
      <c r="Q137" s="76" t="e">
        <f t="shared" si="18"/>
        <v>#NUM!</v>
      </c>
    </row>
    <row r="138" spans="1:17" ht="27.95" customHeight="1" x14ac:dyDescent="0.2">
      <c r="A138" s="136"/>
      <c r="B138" s="136"/>
      <c r="C138" s="137"/>
      <c r="D138" s="138"/>
      <c r="E138" s="138"/>
      <c r="F138" s="213" t="str">
        <f t="shared" si="23"/>
        <v/>
      </c>
      <c r="G138" s="213" t="str">
        <f t="shared" si="24"/>
        <v/>
      </c>
      <c r="H138" s="200" t="str">
        <f t="shared" si="20"/>
        <v/>
      </c>
      <c r="I138" s="200" t="str">
        <f t="shared" si="22"/>
        <v/>
      </c>
      <c r="J138" s="201" t="str">
        <f t="shared" si="19"/>
        <v/>
      </c>
      <c r="K138" s="201" t="str">
        <f t="shared" si="21"/>
        <v/>
      </c>
      <c r="L138" s="220"/>
      <c r="N138" s="76" t="e">
        <f t="shared" si="25"/>
        <v>#NUM!</v>
      </c>
      <c r="O138" s="76" t="e">
        <f t="shared" si="16"/>
        <v>#NUM!</v>
      </c>
      <c r="P138" s="76" t="e">
        <f t="shared" si="26"/>
        <v>#NUM!</v>
      </c>
      <c r="Q138" s="76" t="e">
        <f t="shared" si="18"/>
        <v>#NUM!</v>
      </c>
    </row>
    <row r="139" spans="1:17" ht="27.95" customHeight="1" x14ac:dyDescent="0.2">
      <c r="A139" s="136"/>
      <c r="B139" s="136"/>
      <c r="C139" s="137"/>
      <c r="D139" s="138"/>
      <c r="E139" s="138"/>
      <c r="F139" s="213" t="str">
        <f t="shared" si="23"/>
        <v/>
      </c>
      <c r="G139" s="213" t="str">
        <f t="shared" si="24"/>
        <v/>
      </c>
      <c r="H139" s="200" t="str">
        <f t="shared" si="20"/>
        <v/>
      </c>
      <c r="I139" s="200" t="str">
        <f t="shared" si="22"/>
        <v/>
      </c>
      <c r="J139" s="201" t="str">
        <f t="shared" si="19"/>
        <v/>
      </c>
      <c r="K139" s="201" t="str">
        <f t="shared" si="21"/>
        <v/>
      </c>
      <c r="L139" s="220"/>
      <c r="N139" s="76" t="e">
        <f t="shared" si="25"/>
        <v>#NUM!</v>
      </c>
      <c r="O139" s="76" t="e">
        <f t="shared" si="16"/>
        <v>#NUM!</v>
      </c>
      <c r="P139" s="76" t="e">
        <f t="shared" si="26"/>
        <v>#NUM!</v>
      </c>
      <c r="Q139" s="76" t="e">
        <f t="shared" si="18"/>
        <v>#NUM!</v>
      </c>
    </row>
    <row r="140" spans="1:17" ht="27.95" customHeight="1" x14ac:dyDescent="0.2">
      <c r="A140" s="136"/>
      <c r="B140" s="136"/>
      <c r="C140" s="137"/>
      <c r="D140" s="138"/>
      <c r="E140" s="138"/>
      <c r="F140" s="213" t="str">
        <f t="shared" si="23"/>
        <v/>
      </c>
      <c r="G140" s="213" t="str">
        <f t="shared" si="24"/>
        <v/>
      </c>
      <c r="H140" s="200" t="str">
        <f t="shared" si="20"/>
        <v/>
      </c>
      <c r="I140" s="200" t="str">
        <f t="shared" si="22"/>
        <v/>
      </c>
      <c r="J140" s="201" t="str">
        <f t="shared" si="19"/>
        <v/>
      </c>
      <c r="K140" s="201" t="str">
        <f t="shared" si="21"/>
        <v/>
      </c>
      <c r="L140" s="220"/>
      <c r="N140" s="76" t="e">
        <f t="shared" si="25"/>
        <v>#NUM!</v>
      </c>
      <c r="O140" s="76" t="e">
        <f t="shared" si="16"/>
        <v>#NUM!</v>
      </c>
      <c r="P140" s="76" t="e">
        <f t="shared" si="26"/>
        <v>#NUM!</v>
      </c>
      <c r="Q140" s="76" t="e">
        <f t="shared" si="18"/>
        <v>#NUM!</v>
      </c>
    </row>
    <row r="141" spans="1:17" ht="27.95" customHeight="1" x14ac:dyDescent="0.2">
      <c r="A141" s="136"/>
      <c r="B141" s="136"/>
      <c r="C141" s="137"/>
      <c r="D141" s="138"/>
      <c r="E141" s="138"/>
      <c r="F141" s="213" t="str">
        <f t="shared" si="23"/>
        <v/>
      </c>
      <c r="G141" s="213" t="str">
        <f t="shared" si="24"/>
        <v/>
      </c>
      <c r="H141" s="200" t="str">
        <f t="shared" si="20"/>
        <v/>
      </c>
      <c r="I141" s="200" t="str">
        <f t="shared" si="22"/>
        <v/>
      </c>
      <c r="J141" s="201" t="str">
        <f t="shared" si="19"/>
        <v/>
      </c>
      <c r="K141" s="201" t="str">
        <f t="shared" si="21"/>
        <v/>
      </c>
      <c r="L141" s="220"/>
      <c r="N141" s="76" t="e">
        <f t="shared" si="25"/>
        <v>#NUM!</v>
      </c>
      <c r="O141" s="76" t="e">
        <f t="shared" si="16"/>
        <v>#NUM!</v>
      </c>
      <c r="P141" s="76" t="e">
        <f t="shared" si="26"/>
        <v>#NUM!</v>
      </c>
      <c r="Q141" s="76" t="e">
        <f t="shared" si="18"/>
        <v>#NUM!</v>
      </c>
    </row>
    <row r="142" spans="1:17" ht="27.95" customHeight="1" x14ac:dyDescent="0.2">
      <c r="A142" s="136"/>
      <c r="B142" s="136"/>
      <c r="C142" s="137"/>
      <c r="D142" s="138"/>
      <c r="E142" s="138"/>
      <c r="F142" s="213" t="str">
        <f t="shared" si="23"/>
        <v/>
      </c>
      <c r="G142" s="213" t="str">
        <f t="shared" si="24"/>
        <v/>
      </c>
      <c r="H142" s="200" t="str">
        <f t="shared" si="20"/>
        <v/>
      </c>
      <c r="I142" s="200" t="str">
        <f t="shared" si="22"/>
        <v/>
      </c>
      <c r="J142" s="201" t="str">
        <f t="shared" si="19"/>
        <v/>
      </c>
      <c r="K142" s="201" t="str">
        <f t="shared" si="21"/>
        <v/>
      </c>
      <c r="L142" s="220"/>
      <c r="N142" s="76" t="e">
        <f t="shared" si="25"/>
        <v>#NUM!</v>
      </c>
      <c r="O142" s="76" t="e">
        <f t="shared" si="16"/>
        <v>#NUM!</v>
      </c>
      <c r="P142" s="76" t="e">
        <f t="shared" si="26"/>
        <v>#NUM!</v>
      </c>
      <c r="Q142" s="76" t="e">
        <f t="shared" si="18"/>
        <v>#NUM!</v>
      </c>
    </row>
    <row r="143" spans="1:17" ht="27.95" customHeight="1" x14ac:dyDescent="0.2">
      <c r="A143" s="136"/>
      <c r="B143" s="136"/>
      <c r="C143" s="137"/>
      <c r="D143" s="138"/>
      <c r="E143" s="138"/>
      <c r="F143" s="213" t="str">
        <f t="shared" si="23"/>
        <v/>
      </c>
      <c r="G143" s="213" t="str">
        <f t="shared" si="24"/>
        <v/>
      </c>
      <c r="H143" s="200" t="str">
        <f t="shared" si="20"/>
        <v/>
      </c>
      <c r="I143" s="200" t="str">
        <f t="shared" si="22"/>
        <v/>
      </c>
      <c r="J143" s="201" t="str">
        <f t="shared" si="19"/>
        <v/>
      </c>
      <c r="K143" s="201" t="str">
        <f t="shared" si="21"/>
        <v/>
      </c>
      <c r="L143" s="220"/>
      <c r="N143" s="76" t="e">
        <f t="shared" si="25"/>
        <v>#NUM!</v>
      </c>
      <c r="O143" s="76" t="e">
        <f t="shared" si="16"/>
        <v>#NUM!</v>
      </c>
      <c r="P143" s="76" t="e">
        <f t="shared" si="26"/>
        <v>#NUM!</v>
      </c>
      <c r="Q143" s="76" t="e">
        <f t="shared" si="18"/>
        <v>#NUM!</v>
      </c>
    </row>
    <row r="144" spans="1:17" ht="27.95" customHeight="1" x14ac:dyDescent="0.2">
      <c r="A144" s="136"/>
      <c r="B144" s="136"/>
      <c r="C144" s="137"/>
      <c r="D144" s="138"/>
      <c r="E144" s="138"/>
      <c r="F144" s="213" t="str">
        <f t="shared" si="23"/>
        <v/>
      </c>
      <c r="G144" s="213" t="str">
        <f t="shared" si="24"/>
        <v/>
      </c>
      <c r="H144" s="200" t="str">
        <f t="shared" si="20"/>
        <v/>
      </c>
      <c r="I144" s="200" t="str">
        <f t="shared" si="22"/>
        <v/>
      </c>
      <c r="J144" s="201" t="str">
        <f t="shared" si="19"/>
        <v/>
      </c>
      <c r="K144" s="201" t="str">
        <f t="shared" si="21"/>
        <v/>
      </c>
      <c r="L144" s="220"/>
      <c r="N144" s="76" t="e">
        <f t="shared" ref="N144:N158" si="27">DATEDIF(C144-1,D144,"d")</f>
        <v>#NUM!</v>
      </c>
      <c r="O144" s="76" t="e">
        <f t="shared" ref="O144:O158" si="28">IF(N144&lt;=43,"ja","nein")</f>
        <v>#NUM!</v>
      </c>
      <c r="P144" s="76" t="e">
        <f t="shared" ref="P144:P158" si="29">DATEDIF(C144-1,E144,"d")</f>
        <v>#NUM!</v>
      </c>
      <c r="Q144" s="76" t="e">
        <f t="shared" ref="Q144:Q158" si="30">IF(P144&gt;=84,"ja","nein")</f>
        <v>#NUM!</v>
      </c>
    </row>
    <row r="145" spans="1:17" ht="27.95" customHeight="1" x14ac:dyDescent="0.2">
      <c r="A145" s="136"/>
      <c r="B145" s="136"/>
      <c r="C145" s="137"/>
      <c r="D145" s="138"/>
      <c r="E145" s="138"/>
      <c r="F145" s="213" t="str">
        <f t="shared" si="23"/>
        <v/>
      </c>
      <c r="G145" s="213" t="str">
        <f t="shared" si="24"/>
        <v/>
      </c>
      <c r="H145" s="200" t="str">
        <f t="shared" si="20"/>
        <v/>
      </c>
      <c r="I145" s="200" t="str">
        <f t="shared" si="22"/>
        <v/>
      </c>
      <c r="J145" s="201" t="str">
        <f t="shared" ref="J145:J158" si="31">IF(OR(ISBLANK(D145),(B145="weiblich"),ISBLANK(E145)),"",IF(AND(O145="ja",Q145="ja"),"",IF(AND(O145="nein",Q145="nein"),"Ein- und Ausstalldatum nicht eingehalten",IF(O145="nein","Einstallung später als zum Beginn der 7. Lebenswoche",IF(Q145="nein","Ausstallung vor Ende der 12. Lebenswoche")))))</f>
        <v/>
      </c>
      <c r="K145" s="201" t="str">
        <f t="shared" si="21"/>
        <v/>
      </c>
      <c r="L145" s="220"/>
      <c r="N145" s="76" t="e">
        <f t="shared" si="27"/>
        <v>#NUM!</v>
      </c>
      <c r="O145" s="76" t="e">
        <f t="shared" si="28"/>
        <v>#NUM!</v>
      </c>
      <c r="P145" s="76" t="e">
        <f t="shared" si="29"/>
        <v>#NUM!</v>
      </c>
      <c r="Q145" s="76" t="e">
        <f t="shared" si="30"/>
        <v>#NUM!</v>
      </c>
    </row>
    <row r="146" spans="1:17" ht="27.95" customHeight="1" x14ac:dyDescent="0.2">
      <c r="A146" s="136"/>
      <c r="B146" s="136"/>
      <c r="C146" s="137"/>
      <c r="D146" s="138"/>
      <c r="E146" s="138"/>
      <c r="F146" s="213" t="str">
        <f t="shared" si="23"/>
        <v/>
      </c>
      <c r="G146" s="213" t="str">
        <f t="shared" si="24"/>
        <v/>
      </c>
      <c r="H146" s="200" t="str">
        <f t="shared" ref="H146:H158" si="32">IF(OR(ISBLANK(D146),ISBLANK(E146),ISBLANK(B146),(B146="weiblich")),"",IF(AND(O146="ja",Q146="ja"),"ja","nein"))</f>
        <v/>
      </c>
      <c r="I146" s="200" t="str">
        <f t="shared" si="22"/>
        <v/>
      </c>
      <c r="J146" s="201" t="str">
        <f t="shared" si="31"/>
        <v/>
      </c>
      <c r="K146" s="201" t="str">
        <f t="shared" ref="K146:K158" si="33">IF(B146="weiblich","weiblich",IF(OR(ISBLANK(D146),ISBLANK(E146),ISBLANK(B146),AND(F146&gt;=$O$2,G146&lt;=$O$3,H146="ja")),"",IF(F146&lt;$O$2,"Das Tier ist vor Maßnahmenbeginn 7 Wochen alt",IF(G146&gt;$O$3,"Das Tier hat das Ende der 12. Lebenswoche erst im Folgejahr erreicht",IF(H146="nein","")))))</f>
        <v/>
      </c>
      <c r="L146" s="220"/>
      <c r="N146" s="76" t="e">
        <f t="shared" si="27"/>
        <v>#NUM!</v>
      </c>
      <c r="O146" s="76" t="e">
        <f t="shared" si="28"/>
        <v>#NUM!</v>
      </c>
      <c r="P146" s="76" t="e">
        <f t="shared" si="29"/>
        <v>#NUM!</v>
      </c>
      <c r="Q146" s="76" t="e">
        <f t="shared" si="30"/>
        <v>#NUM!</v>
      </c>
    </row>
    <row r="147" spans="1:17" ht="27.95" customHeight="1" x14ac:dyDescent="0.2">
      <c r="A147" s="136"/>
      <c r="B147" s="136"/>
      <c r="C147" s="137"/>
      <c r="D147" s="138"/>
      <c r="E147" s="138"/>
      <c r="F147" s="213" t="str">
        <f t="shared" si="23"/>
        <v/>
      </c>
      <c r="G147" s="213" t="str">
        <f t="shared" si="24"/>
        <v/>
      </c>
      <c r="H147" s="200" t="str">
        <f t="shared" si="32"/>
        <v/>
      </c>
      <c r="I147" s="200" t="str">
        <f t="shared" si="22"/>
        <v/>
      </c>
      <c r="J147" s="201" t="str">
        <f t="shared" si="31"/>
        <v/>
      </c>
      <c r="K147" s="201" t="str">
        <f t="shared" si="33"/>
        <v/>
      </c>
      <c r="L147" s="220"/>
      <c r="N147" s="76" t="e">
        <f t="shared" si="27"/>
        <v>#NUM!</v>
      </c>
      <c r="O147" s="76" t="e">
        <f t="shared" si="28"/>
        <v>#NUM!</v>
      </c>
      <c r="P147" s="76" t="e">
        <f t="shared" si="29"/>
        <v>#NUM!</v>
      </c>
      <c r="Q147" s="76" t="e">
        <f t="shared" si="30"/>
        <v>#NUM!</v>
      </c>
    </row>
    <row r="148" spans="1:17" ht="27.95" customHeight="1" x14ac:dyDescent="0.2">
      <c r="A148" s="136"/>
      <c r="B148" s="136"/>
      <c r="C148" s="137"/>
      <c r="D148" s="138"/>
      <c r="E148" s="138"/>
      <c r="F148" s="213" t="str">
        <f t="shared" si="23"/>
        <v/>
      </c>
      <c r="G148" s="213" t="str">
        <f t="shared" si="24"/>
        <v/>
      </c>
      <c r="H148" s="200" t="str">
        <f t="shared" si="32"/>
        <v/>
      </c>
      <c r="I148" s="200" t="str">
        <f t="shared" ref="I148:I158" si="34">IF(B148="weiblich","nein",IF((ISBLANK(C148)),"",(IF(AND(H148="ja",G148&lt;=$O$3,F148&gt;=$O$2),"ja","nein"))))</f>
        <v/>
      </c>
      <c r="J148" s="201" t="str">
        <f t="shared" si="31"/>
        <v/>
      </c>
      <c r="K148" s="201" t="str">
        <f t="shared" si="33"/>
        <v/>
      </c>
      <c r="L148" s="220"/>
      <c r="N148" s="76" t="e">
        <f t="shared" si="27"/>
        <v>#NUM!</v>
      </c>
      <c r="O148" s="76" t="e">
        <f t="shared" si="28"/>
        <v>#NUM!</v>
      </c>
      <c r="P148" s="76" t="e">
        <f t="shared" si="29"/>
        <v>#NUM!</v>
      </c>
      <c r="Q148" s="76" t="e">
        <f t="shared" si="30"/>
        <v>#NUM!</v>
      </c>
    </row>
    <row r="149" spans="1:17" ht="27.95" customHeight="1" x14ac:dyDescent="0.2">
      <c r="A149" s="136"/>
      <c r="B149" s="136"/>
      <c r="C149" s="137"/>
      <c r="D149" s="138"/>
      <c r="E149" s="138"/>
      <c r="F149" s="213" t="str">
        <f t="shared" si="23"/>
        <v/>
      </c>
      <c r="G149" s="213" t="str">
        <f t="shared" si="24"/>
        <v/>
      </c>
      <c r="H149" s="200" t="str">
        <f t="shared" si="32"/>
        <v/>
      </c>
      <c r="I149" s="200" t="str">
        <f t="shared" si="34"/>
        <v/>
      </c>
      <c r="J149" s="201" t="str">
        <f t="shared" si="31"/>
        <v/>
      </c>
      <c r="K149" s="201" t="str">
        <f t="shared" si="33"/>
        <v/>
      </c>
      <c r="L149" s="220"/>
      <c r="N149" s="76" t="e">
        <f t="shared" si="27"/>
        <v>#NUM!</v>
      </c>
      <c r="O149" s="76" t="e">
        <f t="shared" si="28"/>
        <v>#NUM!</v>
      </c>
      <c r="P149" s="76" t="e">
        <f t="shared" si="29"/>
        <v>#NUM!</v>
      </c>
      <c r="Q149" s="76" t="e">
        <f t="shared" si="30"/>
        <v>#NUM!</v>
      </c>
    </row>
    <row r="150" spans="1:17" ht="27.95" customHeight="1" x14ac:dyDescent="0.2">
      <c r="A150" s="136"/>
      <c r="B150" s="136"/>
      <c r="C150" s="137"/>
      <c r="D150" s="138"/>
      <c r="E150" s="138"/>
      <c r="F150" s="213" t="str">
        <f t="shared" si="23"/>
        <v/>
      </c>
      <c r="G150" s="213" t="str">
        <f t="shared" si="24"/>
        <v/>
      </c>
      <c r="H150" s="200" t="str">
        <f t="shared" si="32"/>
        <v/>
      </c>
      <c r="I150" s="200" t="str">
        <f t="shared" si="34"/>
        <v/>
      </c>
      <c r="J150" s="201" t="str">
        <f t="shared" si="31"/>
        <v/>
      </c>
      <c r="K150" s="201" t="str">
        <f t="shared" si="33"/>
        <v/>
      </c>
      <c r="L150" s="220"/>
      <c r="N150" s="76" t="e">
        <f t="shared" si="27"/>
        <v>#NUM!</v>
      </c>
      <c r="O150" s="76" t="e">
        <f t="shared" si="28"/>
        <v>#NUM!</v>
      </c>
      <c r="P150" s="76" t="e">
        <f t="shared" si="29"/>
        <v>#NUM!</v>
      </c>
      <c r="Q150" s="76" t="e">
        <f t="shared" si="30"/>
        <v>#NUM!</v>
      </c>
    </row>
    <row r="151" spans="1:17" ht="27.95" customHeight="1" x14ac:dyDescent="0.2">
      <c r="A151" s="136"/>
      <c r="B151" s="136"/>
      <c r="C151" s="137"/>
      <c r="D151" s="138"/>
      <c r="E151" s="138"/>
      <c r="F151" s="213" t="str">
        <f t="shared" ref="F151:F158" si="35">IF(OR(ISBLANK(C151),(B151="weiblich")),"",C151+42)</f>
        <v/>
      </c>
      <c r="G151" s="213" t="str">
        <f t="shared" ref="G151:G158" si="36">IF(OR(ISBLANK(C151),(B151="weiblich")),"",C151+83)</f>
        <v/>
      </c>
      <c r="H151" s="200" t="str">
        <f t="shared" si="32"/>
        <v/>
      </c>
      <c r="I151" s="200" t="str">
        <f t="shared" si="34"/>
        <v/>
      </c>
      <c r="J151" s="201" t="str">
        <f t="shared" si="31"/>
        <v/>
      </c>
      <c r="K151" s="201" t="str">
        <f t="shared" si="33"/>
        <v/>
      </c>
      <c r="L151" s="220"/>
      <c r="N151" s="76" t="e">
        <f t="shared" si="27"/>
        <v>#NUM!</v>
      </c>
      <c r="O151" s="76" t="e">
        <f t="shared" si="28"/>
        <v>#NUM!</v>
      </c>
      <c r="P151" s="76" t="e">
        <f t="shared" si="29"/>
        <v>#NUM!</v>
      </c>
      <c r="Q151" s="76" t="e">
        <f t="shared" si="30"/>
        <v>#NUM!</v>
      </c>
    </row>
    <row r="152" spans="1:17" ht="27.95" customHeight="1" x14ac:dyDescent="0.2">
      <c r="A152" s="136"/>
      <c r="B152" s="136"/>
      <c r="C152" s="137"/>
      <c r="D152" s="138"/>
      <c r="E152" s="138"/>
      <c r="F152" s="213" t="str">
        <f t="shared" si="35"/>
        <v/>
      </c>
      <c r="G152" s="213" t="str">
        <f t="shared" si="36"/>
        <v/>
      </c>
      <c r="H152" s="200" t="str">
        <f t="shared" si="32"/>
        <v/>
      </c>
      <c r="I152" s="200" t="str">
        <f t="shared" si="34"/>
        <v/>
      </c>
      <c r="J152" s="201" t="str">
        <f t="shared" si="31"/>
        <v/>
      </c>
      <c r="K152" s="201" t="str">
        <f t="shared" si="33"/>
        <v/>
      </c>
      <c r="L152" s="220"/>
      <c r="N152" s="76" t="e">
        <f t="shared" si="27"/>
        <v>#NUM!</v>
      </c>
      <c r="O152" s="76" t="e">
        <f t="shared" si="28"/>
        <v>#NUM!</v>
      </c>
      <c r="P152" s="76" t="e">
        <f t="shared" si="29"/>
        <v>#NUM!</v>
      </c>
      <c r="Q152" s="76" t="e">
        <f t="shared" si="30"/>
        <v>#NUM!</v>
      </c>
    </row>
    <row r="153" spans="1:17" ht="27.95" customHeight="1" x14ac:dyDescent="0.2">
      <c r="A153" s="136"/>
      <c r="B153" s="136"/>
      <c r="C153" s="137"/>
      <c r="D153" s="138"/>
      <c r="E153" s="138"/>
      <c r="F153" s="213" t="str">
        <f t="shared" si="35"/>
        <v/>
      </c>
      <c r="G153" s="213" t="str">
        <f t="shared" si="36"/>
        <v/>
      </c>
      <c r="H153" s="200" t="str">
        <f t="shared" si="32"/>
        <v/>
      </c>
      <c r="I153" s="200" t="str">
        <f t="shared" si="34"/>
        <v/>
      </c>
      <c r="J153" s="201" t="str">
        <f t="shared" si="31"/>
        <v/>
      </c>
      <c r="K153" s="201" t="str">
        <f t="shared" si="33"/>
        <v/>
      </c>
      <c r="L153" s="220"/>
      <c r="N153" s="76" t="e">
        <f t="shared" si="27"/>
        <v>#NUM!</v>
      </c>
      <c r="O153" s="76" t="e">
        <f t="shared" si="28"/>
        <v>#NUM!</v>
      </c>
      <c r="P153" s="76" t="e">
        <f t="shared" si="29"/>
        <v>#NUM!</v>
      </c>
      <c r="Q153" s="76" t="e">
        <f t="shared" si="30"/>
        <v>#NUM!</v>
      </c>
    </row>
    <row r="154" spans="1:17" ht="27.95" customHeight="1" x14ac:dyDescent="0.2">
      <c r="A154" s="136"/>
      <c r="B154" s="136"/>
      <c r="C154" s="137"/>
      <c r="D154" s="138"/>
      <c r="E154" s="138"/>
      <c r="F154" s="213" t="str">
        <f t="shared" si="35"/>
        <v/>
      </c>
      <c r="G154" s="213" t="str">
        <f t="shared" si="36"/>
        <v/>
      </c>
      <c r="H154" s="200" t="str">
        <f t="shared" si="32"/>
        <v/>
      </c>
      <c r="I154" s="200" t="str">
        <f t="shared" si="34"/>
        <v/>
      </c>
      <c r="J154" s="201" t="str">
        <f t="shared" si="31"/>
        <v/>
      </c>
      <c r="K154" s="201" t="str">
        <f t="shared" si="33"/>
        <v/>
      </c>
      <c r="L154" s="220"/>
      <c r="N154" s="76" t="e">
        <f t="shared" si="27"/>
        <v>#NUM!</v>
      </c>
      <c r="O154" s="76" t="e">
        <f t="shared" si="28"/>
        <v>#NUM!</v>
      </c>
      <c r="P154" s="76" t="e">
        <f t="shared" si="29"/>
        <v>#NUM!</v>
      </c>
      <c r="Q154" s="76" t="e">
        <f t="shared" si="30"/>
        <v>#NUM!</v>
      </c>
    </row>
    <row r="155" spans="1:17" ht="27.95" customHeight="1" x14ac:dyDescent="0.2">
      <c r="A155" s="136"/>
      <c r="B155" s="136"/>
      <c r="C155" s="137"/>
      <c r="D155" s="138"/>
      <c r="E155" s="138"/>
      <c r="F155" s="213" t="str">
        <f t="shared" si="35"/>
        <v/>
      </c>
      <c r="G155" s="213" t="str">
        <f t="shared" si="36"/>
        <v/>
      </c>
      <c r="H155" s="200" t="str">
        <f t="shared" si="32"/>
        <v/>
      </c>
      <c r="I155" s="200" t="str">
        <f t="shared" si="34"/>
        <v/>
      </c>
      <c r="J155" s="201" t="str">
        <f t="shared" si="31"/>
        <v/>
      </c>
      <c r="K155" s="201" t="str">
        <f t="shared" si="33"/>
        <v/>
      </c>
      <c r="L155" s="220"/>
      <c r="N155" s="76" t="e">
        <f t="shared" si="27"/>
        <v>#NUM!</v>
      </c>
      <c r="O155" s="76" t="e">
        <f t="shared" si="28"/>
        <v>#NUM!</v>
      </c>
      <c r="P155" s="76" t="e">
        <f t="shared" si="29"/>
        <v>#NUM!</v>
      </c>
      <c r="Q155" s="76" t="e">
        <f t="shared" si="30"/>
        <v>#NUM!</v>
      </c>
    </row>
    <row r="156" spans="1:17" ht="27.95" customHeight="1" x14ac:dyDescent="0.2">
      <c r="A156" s="136"/>
      <c r="B156" s="136"/>
      <c r="C156" s="137"/>
      <c r="D156" s="138"/>
      <c r="E156" s="138"/>
      <c r="F156" s="213" t="str">
        <f t="shared" si="35"/>
        <v/>
      </c>
      <c r="G156" s="213" t="str">
        <f t="shared" si="36"/>
        <v/>
      </c>
      <c r="H156" s="200" t="str">
        <f t="shared" si="32"/>
        <v/>
      </c>
      <c r="I156" s="200" t="str">
        <f t="shared" si="34"/>
        <v/>
      </c>
      <c r="J156" s="201" t="str">
        <f t="shared" si="31"/>
        <v/>
      </c>
      <c r="K156" s="201" t="str">
        <f t="shared" si="33"/>
        <v/>
      </c>
      <c r="L156" s="220"/>
      <c r="N156" s="76" t="e">
        <f t="shared" si="27"/>
        <v>#NUM!</v>
      </c>
      <c r="O156" s="76" t="e">
        <f t="shared" si="28"/>
        <v>#NUM!</v>
      </c>
      <c r="P156" s="76" t="e">
        <f t="shared" si="29"/>
        <v>#NUM!</v>
      </c>
      <c r="Q156" s="76" t="e">
        <f t="shared" si="30"/>
        <v>#NUM!</v>
      </c>
    </row>
    <row r="157" spans="1:17" ht="27.95" customHeight="1" x14ac:dyDescent="0.2">
      <c r="A157" s="136"/>
      <c r="B157" s="136"/>
      <c r="C157" s="137"/>
      <c r="D157" s="138"/>
      <c r="E157" s="138"/>
      <c r="F157" s="213" t="str">
        <f t="shared" si="35"/>
        <v/>
      </c>
      <c r="G157" s="213" t="str">
        <f t="shared" si="36"/>
        <v/>
      </c>
      <c r="H157" s="200" t="str">
        <f t="shared" si="32"/>
        <v/>
      </c>
      <c r="I157" s="200" t="str">
        <f t="shared" si="34"/>
        <v/>
      </c>
      <c r="J157" s="201" t="str">
        <f t="shared" si="31"/>
        <v/>
      </c>
      <c r="K157" s="201" t="str">
        <f t="shared" si="33"/>
        <v/>
      </c>
      <c r="L157" s="220"/>
      <c r="N157" s="76" t="e">
        <f t="shared" si="27"/>
        <v>#NUM!</v>
      </c>
      <c r="O157" s="76" t="e">
        <f t="shared" si="28"/>
        <v>#NUM!</v>
      </c>
      <c r="P157" s="76" t="e">
        <f t="shared" si="29"/>
        <v>#NUM!</v>
      </c>
      <c r="Q157" s="76" t="e">
        <f t="shared" si="30"/>
        <v>#NUM!</v>
      </c>
    </row>
    <row r="158" spans="1:17" ht="27.95" customHeight="1" x14ac:dyDescent="0.2">
      <c r="A158" s="136"/>
      <c r="B158" s="136"/>
      <c r="C158" s="137"/>
      <c r="D158" s="138"/>
      <c r="E158" s="138"/>
      <c r="F158" s="213" t="str">
        <f t="shared" si="35"/>
        <v/>
      </c>
      <c r="G158" s="213" t="str">
        <f t="shared" si="36"/>
        <v/>
      </c>
      <c r="H158" s="200" t="str">
        <f t="shared" si="32"/>
        <v/>
      </c>
      <c r="I158" s="200" t="str">
        <f t="shared" si="34"/>
        <v/>
      </c>
      <c r="J158" s="201" t="str">
        <f t="shared" si="31"/>
        <v/>
      </c>
      <c r="K158" s="201" t="str">
        <f t="shared" si="33"/>
        <v/>
      </c>
      <c r="L158" s="220"/>
      <c r="N158" s="76" t="e">
        <f t="shared" si="27"/>
        <v>#NUM!</v>
      </c>
      <c r="O158" s="76" t="e">
        <f t="shared" si="28"/>
        <v>#NUM!</v>
      </c>
      <c r="P158" s="76" t="e">
        <f t="shared" si="29"/>
        <v>#NUM!</v>
      </c>
      <c r="Q158" s="76" t="e">
        <f t="shared" si="30"/>
        <v>#NUM!</v>
      </c>
    </row>
  </sheetData>
  <sheetProtection algorithmName="SHA-512" hashValue="XgQf4fbeaZrsIF3BCKRpxVqdP2LnSzJ9vjwL3Sf2g1QJXr7zCn9BsnR9Cqbccd9tbc7kWVojaf1QQz7NUwUWKQ==" saltValue="1qYjYXYeS/Z0wNSWMPuduA==" spinCount="100000" sheet="1" objects="1" scenarios="1"/>
  <mergeCells count="8">
    <mergeCell ref="E3:F3"/>
    <mergeCell ref="N15:O15"/>
    <mergeCell ref="P15:Q15"/>
    <mergeCell ref="H3:J3"/>
    <mergeCell ref="B3:D3"/>
    <mergeCell ref="E5:J5"/>
    <mergeCell ref="B4:J4"/>
    <mergeCell ref="I11:L12"/>
  </mergeCells>
  <conditionalFormatting sqref="H16:H158">
    <cfRule type="containsText" dxfId="153" priority="5" operator="containsText" text="nein">
      <formula>NOT(ISERROR(SEARCH("nein",H16)))</formula>
    </cfRule>
  </conditionalFormatting>
  <conditionalFormatting sqref="I16:I158">
    <cfRule type="containsText" dxfId="152" priority="3" operator="containsText" text="nein">
      <formula>NOT(ISERROR(SEARCH("nein",I16)))</formula>
    </cfRule>
  </conditionalFormatting>
  <conditionalFormatting sqref="K16:K158">
    <cfRule type="containsText" dxfId="151" priority="1" operator="containsText" text="weiblich">
      <formula>NOT(ISERROR(SEARCH("weiblich",K16)))</formula>
    </cfRule>
  </conditionalFormatting>
  <dataValidations disablePrompts="1" count="2">
    <dataValidation type="list" allowBlank="1" showInputMessage="1" showErrorMessage="1" sqref="B16:B158">
      <formula1>"männlich,weiblich"</formula1>
    </dataValidation>
    <dataValidation type="list" allowBlank="1" showInputMessage="1" showErrorMessage="1" sqref="B7">
      <formula1>INDIRECT("Inhalt[Iglu/Bucht]")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1.3, 25.06.2025</oddFooter>
  </headerFooter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2" customWidth="1"/>
    <col min="2" max="9" width="14.7109375" style="182" customWidth="1"/>
    <col min="10" max="10" width="24.42578125" style="182" customWidth="1"/>
    <col min="11" max="12" width="33.28515625" style="182" customWidth="1"/>
    <col min="13" max="13" width="11.42578125" style="182" customWidth="1"/>
    <col min="14" max="17" width="10.7109375" style="182" hidden="1" customWidth="1"/>
    <col min="18" max="18" width="11.42578125" style="182" hidden="1" customWidth="1"/>
    <col min="19" max="19" width="15.7109375" style="182" hidden="1" customWidth="1"/>
    <col min="20" max="20" width="20.140625" style="182" hidden="1" customWidth="1"/>
    <col min="21" max="22" width="11.42578125" style="182" hidden="1" customWidth="1"/>
    <col min="23" max="23" width="19.42578125" style="182" hidden="1" customWidth="1"/>
    <col min="24" max="24" width="11.42578125" style="182" customWidth="1"/>
    <col min="25" max="16384" width="11.42578125" style="182"/>
  </cols>
  <sheetData>
    <row r="1" spans="1:23" ht="18" x14ac:dyDescent="0.25">
      <c r="A1" s="183" t="s">
        <v>120</v>
      </c>
      <c r="B1" s="183"/>
      <c r="C1" s="183"/>
      <c r="D1" s="183"/>
      <c r="E1" s="183"/>
      <c r="F1" s="183"/>
      <c r="G1" s="183"/>
      <c r="H1" s="183"/>
      <c r="I1" s="183"/>
      <c r="J1" s="184"/>
      <c r="K1" s="184"/>
      <c r="L1" s="184"/>
      <c r="N1" s="182" t="s">
        <v>121</v>
      </c>
      <c r="O1" s="182">
        <v>2024</v>
      </c>
    </row>
    <row r="2" spans="1:23" ht="18" customHeight="1" x14ac:dyDescent="0.25">
      <c r="A2" s="206" t="s">
        <v>136</v>
      </c>
      <c r="F2" s="184"/>
      <c r="G2" s="184"/>
      <c r="H2" s="184"/>
      <c r="I2" s="184"/>
      <c r="J2" s="184"/>
      <c r="K2" s="184"/>
      <c r="L2" s="184"/>
      <c r="N2" s="182" t="s">
        <v>122</v>
      </c>
      <c r="O2" s="209">
        <v>45292</v>
      </c>
    </row>
    <row r="3" spans="1:23" ht="21" customHeight="1" x14ac:dyDescent="0.2">
      <c r="A3" s="185" t="s">
        <v>77</v>
      </c>
      <c r="B3" s="255"/>
      <c r="C3" s="255"/>
      <c r="D3" s="256"/>
      <c r="E3" s="252" t="s">
        <v>78</v>
      </c>
      <c r="F3" s="253"/>
      <c r="G3" s="221"/>
      <c r="H3" s="255"/>
      <c r="I3" s="255"/>
      <c r="J3" s="256"/>
      <c r="K3" s="187"/>
      <c r="L3" s="187"/>
      <c r="M3" s="186"/>
      <c r="N3" s="182" t="s">
        <v>123</v>
      </c>
      <c r="O3" s="209">
        <v>45657</v>
      </c>
    </row>
    <row r="4" spans="1:23" ht="21" customHeight="1" x14ac:dyDescent="0.2">
      <c r="A4" s="185" t="s">
        <v>134</v>
      </c>
      <c r="B4" s="255"/>
      <c r="C4" s="255"/>
      <c r="D4" s="255"/>
      <c r="E4" s="255"/>
      <c r="F4" s="255"/>
      <c r="G4" s="255"/>
      <c r="H4" s="255"/>
      <c r="I4" s="255"/>
      <c r="J4" s="256"/>
      <c r="K4" s="187"/>
      <c r="L4" s="187"/>
      <c r="M4" s="186"/>
      <c r="O4" s="209"/>
    </row>
    <row r="5" spans="1:23" ht="21" customHeight="1" x14ac:dyDescent="0.2">
      <c r="A5" s="185" t="s">
        <v>92</v>
      </c>
      <c r="B5" s="210"/>
      <c r="C5" s="210"/>
      <c r="D5" s="211"/>
      <c r="E5" s="257"/>
      <c r="F5" s="255"/>
      <c r="G5" s="255"/>
      <c r="H5" s="255"/>
      <c r="I5" s="255"/>
      <c r="J5" s="256"/>
      <c r="K5" s="186"/>
      <c r="L5" s="186"/>
      <c r="M5" s="190"/>
    </row>
    <row r="6" spans="1:23" ht="21" customHeight="1" x14ac:dyDescent="0.2">
      <c r="A6" s="186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90"/>
    </row>
    <row r="7" spans="1:23" ht="39.75" x14ac:dyDescent="0.2">
      <c r="A7" s="204" t="s">
        <v>106</v>
      </c>
      <c r="B7" s="208" t="s">
        <v>107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90"/>
    </row>
    <row r="8" spans="1:23" ht="43.5" x14ac:dyDescent="0.2">
      <c r="A8" s="180" t="s">
        <v>98</v>
      </c>
      <c r="B8" s="207" t="str">
        <f>IF(ISBLANK(B7),"",VLOOKUP(B7,S16:T45,2,FALSE))</f>
        <v/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90"/>
    </row>
    <row r="9" spans="1:23" ht="21" customHeight="1" x14ac:dyDescent="0.2">
      <c r="A9" s="186"/>
      <c r="B9" s="186"/>
      <c r="C9" s="187"/>
      <c r="D9" s="187"/>
      <c r="E9" s="188"/>
      <c r="F9" s="189"/>
      <c r="G9" s="189"/>
      <c r="H9" s="189"/>
      <c r="I9" s="189"/>
      <c r="J9" s="186"/>
      <c r="K9" s="186"/>
      <c r="L9" s="186"/>
      <c r="M9" s="190"/>
    </row>
    <row r="10" spans="1:23" ht="21" customHeight="1" x14ac:dyDescent="0.2">
      <c r="A10" s="186" t="s">
        <v>124</v>
      </c>
      <c r="B10" s="186"/>
      <c r="C10" s="187"/>
      <c r="D10" s="187"/>
      <c r="E10" s="188"/>
      <c r="F10" s="189"/>
      <c r="G10" s="189"/>
      <c r="H10" s="189"/>
      <c r="I10" s="189"/>
      <c r="J10" s="186"/>
      <c r="K10" s="186"/>
      <c r="L10" s="186"/>
      <c r="M10" s="190"/>
    </row>
    <row r="11" spans="1:23" ht="21" customHeight="1" x14ac:dyDescent="0.2">
      <c r="A11" s="186" t="s">
        <v>125</v>
      </c>
      <c r="B11" s="186"/>
      <c r="C11" s="187"/>
      <c r="D11" s="186" t="s">
        <v>93</v>
      </c>
      <c r="E11" s="203">
        <f>COUNTIFS(B16:B158,"männlich")</f>
        <v>0</v>
      </c>
      <c r="F11" s="186" t="s">
        <v>94</v>
      </c>
      <c r="G11" s="203">
        <f>COUNTIFS(B16:B158,"weiblich")</f>
        <v>0</v>
      </c>
      <c r="H11" s="214"/>
      <c r="I11" s="254" t="s">
        <v>135</v>
      </c>
      <c r="J11" s="254"/>
      <c r="K11" s="254"/>
      <c r="L11" s="254"/>
      <c r="M11" s="190"/>
    </row>
    <row r="12" spans="1:23" ht="21" customHeight="1" x14ac:dyDescent="0.2">
      <c r="A12" s="186" t="s">
        <v>126</v>
      </c>
      <c r="D12" s="186" t="s">
        <v>93</v>
      </c>
      <c r="E12" s="203">
        <f>COUNTIFS(B16:B158,"männlich",I16:I158,"ja")</f>
        <v>0</v>
      </c>
      <c r="H12" s="187"/>
      <c r="I12" s="254"/>
      <c r="J12" s="254"/>
      <c r="K12" s="254"/>
      <c r="L12" s="254"/>
      <c r="M12" s="190"/>
    </row>
    <row r="13" spans="1:23" ht="21" customHeight="1" x14ac:dyDescent="0.2">
      <c r="A13" s="186"/>
      <c r="B13" s="186"/>
      <c r="C13" s="187"/>
      <c r="D13" s="187"/>
      <c r="E13" s="188"/>
      <c r="F13" s="189"/>
      <c r="G13" s="189"/>
      <c r="H13" s="189"/>
      <c r="I13" s="189"/>
      <c r="J13" s="186"/>
      <c r="K13" s="186"/>
      <c r="L13" s="186"/>
      <c r="M13" s="190"/>
    </row>
    <row r="14" spans="1:23" ht="12.75" customHeight="1" x14ac:dyDescent="0.2">
      <c r="N14" s="191" t="s">
        <v>79</v>
      </c>
      <c r="O14" s="191"/>
      <c r="P14" s="191"/>
    </row>
    <row r="15" spans="1:23" ht="45" customHeight="1" x14ac:dyDescent="0.2">
      <c r="A15" s="192" t="s">
        <v>80</v>
      </c>
      <c r="B15" s="192" t="s">
        <v>81</v>
      </c>
      <c r="C15" s="193" t="s">
        <v>82</v>
      </c>
      <c r="D15" s="194" t="s">
        <v>83</v>
      </c>
      <c r="E15" s="194" t="s">
        <v>84</v>
      </c>
      <c r="F15" s="193" t="s">
        <v>129</v>
      </c>
      <c r="G15" s="195" t="s">
        <v>127</v>
      </c>
      <c r="H15" s="195" t="s">
        <v>97</v>
      </c>
      <c r="I15" s="195" t="s">
        <v>128</v>
      </c>
      <c r="J15" s="193" t="s">
        <v>85</v>
      </c>
      <c r="K15" s="193" t="s">
        <v>130</v>
      </c>
      <c r="L15" s="193" t="s">
        <v>133</v>
      </c>
      <c r="N15" s="254" t="s">
        <v>86</v>
      </c>
      <c r="O15" s="254"/>
      <c r="P15" s="254" t="s">
        <v>87</v>
      </c>
      <c r="Q15" s="254"/>
      <c r="S15" s="196" t="s">
        <v>88</v>
      </c>
      <c r="T15" s="202" t="s">
        <v>91</v>
      </c>
      <c r="V15" s="182" t="s">
        <v>99</v>
      </c>
      <c r="W15" s="182" t="s">
        <v>100</v>
      </c>
    </row>
    <row r="16" spans="1:23" ht="27.95" customHeight="1" x14ac:dyDescent="0.2">
      <c r="A16" s="197"/>
      <c r="B16" s="197"/>
      <c r="C16" s="198"/>
      <c r="D16" s="199"/>
      <c r="E16" s="199"/>
      <c r="F16" s="213" t="str">
        <f t="shared" ref="F16:F21" si="0">IF(OR(ISBLANK(C16),(B16="weiblich")),"",C16+42)</f>
        <v/>
      </c>
      <c r="G16" s="213" t="str">
        <f t="shared" ref="G16:G21" si="1">IF(OR(ISBLANK(C16),(B16="weiblich")),"",C16+83)</f>
        <v/>
      </c>
      <c r="H16" s="200" t="str">
        <f>IF(OR(ISBLANK(D16),ISBLANK(E16),ISBLANK(B16),(B16="weiblich")),"",IF(AND(O16="ja",Q16="ja"),"ja","nein"))</f>
        <v/>
      </c>
      <c r="I16" s="200" t="str">
        <f t="shared" ref="I16:I17" si="2">IF(B16="weiblich","nein",IF((ISBLANK(C16)),"",(IF(AND(H16="ja",G16&lt;=$O$3,F16&gt;=$O$2),"ja","nein"))))</f>
        <v/>
      </c>
      <c r="J16" s="201" t="str">
        <f>IF(OR(ISBLANK(D16),(B16="weiblich"),ISBLANK(E16)),"",IF(AND(O16="ja",Q16="ja"),"",IF(AND(O16="nein",Q16="nein"),"Ein-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1" t="str">
        <f>IF(B16="weiblich","weiblich",IF(OR(ISBLANK(D16),ISBLANK(E16),ISBLANK(B16),AND(F16&gt;=$O$2,G16&lt;=$O$3,H16="ja")),"",IF(F16&lt;$O$2,"Das Tier ist vor Maßnahmenbeginn 7 Wochen alt",IF(G16&gt;$O$3,"Das Tier hat das Ende der 12. Lebenswoche erst im Folgejahr erreicht",IF(H16="nein","")))))</f>
        <v/>
      </c>
      <c r="L16" s="220"/>
      <c r="N16" s="182" t="e">
        <f t="shared" ref="N16:N79" si="3">DATEDIF(C16-1,D16,"d")</f>
        <v>#NUM!</v>
      </c>
      <c r="O16" s="182" t="e">
        <f t="shared" ref="O16:O79" si="4">IF(N16&lt;=43,"ja","nein")</f>
        <v>#NUM!</v>
      </c>
      <c r="P16" s="182" t="e">
        <f t="shared" ref="P16:P79" si="5">DATEDIF(C16-1,E16,"d")</f>
        <v>#NUM!</v>
      </c>
      <c r="Q16" s="182" t="e">
        <f t="shared" ref="Q16:Q79" si="6">IF(P16&gt;=84,"ja","nein")</f>
        <v>#NUM!</v>
      </c>
      <c r="R16" s="182">
        <v>1</v>
      </c>
      <c r="S16" s="182" t="str">
        <f>IF(ISBLANK('Angaben Tierplätze G7'!$B8),"",'Angaben Tierplätze G7'!$B8)</f>
        <v/>
      </c>
      <c r="T16" s="182" t="str">
        <f>'Angaben Tierplätze G7'!V8</f>
        <v/>
      </c>
      <c r="V16" s="182" t="str">
        <f>IF(ISBLANK('Angaben Tierplätze G7'!$B8),"",'Angaben Tierplätze G7'!$B8)</f>
        <v/>
      </c>
      <c r="W16" s="205" t="str">
        <f>'Angaben Tierplätze G7'!V8</f>
        <v/>
      </c>
    </row>
    <row r="17" spans="1:23" ht="27.95" customHeight="1" x14ac:dyDescent="0.2">
      <c r="A17" s="197"/>
      <c r="B17" s="197"/>
      <c r="C17" s="198"/>
      <c r="D17" s="199"/>
      <c r="E17" s="199"/>
      <c r="F17" s="213" t="str">
        <f t="shared" si="0"/>
        <v/>
      </c>
      <c r="G17" s="213" t="str">
        <f t="shared" si="1"/>
        <v/>
      </c>
      <c r="H17" s="200" t="str">
        <f>IF(OR(ISBLANK(D17),ISBLANK(E17),ISBLANK(B17),(B17="weiblich")),"",IF(AND(O17="ja",Q17="ja"),"ja","nein"))</f>
        <v/>
      </c>
      <c r="I17" s="200" t="str">
        <f t="shared" si="2"/>
        <v/>
      </c>
      <c r="J17" s="201" t="str">
        <f t="shared" ref="J17:J80" si="7">IF(OR(ISBLANK(D17),(B17="weiblich"),ISBLANK(E17)),"",IF(AND(O17="ja",Q17="ja"),"",IF(AND(O17="nein",Q17="nein"),"Ein- und Ausstalldatum nicht eingehalten",IF(O17="nein","Einstallung später als zum Beginn der 7. Lebenswoche",IF(Q17="nein","Ausstallung vor Ende der 12. Lebenswoche")))))</f>
        <v/>
      </c>
      <c r="K17" s="201" t="str">
        <f>IF(B17="weiblich","weiblich",IF(OR(ISBLANK(D17),ISBLANK(E17),ISBLANK(B17),AND(F17&gt;=$O$2,G17&lt;=$O$3,H17="ja")),"",IF(F17&lt;$O$2,"Das Tier ist vor Maßnahmenbeginn 7 Wochen alt",IF(G17&gt;$O$3,"Das Tier hat das Ende der 12. Lebenswoche erst im Folgejahr erreicht",IF(H17="nein","")))))</f>
        <v/>
      </c>
      <c r="L17" s="220"/>
      <c r="N17" s="182" t="e">
        <f t="shared" si="3"/>
        <v>#NUM!</v>
      </c>
      <c r="O17" s="182" t="e">
        <f t="shared" si="4"/>
        <v>#NUM!</v>
      </c>
      <c r="P17" s="182" t="e">
        <f t="shared" si="5"/>
        <v>#NUM!</v>
      </c>
      <c r="Q17" s="182" t="e">
        <f t="shared" si="6"/>
        <v>#NUM!</v>
      </c>
      <c r="R17" s="182">
        <v>2</v>
      </c>
      <c r="S17" s="182" t="str">
        <f>IF(ISBLANK('Angaben Tierplätze G7'!$B9),"",'Angaben Tierplätze G7'!$B9)</f>
        <v/>
      </c>
      <c r="T17" s="182" t="str">
        <f>'Angaben Tierplätze G7'!V9</f>
        <v/>
      </c>
      <c r="V17" s="205" t="str">
        <f>IF(ISBLANK('Angaben Tierplätze G7'!$B9),"",'Angaben Tierplätze G7'!$B9)</f>
        <v/>
      </c>
      <c r="W17" s="205" t="str">
        <f>'Angaben Tierplätze G7'!V9</f>
        <v/>
      </c>
    </row>
    <row r="18" spans="1:23" ht="27.95" customHeight="1" x14ac:dyDescent="0.2">
      <c r="A18" s="197"/>
      <c r="B18" s="197"/>
      <c r="C18" s="198"/>
      <c r="D18" s="199"/>
      <c r="E18" s="199"/>
      <c r="F18" s="213" t="str">
        <f t="shared" si="0"/>
        <v/>
      </c>
      <c r="G18" s="213" t="str">
        <f t="shared" si="1"/>
        <v/>
      </c>
      <c r="H18" s="200" t="str">
        <f t="shared" ref="H18:H81" si="8">IF(OR(ISBLANK(D18),ISBLANK(E18),ISBLANK(B18),(B18="weiblich")),"",IF(AND(O18="ja",Q18="ja"),"ja","nein"))</f>
        <v/>
      </c>
      <c r="I18" s="200" t="str">
        <f>IF(B18="weiblich","nein",IF((ISBLANK(C18)),"",(IF(AND(H18="ja",G18&lt;=$O$3,F18&gt;=$O$2),"ja","nein"))))</f>
        <v/>
      </c>
      <c r="J18" s="201" t="str">
        <f t="shared" si="7"/>
        <v/>
      </c>
      <c r="K18" s="201" t="str">
        <f t="shared" ref="K18:K81" si="9">IF(B18="weiblich","weiblich",IF(OR(ISBLANK(D18),ISBLANK(E18),ISBLANK(B18),AND(F18&gt;=$O$2,G18&lt;=$O$3,H18="ja")),"",IF(F18&lt;$O$2,"Das Tier ist vor Maßnahmenbeginn 7 Wochen alt",IF(G18&gt;$O$3,"Das Tier hat das Ende der 12. Lebenswoche erst im Folgejahr erreicht",IF(H18="nein","")))))</f>
        <v/>
      </c>
      <c r="L18" s="220"/>
      <c r="N18" s="182" t="e">
        <f t="shared" si="3"/>
        <v>#NUM!</v>
      </c>
      <c r="O18" s="182" t="e">
        <f t="shared" si="4"/>
        <v>#NUM!</v>
      </c>
      <c r="P18" s="182" t="e">
        <f t="shared" si="5"/>
        <v>#NUM!</v>
      </c>
      <c r="Q18" s="182" t="e">
        <f t="shared" si="6"/>
        <v>#NUM!</v>
      </c>
      <c r="R18" s="182">
        <v>3</v>
      </c>
      <c r="S18" s="182" t="str">
        <f>IF(ISBLANK('Angaben Tierplätze G7'!$B10),"",'Angaben Tierplätze G7'!$B10)</f>
        <v/>
      </c>
      <c r="T18" s="182" t="str">
        <f>'Angaben Tierplätze G7'!V10</f>
        <v/>
      </c>
      <c r="V18" s="205" t="str">
        <f>IF(ISBLANK('Angaben Tierplätze G7'!$B10),"",'Angaben Tierplätze G7'!$B10)</f>
        <v/>
      </c>
      <c r="W18" s="205" t="str">
        <f>'Angaben Tierplätze G7'!V10</f>
        <v/>
      </c>
    </row>
    <row r="19" spans="1:23" ht="27.95" customHeight="1" x14ac:dyDescent="0.2">
      <c r="A19" s="197"/>
      <c r="B19" s="197"/>
      <c r="C19" s="198"/>
      <c r="D19" s="199"/>
      <c r="E19" s="199"/>
      <c r="F19" s="213" t="str">
        <f t="shared" si="0"/>
        <v/>
      </c>
      <c r="G19" s="213" t="str">
        <f t="shared" si="1"/>
        <v/>
      </c>
      <c r="H19" s="200" t="str">
        <f t="shared" si="8"/>
        <v/>
      </c>
      <c r="I19" s="200" t="str">
        <f>IF(B19="weiblich","nein",IF((ISBLANK(C19)),"",(IF(AND(H19="ja",G19&lt;=$O$3,F19&gt;=$O$2),"ja","nein"))))</f>
        <v/>
      </c>
      <c r="J19" s="201" t="str">
        <f t="shared" si="7"/>
        <v/>
      </c>
      <c r="K19" s="201" t="str">
        <f t="shared" si="9"/>
        <v/>
      </c>
      <c r="L19" s="220"/>
      <c r="N19" s="182" t="e">
        <f t="shared" si="3"/>
        <v>#NUM!</v>
      </c>
      <c r="O19" s="182" t="e">
        <f t="shared" si="4"/>
        <v>#NUM!</v>
      </c>
      <c r="P19" s="182" t="e">
        <f t="shared" si="5"/>
        <v>#NUM!</v>
      </c>
      <c r="Q19" s="182" t="e">
        <f t="shared" si="6"/>
        <v>#NUM!</v>
      </c>
      <c r="R19" s="182">
        <v>4</v>
      </c>
      <c r="S19" s="182" t="str">
        <f>IF(ISBLANK('Angaben Tierplätze G7'!$B11),"",'Angaben Tierplätze G7'!$B11)</f>
        <v/>
      </c>
      <c r="T19" s="182" t="str">
        <f>'Angaben Tierplätze G7'!V11</f>
        <v/>
      </c>
      <c r="V19" s="205" t="str">
        <f>IF(ISBLANK('Angaben Tierplätze G7'!$B11),"",'Angaben Tierplätze G7'!$B11)</f>
        <v/>
      </c>
      <c r="W19" s="205" t="str">
        <f>'Angaben Tierplätze G7'!V11</f>
        <v/>
      </c>
    </row>
    <row r="20" spans="1:23" ht="27.95" customHeight="1" x14ac:dyDescent="0.2">
      <c r="A20" s="197"/>
      <c r="B20" s="197"/>
      <c r="C20" s="198"/>
      <c r="D20" s="199"/>
      <c r="E20" s="199"/>
      <c r="F20" s="213" t="str">
        <f t="shared" si="0"/>
        <v/>
      </c>
      <c r="G20" s="213" t="str">
        <f t="shared" si="1"/>
        <v/>
      </c>
      <c r="H20" s="200" t="str">
        <f t="shared" si="8"/>
        <v/>
      </c>
      <c r="I20" s="200" t="str">
        <f t="shared" ref="I20:I83" si="10">IF(B20="weiblich","nein",IF((ISBLANK(C20)),"",(IF(AND(H20="ja",G20&lt;=$O$3,F20&gt;=$O$2),"ja","nein"))))</f>
        <v/>
      </c>
      <c r="J20" s="201" t="str">
        <f t="shared" si="7"/>
        <v/>
      </c>
      <c r="K20" s="201" t="str">
        <f t="shared" si="9"/>
        <v/>
      </c>
      <c r="L20" s="220"/>
      <c r="N20" s="182" t="e">
        <f t="shared" si="3"/>
        <v>#NUM!</v>
      </c>
      <c r="O20" s="182" t="e">
        <f t="shared" si="4"/>
        <v>#NUM!</v>
      </c>
      <c r="P20" s="182" t="e">
        <f t="shared" si="5"/>
        <v>#NUM!</v>
      </c>
      <c r="Q20" s="182" t="e">
        <f t="shared" si="6"/>
        <v>#NUM!</v>
      </c>
      <c r="R20" s="182">
        <v>5</v>
      </c>
      <c r="S20" s="182" t="str">
        <f>IF(ISBLANK('Angaben Tierplätze G7'!$B12),"",'Angaben Tierplätze G7'!$B12)</f>
        <v/>
      </c>
      <c r="T20" s="182" t="str">
        <f>'Angaben Tierplätze G7'!V12</f>
        <v/>
      </c>
      <c r="V20" s="205" t="str">
        <f>IF(ISBLANK('Angaben Tierplätze G7'!$B12),"",'Angaben Tierplätze G7'!$B12)</f>
        <v/>
      </c>
      <c r="W20" s="205" t="str">
        <f>'Angaben Tierplätze G7'!V12</f>
        <v/>
      </c>
    </row>
    <row r="21" spans="1:23" ht="27.95" customHeight="1" x14ac:dyDescent="0.2">
      <c r="A21" s="197"/>
      <c r="B21" s="197"/>
      <c r="C21" s="198"/>
      <c r="D21" s="199"/>
      <c r="E21" s="199"/>
      <c r="F21" s="213" t="str">
        <f t="shared" si="0"/>
        <v/>
      </c>
      <c r="G21" s="213" t="str">
        <f t="shared" si="1"/>
        <v/>
      </c>
      <c r="H21" s="200" t="str">
        <f t="shared" si="8"/>
        <v/>
      </c>
      <c r="I21" s="200" t="str">
        <f t="shared" si="10"/>
        <v/>
      </c>
      <c r="J21" s="201" t="str">
        <f t="shared" si="7"/>
        <v/>
      </c>
      <c r="K21" s="201" t="str">
        <f t="shared" si="9"/>
        <v/>
      </c>
      <c r="L21" s="220"/>
      <c r="N21" s="182" t="e">
        <f t="shared" si="3"/>
        <v>#NUM!</v>
      </c>
      <c r="O21" s="182" t="e">
        <f t="shared" si="4"/>
        <v>#NUM!</v>
      </c>
      <c r="P21" s="182" t="e">
        <f t="shared" si="5"/>
        <v>#NUM!</v>
      </c>
      <c r="Q21" s="182" t="e">
        <f t="shared" si="6"/>
        <v>#NUM!</v>
      </c>
      <c r="R21" s="182">
        <v>6</v>
      </c>
      <c r="S21" s="182" t="str">
        <f>IF(ISBLANK('Angaben Tierplätze G7'!$B13),"",'Angaben Tierplätze G7'!$B13)</f>
        <v/>
      </c>
      <c r="T21" s="182" t="str">
        <f>'Angaben Tierplätze G7'!V13</f>
        <v/>
      </c>
      <c r="V21" s="205" t="str">
        <f>IF(ISBLANK('Angaben Tierplätze G7'!$B13),"",'Angaben Tierplätze G7'!$B13)</f>
        <v/>
      </c>
      <c r="W21" s="205" t="str">
        <f>'Angaben Tierplätze G7'!V13</f>
        <v/>
      </c>
    </row>
    <row r="22" spans="1:23" ht="27.95" customHeight="1" x14ac:dyDescent="0.2">
      <c r="A22" s="197"/>
      <c r="B22" s="197"/>
      <c r="C22" s="198"/>
      <c r="D22" s="199"/>
      <c r="E22" s="199"/>
      <c r="F22" s="213" t="str">
        <f>IF(OR(ISBLANK(C22),(B22="weiblich")),"",C22+42)</f>
        <v/>
      </c>
      <c r="G22" s="213" t="str">
        <f>IF(OR(ISBLANK(C22),(B22="weiblich")),"",C22+83)</f>
        <v/>
      </c>
      <c r="H22" s="200" t="str">
        <f t="shared" si="8"/>
        <v/>
      </c>
      <c r="I22" s="200" t="str">
        <f t="shared" si="10"/>
        <v/>
      </c>
      <c r="J22" s="201" t="str">
        <f t="shared" si="7"/>
        <v/>
      </c>
      <c r="K22" s="201" t="str">
        <f t="shared" si="9"/>
        <v/>
      </c>
      <c r="L22" s="220"/>
      <c r="N22" s="182" t="e">
        <f t="shared" si="3"/>
        <v>#NUM!</v>
      </c>
      <c r="O22" s="182" t="e">
        <f t="shared" si="4"/>
        <v>#NUM!</v>
      </c>
      <c r="P22" s="182" t="e">
        <f t="shared" si="5"/>
        <v>#NUM!</v>
      </c>
      <c r="Q22" s="182" t="e">
        <f t="shared" si="6"/>
        <v>#NUM!</v>
      </c>
      <c r="R22" s="182">
        <v>7</v>
      </c>
      <c r="S22" s="182" t="str">
        <f>IF(ISBLANK('Angaben Tierplätze G7'!$B14),"",'Angaben Tierplätze G7'!$B14)</f>
        <v/>
      </c>
      <c r="T22" s="182" t="str">
        <f>'Angaben Tierplätze G7'!V14</f>
        <v/>
      </c>
      <c r="V22" s="205" t="str">
        <f>IF(ISBLANK('Angaben Tierplätze G7'!$B14),"",'Angaben Tierplätze G7'!$B14)</f>
        <v/>
      </c>
      <c r="W22" s="205" t="str">
        <f>'Angaben Tierplätze G7'!V14</f>
        <v/>
      </c>
    </row>
    <row r="23" spans="1:23" ht="27.95" customHeight="1" x14ac:dyDescent="0.2">
      <c r="A23" s="197"/>
      <c r="B23" s="197"/>
      <c r="C23" s="198"/>
      <c r="D23" s="199"/>
      <c r="E23" s="199"/>
      <c r="F23" s="213" t="str">
        <f t="shared" ref="F23:F86" si="11">IF(OR(ISBLANK(C23),(B23="weiblich")),"",C23+42)</f>
        <v/>
      </c>
      <c r="G23" s="213" t="str">
        <f t="shared" ref="G23:G86" si="12">IF(OR(ISBLANK(C23),(B23="weiblich")),"",C23+83)</f>
        <v/>
      </c>
      <c r="H23" s="200" t="str">
        <f t="shared" si="8"/>
        <v/>
      </c>
      <c r="I23" s="200" t="str">
        <f t="shared" si="10"/>
        <v/>
      </c>
      <c r="J23" s="201" t="str">
        <f t="shared" si="7"/>
        <v/>
      </c>
      <c r="K23" s="201" t="str">
        <f t="shared" si="9"/>
        <v/>
      </c>
      <c r="L23" s="220"/>
      <c r="N23" s="182" t="e">
        <f t="shared" si="3"/>
        <v>#NUM!</v>
      </c>
      <c r="O23" s="182" t="e">
        <f t="shared" si="4"/>
        <v>#NUM!</v>
      </c>
      <c r="P23" s="182" t="e">
        <f t="shared" si="5"/>
        <v>#NUM!</v>
      </c>
      <c r="Q23" s="182" t="e">
        <f t="shared" si="6"/>
        <v>#NUM!</v>
      </c>
      <c r="R23" s="182">
        <v>8</v>
      </c>
      <c r="S23" s="182" t="str">
        <f>IF(ISBLANK('Angaben Tierplätze G7'!$B15),"",'Angaben Tierplätze G7'!$B15)</f>
        <v/>
      </c>
      <c r="T23" s="182" t="str">
        <f>'Angaben Tierplätze G7'!V15</f>
        <v/>
      </c>
      <c r="V23" s="205" t="str">
        <f>IF(ISBLANK('Angaben Tierplätze G7'!$B15),"",'Angaben Tierplätze G7'!$B15)</f>
        <v/>
      </c>
      <c r="W23" s="205" t="str">
        <f>'Angaben Tierplätze G7'!V15</f>
        <v/>
      </c>
    </row>
    <row r="24" spans="1:23" ht="27.95" customHeight="1" x14ac:dyDescent="0.2">
      <c r="A24" s="197"/>
      <c r="B24" s="197"/>
      <c r="C24" s="198"/>
      <c r="D24" s="199"/>
      <c r="E24" s="199"/>
      <c r="F24" s="213" t="str">
        <f t="shared" si="11"/>
        <v/>
      </c>
      <c r="G24" s="213" t="str">
        <f t="shared" si="12"/>
        <v/>
      </c>
      <c r="H24" s="200" t="str">
        <f t="shared" si="8"/>
        <v/>
      </c>
      <c r="I24" s="200" t="str">
        <f t="shared" si="10"/>
        <v/>
      </c>
      <c r="J24" s="201" t="str">
        <f t="shared" si="7"/>
        <v/>
      </c>
      <c r="K24" s="201" t="str">
        <f t="shared" si="9"/>
        <v/>
      </c>
      <c r="L24" s="220"/>
      <c r="N24" s="182" t="e">
        <f t="shared" si="3"/>
        <v>#NUM!</v>
      </c>
      <c r="O24" s="182" t="e">
        <f t="shared" si="4"/>
        <v>#NUM!</v>
      </c>
      <c r="P24" s="182" t="e">
        <f t="shared" si="5"/>
        <v>#NUM!</v>
      </c>
      <c r="Q24" s="182" t="e">
        <f t="shared" si="6"/>
        <v>#NUM!</v>
      </c>
      <c r="R24" s="182">
        <v>9</v>
      </c>
      <c r="S24" s="182" t="str">
        <f>IF(ISBLANK('Angaben Tierplätze G7'!$B16),"",'Angaben Tierplätze G7'!$B16)</f>
        <v/>
      </c>
      <c r="T24" s="182" t="str">
        <f>'Angaben Tierplätze G7'!V16</f>
        <v/>
      </c>
      <c r="V24" s="205" t="str">
        <f>IF(ISBLANK('Angaben Tierplätze G7'!$B16),"",'Angaben Tierplätze G7'!$B16)</f>
        <v/>
      </c>
      <c r="W24" s="205" t="str">
        <f>'Angaben Tierplätze G7'!V16</f>
        <v/>
      </c>
    </row>
    <row r="25" spans="1:23" ht="27.95" customHeight="1" x14ac:dyDescent="0.2">
      <c r="A25" s="197"/>
      <c r="B25" s="197"/>
      <c r="C25" s="198"/>
      <c r="D25" s="199"/>
      <c r="E25" s="199"/>
      <c r="F25" s="213" t="str">
        <f t="shared" si="11"/>
        <v/>
      </c>
      <c r="G25" s="213" t="str">
        <f t="shared" si="12"/>
        <v/>
      </c>
      <c r="H25" s="200" t="str">
        <f t="shared" si="8"/>
        <v/>
      </c>
      <c r="I25" s="200" t="str">
        <f t="shared" si="10"/>
        <v/>
      </c>
      <c r="J25" s="201" t="str">
        <f t="shared" si="7"/>
        <v/>
      </c>
      <c r="K25" s="201" t="str">
        <f t="shared" si="9"/>
        <v/>
      </c>
      <c r="L25" s="220"/>
      <c r="N25" s="182" t="e">
        <f t="shared" si="3"/>
        <v>#NUM!</v>
      </c>
      <c r="O25" s="182" t="e">
        <f t="shared" si="4"/>
        <v>#NUM!</v>
      </c>
      <c r="P25" s="182" t="e">
        <f t="shared" si="5"/>
        <v>#NUM!</v>
      </c>
      <c r="Q25" s="182" t="e">
        <f t="shared" si="6"/>
        <v>#NUM!</v>
      </c>
      <c r="R25" s="182">
        <v>10</v>
      </c>
      <c r="S25" s="182" t="str">
        <f>IF(ISBLANK('Angaben Tierplätze G7'!$B17),"",'Angaben Tierplätze G7'!$B17)</f>
        <v/>
      </c>
      <c r="T25" s="182" t="str">
        <f>'Angaben Tierplätze G7'!V17</f>
        <v/>
      </c>
      <c r="V25" s="205" t="str">
        <f>IF(ISBLANK('Angaben Tierplätze G7'!$B17),"",'Angaben Tierplätze G7'!$B17)</f>
        <v/>
      </c>
      <c r="W25" s="205" t="str">
        <f>'Angaben Tierplätze G7'!V17</f>
        <v/>
      </c>
    </row>
    <row r="26" spans="1:23" ht="27.95" customHeight="1" x14ac:dyDescent="0.2">
      <c r="A26" s="197"/>
      <c r="B26" s="197"/>
      <c r="C26" s="198"/>
      <c r="D26" s="199"/>
      <c r="E26" s="199"/>
      <c r="F26" s="213" t="str">
        <f t="shared" si="11"/>
        <v/>
      </c>
      <c r="G26" s="213" t="str">
        <f t="shared" si="12"/>
        <v/>
      </c>
      <c r="H26" s="200" t="str">
        <f t="shared" si="8"/>
        <v/>
      </c>
      <c r="I26" s="200" t="str">
        <f t="shared" si="10"/>
        <v/>
      </c>
      <c r="J26" s="201" t="str">
        <f t="shared" si="7"/>
        <v/>
      </c>
      <c r="K26" s="201" t="str">
        <f t="shared" si="9"/>
        <v/>
      </c>
      <c r="L26" s="220"/>
      <c r="N26" s="182" t="e">
        <f t="shared" si="3"/>
        <v>#NUM!</v>
      </c>
      <c r="O26" s="182" t="e">
        <f t="shared" si="4"/>
        <v>#NUM!</v>
      </c>
      <c r="P26" s="182" t="e">
        <f t="shared" si="5"/>
        <v>#NUM!</v>
      </c>
      <c r="Q26" s="182" t="e">
        <f t="shared" si="6"/>
        <v>#NUM!</v>
      </c>
      <c r="R26" s="182">
        <v>11</v>
      </c>
      <c r="S26" s="182" t="str">
        <f>IF(ISBLANK('Angaben Tierplätze G7'!$B18),"",'Angaben Tierplätze G7'!$B18)</f>
        <v/>
      </c>
      <c r="T26" s="182" t="str">
        <f>'Angaben Tierplätze G7'!V18</f>
        <v/>
      </c>
      <c r="V26" s="205" t="str">
        <f>IF(ISBLANK('Angaben Tierplätze G7'!$B18),"",'Angaben Tierplätze G7'!$B18)</f>
        <v/>
      </c>
      <c r="W26" s="205" t="str">
        <f>'Angaben Tierplätze G7'!V18</f>
        <v/>
      </c>
    </row>
    <row r="27" spans="1:23" ht="27.95" customHeight="1" x14ac:dyDescent="0.2">
      <c r="A27" s="197"/>
      <c r="B27" s="197"/>
      <c r="C27" s="198"/>
      <c r="D27" s="199"/>
      <c r="E27" s="199"/>
      <c r="F27" s="213" t="str">
        <f t="shared" si="11"/>
        <v/>
      </c>
      <c r="G27" s="213" t="str">
        <f t="shared" si="12"/>
        <v/>
      </c>
      <c r="H27" s="200" t="str">
        <f t="shared" si="8"/>
        <v/>
      </c>
      <c r="I27" s="200" t="str">
        <f t="shared" si="10"/>
        <v/>
      </c>
      <c r="J27" s="201" t="str">
        <f t="shared" si="7"/>
        <v/>
      </c>
      <c r="K27" s="201" t="str">
        <f t="shared" si="9"/>
        <v/>
      </c>
      <c r="L27" s="220"/>
      <c r="N27" s="182" t="e">
        <f t="shared" si="3"/>
        <v>#NUM!</v>
      </c>
      <c r="O27" s="182" t="e">
        <f t="shared" si="4"/>
        <v>#NUM!</v>
      </c>
      <c r="P27" s="182" t="e">
        <f t="shared" si="5"/>
        <v>#NUM!</v>
      </c>
      <c r="Q27" s="182" t="e">
        <f t="shared" si="6"/>
        <v>#NUM!</v>
      </c>
      <c r="R27" s="182">
        <v>12</v>
      </c>
      <c r="S27" s="182" t="str">
        <f>IF(ISBLANK('Angaben Tierplätze G7'!$B19),"",'Angaben Tierplätze G7'!$B19)</f>
        <v/>
      </c>
      <c r="T27" s="182" t="str">
        <f>'Angaben Tierplätze G7'!V19</f>
        <v/>
      </c>
      <c r="V27" s="205" t="str">
        <f>IF(ISBLANK('Angaben Tierplätze G7'!$B19),"",'Angaben Tierplätze G7'!$B19)</f>
        <v/>
      </c>
      <c r="W27" s="205" t="str">
        <f>'Angaben Tierplätze G7'!V19</f>
        <v/>
      </c>
    </row>
    <row r="28" spans="1:23" ht="27.95" customHeight="1" x14ac:dyDescent="0.2">
      <c r="A28" s="197"/>
      <c r="B28" s="197"/>
      <c r="C28" s="198"/>
      <c r="D28" s="199"/>
      <c r="E28" s="199"/>
      <c r="F28" s="213" t="str">
        <f t="shared" si="11"/>
        <v/>
      </c>
      <c r="G28" s="213" t="str">
        <f t="shared" si="12"/>
        <v/>
      </c>
      <c r="H28" s="200" t="str">
        <f t="shared" si="8"/>
        <v/>
      </c>
      <c r="I28" s="200" t="str">
        <f t="shared" si="10"/>
        <v/>
      </c>
      <c r="J28" s="201" t="str">
        <f t="shared" si="7"/>
        <v/>
      </c>
      <c r="K28" s="201" t="str">
        <f t="shared" si="9"/>
        <v/>
      </c>
      <c r="L28" s="220"/>
      <c r="N28" s="182" t="e">
        <f t="shared" si="3"/>
        <v>#NUM!</v>
      </c>
      <c r="O28" s="182" t="e">
        <f t="shared" si="4"/>
        <v>#NUM!</v>
      </c>
      <c r="P28" s="182" t="e">
        <f t="shared" si="5"/>
        <v>#NUM!</v>
      </c>
      <c r="Q28" s="182" t="e">
        <f t="shared" si="6"/>
        <v>#NUM!</v>
      </c>
      <c r="R28" s="182">
        <v>13</v>
      </c>
      <c r="S28" s="182" t="str">
        <f>IF(ISBLANK('Angaben Tierplätze G7'!$B20),"",'Angaben Tierplätze G7'!$B20)</f>
        <v/>
      </c>
      <c r="T28" s="182" t="str">
        <f>'Angaben Tierplätze G7'!V20</f>
        <v/>
      </c>
      <c r="V28" s="205" t="str">
        <f>IF(ISBLANK('Angaben Tierplätze G7'!$B20),"",'Angaben Tierplätze G7'!$B20)</f>
        <v/>
      </c>
      <c r="W28" s="205" t="str">
        <f>'Angaben Tierplätze G7'!V20</f>
        <v/>
      </c>
    </row>
    <row r="29" spans="1:23" ht="27.95" customHeight="1" x14ac:dyDescent="0.2">
      <c r="A29" s="197"/>
      <c r="B29" s="197"/>
      <c r="C29" s="198"/>
      <c r="D29" s="199"/>
      <c r="E29" s="199"/>
      <c r="F29" s="213" t="str">
        <f t="shared" si="11"/>
        <v/>
      </c>
      <c r="G29" s="213" t="str">
        <f t="shared" si="12"/>
        <v/>
      </c>
      <c r="H29" s="200" t="str">
        <f t="shared" si="8"/>
        <v/>
      </c>
      <c r="I29" s="200" t="str">
        <f t="shared" si="10"/>
        <v/>
      </c>
      <c r="J29" s="201" t="str">
        <f t="shared" si="7"/>
        <v/>
      </c>
      <c r="K29" s="201" t="str">
        <f t="shared" si="9"/>
        <v/>
      </c>
      <c r="L29" s="220"/>
      <c r="N29" s="182" t="e">
        <f t="shared" si="3"/>
        <v>#NUM!</v>
      </c>
      <c r="O29" s="182" t="e">
        <f t="shared" si="4"/>
        <v>#NUM!</v>
      </c>
      <c r="P29" s="182" t="e">
        <f t="shared" si="5"/>
        <v>#NUM!</v>
      </c>
      <c r="Q29" s="182" t="e">
        <f t="shared" si="6"/>
        <v>#NUM!</v>
      </c>
      <c r="R29" s="182">
        <v>14</v>
      </c>
      <c r="S29" s="182" t="str">
        <f>IF(ISBLANK('Angaben Tierplätze G7'!$B21),"",'Angaben Tierplätze G7'!$B21)</f>
        <v/>
      </c>
      <c r="T29" s="182" t="str">
        <f>'Angaben Tierplätze G7'!V21</f>
        <v/>
      </c>
      <c r="V29" s="205" t="str">
        <f>IF(ISBLANK('Angaben Tierplätze G7'!$B21),"",'Angaben Tierplätze G7'!$B21)</f>
        <v/>
      </c>
      <c r="W29" s="205" t="str">
        <f>'Angaben Tierplätze G7'!V21</f>
        <v/>
      </c>
    </row>
    <row r="30" spans="1:23" ht="27.95" customHeight="1" x14ac:dyDescent="0.2">
      <c r="A30" s="197"/>
      <c r="B30" s="197"/>
      <c r="C30" s="198"/>
      <c r="D30" s="199"/>
      <c r="E30" s="199"/>
      <c r="F30" s="213" t="str">
        <f t="shared" si="11"/>
        <v/>
      </c>
      <c r="G30" s="213" t="str">
        <f t="shared" si="12"/>
        <v/>
      </c>
      <c r="H30" s="200" t="str">
        <f t="shared" si="8"/>
        <v/>
      </c>
      <c r="I30" s="200" t="str">
        <f t="shared" si="10"/>
        <v/>
      </c>
      <c r="J30" s="201" t="str">
        <f t="shared" si="7"/>
        <v/>
      </c>
      <c r="K30" s="201" t="str">
        <f t="shared" si="9"/>
        <v/>
      </c>
      <c r="L30" s="220"/>
      <c r="N30" s="182" t="e">
        <f t="shared" si="3"/>
        <v>#NUM!</v>
      </c>
      <c r="O30" s="182" t="e">
        <f t="shared" si="4"/>
        <v>#NUM!</v>
      </c>
      <c r="P30" s="182" t="e">
        <f t="shared" si="5"/>
        <v>#NUM!</v>
      </c>
      <c r="Q30" s="182" t="e">
        <f t="shared" si="6"/>
        <v>#NUM!</v>
      </c>
      <c r="R30" s="182">
        <v>15</v>
      </c>
      <c r="S30" s="182" t="str">
        <f>IF(ISBLANK('Angaben Tierplätze G7'!$B22),"",'Angaben Tierplätze G7'!$B22)</f>
        <v/>
      </c>
      <c r="T30" s="182" t="str">
        <f>'Angaben Tierplätze G7'!V22</f>
        <v/>
      </c>
      <c r="V30" s="205" t="str">
        <f>IF(ISBLANK('Angaben Tierplätze G7'!$B22),"",'Angaben Tierplätze G7'!$B22)</f>
        <v/>
      </c>
      <c r="W30" s="205" t="str">
        <f>'Angaben Tierplätze G7'!V22</f>
        <v/>
      </c>
    </row>
    <row r="31" spans="1:23" ht="27.95" customHeight="1" x14ac:dyDescent="0.2">
      <c r="A31" s="197"/>
      <c r="B31" s="197"/>
      <c r="C31" s="198"/>
      <c r="D31" s="199"/>
      <c r="E31" s="199"/>
      <c r="F31" s="213" t="str">
        <f t="shared" si="11"/>
        <v/>
      </c>
      <c r="G31" s="213" t="str">
        <f t="shared" si="12"/>
        <v/>
      </c>
      <c r="H31" s="200" t="str">
        <f t="shared" si="8"/>
        <v/>
      </c>
      <c r="I31" s="200" t="str">
        <f t="shared" si="10"/>
        <v/>
      </c>
      <c r="J31" s="201" t="str">
        <f t="shared" si="7"/>
        <v/>
      </c>
      <c r="K31" s="201" t="str">
        <f t="shared" si="9"/>
        <v/>
      </c>
      <c r="L31" s="220"/>
      <c r="N31" s="182" t="e">
        <f t="shared" si="3"/>
        <v>#NUM!</v>
      </c>
      <c r="O31" s="182" t="e">
        <f t="shared" si="4"/>
        <v>#NUM!</v>
      </c>
      <c r="P31" s="182" t="e">
        <f t="shared" si="5"/>
        <v>#NUM!</v>
      </c>
      <c r="Q31" s="182" t="e">
        <f t="shared" si="6"/>
        <v>#NUM!</v>
      </c>
      <c r="R31" s="182">
        <v>16</v>
      </c>
      <c r="S31" s="182" t="str">
        <f>IF(ISBLANK('Angaben Tierplätze G7'!$B23),"",'Angaben Tierplätze G7'!$B23)</f>
        <v/>
      </c>
      <c r="T31" s="182" t="str">
        <f>'Angaben Tierplätze G7'!V23</f>
        <v/>
      </c>
      <c r="V31" s="205" t="str">
        <f>IF(ISBLANK('Angaben Tierplätze G7'!$B23),"",'Angaben Tierplätze G7'!$B23)</f>
        <v/>
      </c>
      <c r="W31" s="205" t="str">
        <f>'Angaben Tierplätze G7'!V23</f>
        <v/>
      </c>
    </row>
    <row r="32" spans="1:23" ht="27.95" customHeight="1" x14ac:dyDescent="0.2">
      <c r="A32" s="197"/>
      <c r="B32" s="197"/>
      <c r="C32" s="198"/>
      <c r="D32" s="199"/>
      <c r="E32" s="199"/>
      <c r="F32" s="213" t="str">
        <f t="shared" si="11"/>
        <v/>
      </c>
      <c r="G32" s="213" t="str">
        <f t="shared" si="12"/>
        <v/>
      </c>
      <c r="H32" s="200" t="str">
        <f t="shared" si="8"/>
        <v/>
      </c>
      <c r="I32" s="200" t="str">
        <f t="shared" si="10"/>
        <v/>
      </c>
      <c r="J32" s="201" t="str">
        <f t="shared" si="7"/>
        <v/>
      </c>
      <c r="K32" s="201" t="str">
        <f t="shared" si="9"/>
        <v/>
      </c>
      <c r="L32" s="220"/>
      <c r="N32" s="182" t="e">
        <f t="shared" si="3"/>
        <v>#NUM!</v>
      </c>
      <c r="O32" s="182" t="e">
        <f t="shared" si="4"/>
        <v>#NUM!</v>
      </c>
      <c r="P32" s="182" t="e">
        <f t="shared" si="5"/>
        <v>#NUM!</v>
      </c>
      <c r="Q32" s="182" t="e">
        <f t="shared" si="6"/>
        <v>#NUM!</v>
      </c>
      <c r="R32" s="182">
        <v>17</v>
      </c>
      <c r="S32" s="182" t="str">
        <f>IF(ISBLANK('Angaben Tierplätze G7'!$B24),"",'Angaben Tierplätze G7'!$B24)</f>
        <v/>
      </c>
      <c r="T32" s="182" t="str">
        <f>'Angaben Tierplätze G7'!V24</f>
        <v/>
      </c>
      <c r="V32" s="205" t="str">
        <f>IF(ISBLANK('Angaben Tierplätze G7'!$B24),"",'Angaben Tierplätze G7'!$B24)</f>
        <v/>
      </c>
      <c r="W32" s="205" t="str">
        <f>'Angaben Tierplätze G7'!V24</f>
        <v/>
      </c>
    </row>
    <row r="33" spans="1:23" ht="27.95" customHeight="1" x14ac:dyDescent="0.2">
      <c r="A33" s="197"/>
      <c r="B33" s="197"/>
      <c r="C33" s="198"/>
      <c r="D33" s="199"/>
      <c r="E33" s="199"/>
      <c r="F33" s="213" t="str">
        <f t="shared" si="11"/>
        <v/>
      </c>
      <c r="G33" s="213" t="str">
        <f t="shared" si="12"/>
        <v/>
      </c>
      <c r="H33" s="200" t="str">
        <f t="shared" si="8"/>
        <v/>
      </c>
      <c r="I33" s="200" t="str">
        <f t="shared" si="10"/>
        <v/>
      </c>
      <c r="J33" s="201" t="str">
        <f t="shared" si="7"/>
        <v/>
      </c>
      <c r="K33" s="201" t="str">
        <f t="shared" si="9"/>
        <v/>
      </c>
      <c r="L33" s="220"/>
      <c r="N33" s="182" t="e">
        <f t="shared" si="3"/>
        <v>#NUM!</v>
      </c>
      <c r="O33" s="182" t="e">
        <f t="shared" si="4"/>
        <v>#NUM!</v>
      </c>
      <c r="P33" s="182" t="e">
        <f t="shared" si="5"/>
        <v>#NUM!</v>
      </c>
      <c r="Q33" s="182" t="e">
        <f t="shared" si="6"/>
        <v>#NUM!</v>
      </c>
      <c r="R33" s="182">
        <v>18</v>
      </c>
      <c r="S33" s="182" t="str">
        <f>IF(ISBLANK('Angaben Tierplätze G7'!$B25),"",'Angaben Tierplätze G7'!$B25)</f>
        <v/>
      </c>
      <c r="T33" s="182" t="str">
        <f>'Angaben Tierplätze G7'!V25</f>
        <v/>
      </c>
      <c r="V33" s="205" t="str">
        <f>IF(ISBLANK('Angaben Tierplätze G7'!$B25),"",'Angaben Tierplätze G7'!$B25)</f>
        <v/>
      </c>
      <c r="W33" s="205" t="str">
        <f>'Angaben Tierplätze G7'!V25</f>
        <v/>
      </c>
    </row>
    <row r="34" spans="1:23" ht="27.95" customHeight="1" x14ac:dyDescent="0.2">
      <c r="A34" s="197"/>
      <c r="B34" s="197"/>
      <c r="C34" s="198"/>
      <c r="D34" s="199"/>
      <c r="E34" s="199"/>
      <c r="F34" s="213" t="str">
        <f t="shared" si="11"/>
        <v/>
      </c>
      <c r="G34" s="213" t="str">
        <f t="shared" si="12"/>
        <v/>
      </c>
      <c r="H34" s="200" t="str">
        <f t="shared" si="8"/>
        <v/>
      </c>
      <c r="I34" s="200" t="str">
        <f t="shared" si="10"/>
        <v/>
      </c>
      <c r="J34" s="201" t="str">
        <f t="shared" si="7"/>
        <v/>
      </c>
      <c r="K34" s="201" t="str">
        <f t="shared" si="9"/>
        <v/>
      </c>
      <c r="L34" s="220"/>
      <c r="N34" s="182" t="e">
        <f t="shared" si="3"/>
        <v>#NUM!</v>
      </c>
      <c r="O34" s="182" t="e">
        <f t="shared" si="4"/>
        <v>#NUM!</v>
      </c>
      <c r="P34" s="182" t="e">
        <f t="shared" si="5"/>
        <v>#NUM!</v>
      </c>
      <c r="Q34" s="182" t="e">
        <f t="shared" si="6"/>
        <v>#NUM!</v>
      </c>
      <c r="R34" s="182">
        <v>19</v>
      </c>
      <c r="S34" s="182" t="str">
        <f>IF(ISBLANK('Angaben Tierplätze G7'!$B26),"",'Angaben Tierplätze G7'!$B26)</f>
        <v/>
      </c>
      <c r="T34" s="182" t="str">
        <f>'Angaben Tierplätze G7'!V26</f>
        <v/>
      </c>
      <c r="V34" s="205" t="str">
        <f>IF(ISBLANK('Angaben Tierplätze G7'!$B26),"",'Angaben Tierplätze G7'!$B26)</f>
        <v/>
      </c>
      <c r="W34" s="205" t="str">
        <f>'Angaben Tierplätze G7'!V26</f>
        <v/>
      </c>
    </row>
    <row r="35" spans="1:23" ht="27.95" customHeight="1" x14ac:dyDescent="0.2">
      <c r="A35" s="197"/>
      <c r="B35" s="197"/>
      <c r="C35" s="198"/>
      <c r="D35" s="199"/>
      <c r="E35" s="199"/>
      <c r="F35" s="213" t="str">
        <f t="shared" si="11"/>
        <v/>
      </c>
      <c r="G35" s="213" t="str">
        <f t="shared" si="12"/>
        <v/>
      </c>
      <c r="H35" s="200" t="str">
        <f t="shared" si="8"/>
        <v/>
      </c>
      <c r="I35" s="200" t="str">
        <f t="shared" si="10"/>
        <v/>
      </c>
      <c r="J35" s="201" t="str">
        <f t="shared" si="7"/>
        <v/>
      </c>
      <c r="K35" s="201" t="str">
        <f t="shared" si="9"/>
        <v/>
      </c>
      <c r="L35" s="220"/>
      <c r="N35" s="182" t="e">
        <f t="shared" si="3"/>
        <v>#NUM!</v>
      </c>
      <c r="O35" s="182" t="e">
        <f t="shared" si="4"/>
        <v>#NUM!</v>
      </c>
      <c r="P35" s="182" t="e">
        <f t="shared" si="5"/>
        <v>#NUM!</v>
      </c>
      <c r="Q35" s="182" t="e">
        <f t="shared" si="6"/>
        <v>#NUM!</v>
      </c>
      <c r="R35" s="182">
        <v>20</v>
      </c>
      <c r="S35" s="182" t="str">
        <f>IF(ISBLANK('Angaben Tierplätze G7'!$B27),"",'Angaben Tierplätze G7'!$B27)</f>
        <v/>
      </c>
      <c r="T35" s="182" t="str">
        <f>'Angaben Tierplätze G7'!V27</f>
        <v/>
      </c>
      <c r="V35" s="205" t="str">
        <f>IF(ISBLANK('Angaben Tierplätze G7'!$B27),"",'Angaben Tierplätze G7'!$B27)</f>
        <v/>
      </c>
      <c r="W35" s="205" t="str">
        <f>'Angaben Tierplätze G7'!V27</f>
        <v/>
      </c>
    </row>
    <row r="36" spans="1:23" ht="27.95" customHeight="1" x14ac:dyDescent="0.2">
      <c r="A36" s="197"/>
      <c r="B36" s="197"/>
      <c r="C36" s="198"/>
      <c r="D36" s="199"/>
      <c r="E36" s="199"/>
      <c r="F36" s="213" t="str">
        <f t="shared" si="11"/>
        <v/>
      </c>
      <c r="G36" s="213" t="str">
        <f t="shared" si="12"/>
        <v/>
      </c>
      <c r="H36" s="200" t="str">
        <f t="shared" si="8"/>
        <v/>
      </c>
      <c r="I36" s="200" t="str">
        <f t="shared" si="10"/>
        <v/>
      </c>
      <c r="J36" s="201" t="str">
        <f t="shared" si="7"/>
        <v/>
      </c>
      <c r="K36" s="201" t="str">
        <f t="shared" si="9"/>
        <v/>
      </c>
      <c r="L36" s="220"/>
      <c r="N36" s="182" t="e">
        <f t="shared" si="3"/>
        <v>#NUM!</v>
      </c>
      <c r="O36" s="182" t="e">
        <f t="shared" si="4"/>
        <v>#NUM!</v>
      </c>
      <c r="P36" s="182" t="e">
        <f t="shared" si="5"/>
        <v>#NUM!</v>
      </c>
      <c r="Q36" s="182" t="e">
        <f t="shared" si="6"/>
        <v>#NUM!</v>
      </c>
      <c r="R36" s="182">
        <v>21</v>
      </c>
      <c r="S36" s="182" t="str">
        <f>IF(ISBLANK('Angaben Tierplätze G7'!$B28),"",'Angaben Tierplätze G7'!$B28)</f>
        <v/>
      </c>
      <c r="T36" s="182" t="str">
        <f>'Angaben Tierplätze G7'!V28</f>
        <v/>
      </c>
      <c r="V36" s="205" t="str">
        <f>IF(ISBLANK('Angaben Tierplätze G7'!$B28),"",'Angaben Tierplätze G7'!$B28)</f>
        <v/>
      </c>
      <c r="W36" s="205" t="str">
        <f>'Angaben Tierplätze G7'!V28</f>
        <v/>
      </c>
    </row>
    <row r="37" spans="1:23" ht="27.95" customHeight="1" x14ac:dyDescent="0.2">
      <c r="A37" s="197"/>
      <c r="B37" s="197"/>
      <c r="C37" s="198"/>
      <c r="D37" s="199"/>
      <c r="E37" s="199"/>
      <c r="F37" s="213" t="str">
        <f t="shared" si="11"/>
        <v/>
      </c>
      <c r="G37" s="213" t="str">
        <f t="shared" si="12"/>
        <v/>
      </c>
      <c r="H37" s="200" t="str">
        <f t="shared" si="8"/>
        <v/>
      </c>
      <c r="I37" s="200" t="str">
        <f t="shared" si="10"/>
        <v/>
      </c>
      <c r="J37" s="201" t="str">
        <f t="shared" si="7"/>
        <v/>
      </c>
      <c r="K37" s="201" t="str">
        <f t="shared" si="9"/>
        <v/>
      </c>
      <c r="L37" s="220"/>
      <c r="N37" s="182" t="e">
        <f t="shared" si="3"/>
        <v>#NUM!</v>
      </c>
      <c r="O37" s="182" t="e">
        <f t="shared" si="4"/>
        <v>#NUM!</v>
      </c>
      <c r="P37" s="182" t="e">
        <f t="shared" si="5"/>
        <v>#NUM!</v>
      </c>
      <c r="Q37" s="182" t="e">
        <f t="shared" si="6"/>
        <v>#NUM!</v>
      </c>
      <c r="R37" s="182">
        <v>22</v>
      </c>
      <c r="S37" s="182" t="str">
        <f>IF(ISBLANK('Angaben Tierplätze G7'!$B29),"",'Angaben Tierplätze G7'!$B29)</f>
        <v/>
      </c>
      <c r="T37" s="182" t="str">
        <f>'Angaben Tierplätze G7'!V29</f>
        <v/>
      </c>
      <c r="V37" s="205" t="str">
        <f>IF(ISBLANK('Angaben Tierplätze G7'!$B29),"",'Angaben Tierplätze G7'!$B29)</f>
        <v/>
      </c>
      <c r="W37" s="205" t="str">
        <f>'Angaben Tierplätze G7'!V29</f>
        <v/>
      </c>
    </row>
    <row r="38" spans="1:23" ht="27.95" customHeight="1" x14ac:dyDescent="0.2">
      <c r="A38" s="197"/>
      <c r="B38" s="197"/>
      <c r="C38" s="198"/>
      <c r="D38" s="199"/>
      <c r="E38" s="199"/>
      <c r="F38" s="213" t="str">
        <f t="shared" si="11"/>
        <v/>
      </c>
      <c r="G38" s="213" t="str">
        <f t="shared" si="12"/>
        <v/>
      </c>
      <c r="H38" s="200" t="str">
        <f t="shared" si="8"/>
        <v/>
      </c>
      <c r="I38" s="200" t="str">
        <f t="shared" si="10"/>
        <v/>
      </c>
      <c r="J38" s="201" t="str">
        <f t="shared" si="7"/>
        <v/>
      </c>
      <c r="K38" s="201" t="str">
        <f t="shared" si="9"/>
        <v/>
      </c>
      <c r="L38" s="220"/>
      <c r="N38" s="182" t="e">
        <f t="shared" si="3"/>
        <v>#NUM!</v>
      </c>
      <c r="O38" s="182" t="e">
        <f t="shared" si="4"/>
        <v>#NUM!</v>
      </c>
      <c r="P38" s="182" t="e">
        <f t="shared" si="5"/>
        <v>#NUM!</v>
      </c>
      <c r="Q38" s="182" t="e">
        <f t="shared" si="6"/>
        <v>#NUM!</v>
      </c>
      <c r="R38" s="182">
        <v>23</v>
      </c>
      <c r="S38" s="182" t="str">
        <f>IF(ISBLANK('Angaben Tierplätze G7'!$B30),"",'Angaben Tierplätze G7'!$B30)</f>
        <v/>
      </c>
      <c r="T38" s="182" t="str">
        <f>'Angaben Tierplätze G7'!V30</f>
        <v/>
      </c>
      <c r="V38" s="205" t="str">
        <f>IF(ISBLANK('Angaben Tierplätze G7'!$B30),"",'Angaben Tierplätze G7'!$B30)</f>
        <v/>
      </c>
      <c r="W38" s="205" t="str">
        <f>'Angaben Tierplätze G7'!V30</f>
        <v/>
      </c>
    </row>
    <row r="39" spans="1:23" ht="27.95" customHeight="1" x14ac:dyDescent="0.2">
      <c r="A39" s="197"/>
      <c r="B39" s="197"/>
      <c r="C39" s="198"/>
      <c r="D39" s="199"/>
      <c r="E39" s="199"/>
      <c r="F39" s="213" t="str">
        <f t="shared" si="11"/>
        <v/>
      </c>
      <c r="G39" s="213" t="str">
        <f t="shared" si="12"/>
        <v/>
      </c>
      <c r="H39" s="200" t="str">
        <f t="shared" si="8"/>
        <v/>
      </c>
      <c r="I39" s="200" t="str">
        <f t="shared" si="10"/>
        <v/>
      </c>
      <c r="J39" s="201" t="str">
        <f t="shared" si="7"/>
        <v/>
      </c>
      <c r="K39" s="201" t="str">
        <f t="shared" si="9"/>
        <v/>
      </c>
      <c r="L39" s="220"/>
      <c r="N39" s="182" t="e">
        <f t="shared" si="3"/>
        <v>#NUM!</v>
      </c>
      <c r="O39" s="182" t="e">
        <f t="shared" si="4"/>
        <v>#NUM!</v>
      </c>
      <c r="P39" s="182" t="e">
        <f t="shared" si="5"/>
        <v>#NUM!</v>
      </c>
      <c r="Q39" s="182" t="e">
        <f t="shared" si="6"/>
        <v>#NUM!</v>
      </c>
      <c r="R39" s="182">
        <v>24</v>
      </c>
      <c r="S39" s="182" t="str">
        <f>IF(ISBLANK('Angaben Tierplätze G7'!$B31),"",'Angaben Tierplätze G7'!$B31)</f>
        <v/>
      </c>
      <c r="T39" s="182" t="str">
        <f>'Angaben Tierplätze G7'!V31</f>
        <v/>
      </c>
      <c r="V39" s="205" t="str">
        <f>IF(ISBLANK('Angaben Tierplätze G7'!$B31),"",'Angaben Tierplätze G7'!$B31)</f>
        <v/>
      </c>
      <c r="W39" s="205" t="str">
        <f>'Angaben Tierplätze G7'!V31</f>
        <v/>
      </c>
    </row>
    <row r="40" spans="1:23" ht="27.95" customHeight="1" x14ac:dyDescent="0.2">
      <c r="A40" s="197"/>
      <c r="B40" s="197"/>
      <c r="C40" s="198"/>
      <c r="D40" s="199"/>
      <c r="E40" s="199"/>
      <c r="F40" s="213" t="str">
        <f t="shared" si="11"/>
        <v/>
      </c>
      <c r="G40" s="213" t="str">
        <f t="shared" si="12"/>
        <v/>
      </c>
      <c r="H40" s="200" t="str">
        <f t="shared" si="8"/>
        <v/>
      </c>
      <c r="I40" s="200" t="str">
        <f t="shared" si="10"/>
        <v/>
      </c>
      <c r="J40" s="201" t="str">
        <f t="shared" si="7"/>
        <v/>
      </c>
      <c r="K40" s="201" t="str">
        <f t="shared" si="9"/>
        <v/>
      </c>
      <c r="L40" s="220"/>
      <c r="N40" s="182" t="e">
        <f t="shared" si="3"/>
        <v>#NUM!</v>
      </c>
      <c r="O40" s="182" t="e">
        <f t="shared" si="4"/>
        <v>#NUM!</v>
      </c>
      <c r="P40" s="182" t="e">
        <f t="shared" si="5"/>
        <v>#NUM!</v>
      </c>
      <c r="Q40" s="182" t="e">
        <f t="shared" si="6"/>
        <v>#NUM!</v>
      </c>
      <c r="R40" s="182">
        <v>25</v>
      </c>
      <c r="S40" s="182" t="str">
        <f>IF(ISBLANK('Angaben Tierplätze G7'!$B32),"",'Angaben Tierplätze G7'!$B32)</f>
        <v/>
      </c>
      <c r="T40" s="182" t="str">
        <f>'Angaben Tierplätze G7'!V32</f>
        <v/>
      </c>
      <c r="V40" s="205" t="str">
        <f>IF(ISBLANK('Angaben Tierplätze G7'!$B32),"",'Angaben Tierplätze G7'!$B32)</f>
        <v/>
      </c>
      <c r="W40" s="205" t="str">
        <f>'Angaben Tierplätze G7'!V32</f>
        <v/>
      </c>
    </row>
    <row r="41" spans="1:23" ht="27.95" customHeight="1" x14ac:dyDescent="0.2">
      <c r="A41" s="197"/>
      <c r="B41" s="197"/>
      <c r="C41" s="198"/>
      <c r="D41" s="199"/>
      <c r="E41" s="199"/>
      <c r="F41" s="213" t="str">
        <f t="shared" si="11"/>
        <v/>
      </c>
      <c r="G41" s="213" t="str">
        <f t="shared" si="12"/>
        <v/>
      </c>
      <c r="H41" s="200" t="str">
        <f t="shared" si="8"/>
        <v/>
      </c>
      <c r="I41" s="200" t="str">
        <f t="shared" si="10"/>
        <v/>
      </c>
      <c r="J41" s="201" t="str">
        <f t="shared" si="7"/>
        <v/>
      </c>
      <c r="K41" s="201" t="str">
        <f t="shared" si="9"/>
        <v/>
      </c>
      <c r="L41" s="220"/>
      <c r="N41" s="182" t="e">
        <f t="shared" si="3"/>
        <v>#NUM!</v>
      </c>
      <c r="O41" s="182" t="e">
        <f t="shared" si="4"/>
        <v>#NUM!</v>
      </c>
      <c r="P41" s="182" t="e">
        <f t="shared" si="5"/>
        <v>#NUM!</v>
      </c>
      <c r="Q41" s="182" t="e">
        <f t="shared" si="6"/>
        <v>#NUM!</v>
      </c>
      <c r="R41" s="182">
        <v>26</v>
      </c>
      <c r="S41" s="182" t="str">
        <f>IF(ISBLANK('Angaben Tierplätze G7'!$B33),"",'Angaben Tierplätze G7'!$B33)</f>
        <v/>
      </c>
      <c r="T41" s="182" t="str">
        <f>'Angaben Tierplätze G7'!V33</f>
        <v/>
      </c>
      <c r="V41" s="205" t="str">
        <f>IF(ISBLANK('Angaben Tierplätze G7'!$B33),"",'Angaben Tierplätze G7'!$B33)</f>
        <v/>
      </c>
      <c r="W41" s="205" t="str">
        <f>'Angaben Tierplätze G7'!V33</f>
        <v/>
      </c>
    </row>
    <row r="42" spans="1:23" ht="27.95" customHeight="1" x14ac:dyDescent="0.2">
      <c r="A42" s="197"/>
      <c r="B42" s="197"/>
      <c r="C42" s="198"/>
      <c r="D42" s="199"/>
      <c r="E42" s="199"/>
      <c r="F42" s="213" t="str">
        <f t="shared" si="11"/>
        <v/>
      </c>
      <c r="G42" s="213" t="str">
        <f t="shared" si="12"/>
        <v/>
      </c>
      <c r="H42" s="200" t="str">
        <f t="shared" si="8"/>
        <v/>
      </c>
      <c r="I42" s="200" t="str">
        <f t="shared" si="10"/>
        <v/>
      </c>
      <c r="J42" s="201" t="str">
        <f t="shared" si="7"/>
        <v/>
      </c>
      <c r="K42" s="201" t="str">
        <f t="shared" si="9"/>
        <v/>
      </c>
      <c r="L42" s="220"/>
      <c r="N42" s="182" t="e">
        <f t="shared" si="3"/>
        <v>#NUM!</v>
      </c>
      <c r="O42" s="182" t="e">
        <f t="shared" si="4"/>
        <v>#NUM!</v>
      </c>
      <c r="P42" s="182" t="e">
        <f t="shared" si="5"/>
        <v>#NUM!</v>
      </c>
      <c r="Q42" s="182" t="e">
        <f t="shared" si="6"/>
        <v>#NUM!</v>
      </c>
      <c r="R42" s="182">
        <v>27</v>
      </c>
      <c r="S42" s="182" t="str">
        <f>IF(ISBLANK('Angaben Tierplätze G7'!$B34),"",'Angaben Tierplätze G7'!$B34)</f>
        <v/>
      </c>
      <c r="T42" s="182" t="str">
        <f>'Angaben Tierplätze G7'!V34</f>
        <v/>
      </c>
      <c r="V42" s="205" t="str">
        <f>IF(ISBLANK('Angaben Tierplätze G7'!$B34),"",'Angaben Tierplätze G7'!$B34)</f>
        <v/>
      </c>
      <c r="W42" s="205" t="str">
        <f>'Angaben Tierplätze G7'!V34</f>
        <v/>
      </c>
    </row>
    <row r="43" spans="1:23" ht="27.95" customHeight="1" x14ac:dyDescent="0.2">
      <c r="A43" s="197"/>
      <c r="B43" s="197"/>
      <c r="C43" s="198"/>
      <c r="D43" s="199"/>
      <c r="E43" s="199"/>
      <c r="F43" s="213" t="str">
        <f t="shared" si="11"/>
        <v/>
      </c>
      <c r="G43" s="213" t="str">
        <f t="shared" si="12"/>
        <v/>
      </c>
      <c r="H43" s="200" t="str">
        <f t="shared" si="8"/>
        <v/>
      </c>
      <c r="I43" s="200" t="str">
        <f t="shared" si="10"/>
        <v/>
      </c>
      <c r="J43" s="201" t="str">
        <f t="shared" si="7"/>
        <v/>
      </c>
      <c r="K43" s="201" t="str">
        <f t="shared" si="9"/>
        <v/>
      </c>
      <c r="L43" s="220"/>
      <c r="N43" s="182" t="e">
        <f t="shared" si="3"/>
        <v>#NUM!</v>
      </c>
      <c r="O43" s="182" t="e">
        <f t="shared" si="4"/>
        <v>#NUM!</v>
      </c>
      <c r="P43" s="182" t="e">
        <f t="shared" si="5"/>
        <v>#NUM!</v>
      </c>
      <c r="Q43" s="182" t="e">
        <f t="shared" si="6"/>
        <v>#NUM!</v>
      </c>
      <c r="R43" s="182">
        <v>28</v>
      </c>
      <c r="S43" s="182" t="str">
        <f>IF(ISBLANK('Angaben Tierplätze G7'!$B35),"",'Angaben Tierplätze G7'!$B35)</f>
        <v/>
      </c>
      <c r="T43" s="182" t="str">
        <f>'Angaben Tierplätze G7'!V35</f>
        <v/>
      </c>
      <c r="V43" s="205" t="str">
        <f>IF(ISBLANK('Angaben Tierplätze G7'!$B35),"",'Angaben Tierplätze G7'!$B35)</f>
        <v/>
      </c>
      <c r="W43" s="205" t="str">
        <f>'Angaben Tierplätze G7'!V35</f>
        <v/>
      </c>
    </row>
    <row r="44" spans="1:23" ht="27.95" customHeight="1" x14ac:dyDescent="0.2">
      <c r="A44" s="197"/>
      <c r="B44" s="197"/>
      <c r="C44" s="198"/>
      <c r="D44" s="199"/>
      <c r="E44" s="199"/>
      <c r="F44" s="213" t="str">
        <f t="shared" si="11"/>
        <v/>
      </c>
      <c r="G44" s="213" t="str">
        <f t="shared" si="12"/>
        <v/>
      </c>
      <c r="H44" s="200" t="str">
        <f t="shared" si="8"/>
        <v/>
      </c>
      <c r="I44" s="200" t="str">
        <f t="shared" si="10"/>
        <v/>
      </c>
      <c r="J44" s="201" t="str">
        <f t="shared" si="7"/>
        <v/>
      </c>
      <c r="K44" s="201" t="str">
        <f t="shared" si="9"/>
        <v/>
      </c>
      <c r="L44" s="220"/>
      <c r="N44" s="182" t="e">
        <f t="shared" si="3"/>
        <v>#NUM!</v>
      </c>
      <c r="O44" s="182" t="e">
        <f t="shared" si="4"/>
        <v>#NUM!</v>
      </c>
      <c r="P44" s="182" t="e">
        <f t="shared" si="5"/>
        <v>#NUM!</v>
      </c>
      <c r="Q44" s="182" t="e">
        <f t="shared" si="6"/>
        <v>#NUM!</v>
      </c>
      <c r="R44" s="182">
        <v>29</v>
      </c>
      <c r="S44" s="182" t="str">
        <f>IF(ISBLANK('Angaben Tierplätze G7'!$B36),"",'Angaben Tierplätze G7'!$B36)</f>
        <v/>
      </c>
      <c r="T44" s="182" t="str">
        <f>'Angaben Tierplätze G7'!V36</f>
        <v/>
      </c>
      <c r="V44" s="205" t="str">
        <f>IF(ISBLANK('Angaben Tierplätze G7'!$B36),"",'Angaben Tierplätze G7'!$B36)</f>
        <v/>
      </c>
      <c r="W44" s="205" t="str">
        <f>'Angaben Tierplätze G7'!V36</f>
        <v/>
      </c>
    </row>
    <row r="45" spans="1:23" ht="27.95" customHeight="1" x14ac:dyDescent="0.2">
      <c r="A45" s="197"/>
      <c r="B45" s="197"/>
      <c r="C45" s="198"/>
      <c r="D45" s="199"/>
      <c r="E45" s="199"/>
      <c r="F45" s="213" t="str">
        <f t="shared" si="11"/>
        <v/>
      </c>
      <c r="G45" s="213" t="str">
        <f t="shared" si="12"/>
        <v/>
      </c>
      <c r="H45" s="200" t="str">
        <f t="shared" si="8"/>
        <v/>
      </c>
      <c r="I45" s="200" t="str">
        <f t="shared" si="10"/>
        <v/>
      </c>
      <c r="J45" s="201" t="str">
        <f t="shared" si="7"/>
        <v/>
      </c>
      <c r="K45" s="201" t="str">
        <f t="shared" si="9"/>
        <v/>
      </c>
      <c r="L45" s="220"/>
      <c r="N45" s="182" t="e">
        <f t="shared" si="3"/>
        <v>#NUM!</v>
      </c>
      <c r="O45" s="182" t="e">
        <f t="shared" si="4"/>
        <v>#NUM!</v>
      </c>
      <c r="P45" s="182" t="e">
        <f t="shared" si="5"/>
        <v>#NUM!</v>
      </c>
      <c r="Q45" s="182" t="e">
        <f t="shared" si="6"/>
        <v>#NUM!</v>
      </c>
      <c r="R45" s="182">
        <v>30</v>
      </c>
      <c r="S45" s="182" t="str">
        <f>IF(ISBLANK('Angaben Tierplätze G7'!$B37),"",'Angaben Tierplätze G7'!$B37)</f>
        <v/>
      </c>
      <c r="T45" s="182" t="str">
        <f>'Angaben Tierplätze G7'!V37</f>
        <v/>
      </c>
      <c r="V45" s="205" t="str">
        <f>IF(ISBLANK('Angaben Tierplätze G7'!$B37),"",'Angaben Tierplätze G7'!$B37)</f>
        <v/>
      </c>
      <c r="W45" s="205" t="str">
        <f>'Angaben Tierplätze G7'!V37</f>
        <v/>
      </c>
    </row>
    <row r="46" spans="1:23" ht="27.95" customHeight="1" x14ac:dyDescent="0.2">
      <c r="A46" s="197"/>
      <c r="B46" s="197"/>
      <c r="C46" s="198"/>
      <c r="D46" s="199"/>
      <c r="E46" s="199"/>
      <c r="F46" s="213" t="str">
        <f t="shared" si="11"/>
        <v/>
      </c>
      <c r="G46" s="213" t="str">
        <f t="shared" si="12"/>
        <v/>
      </c>
      <c r="H46" s="200" t="str">
        <f t="shared" si="8"/>
        <v/>
      </c>
      <c r="I46" s="200" t="str">
        <f t="shared" si="10"/>
        <v/>
      </c>
      <c r="J46" s="201" t="str">
        <f t="shared" si="7"/>
        <v/>
      </c>
      <c r="K46" s="201" t="str">
        <f t="shared" si="9"/>
        <v/>
      </c>
      <c r="L46" s="220"/>
      <c r="N46" s="182" t="e">
        <f t="shared" si="3"/>
        <v>#NUM!</v>
      </c>
      <c r="O46" s="182" t="e">
        <f t="shared" si="4"/>
        <v>#NUM!</v>
      </c>
      <c r="P46" s="182" t="e">
        <f t="shared" si="5"/>
        <v>#NUM!</v>
      </c>
      <c r="Q46" s="182" t="e">
        <f t="shared" si="6"/>
        <v>#NUM!</v>
      </c>
    </row>
    <row r="47" spans="1:23" ht="27.95" customHeight="1" x14ac:dyDescent="0.2">
      <c r="A47" s="197"/>
      <c r="B47" s="197"/>
      <c r="C47" s="198"/>
      <c r="D47" s="199"/>
      <c r="E47" s="199"/>
      <c r="F47" s="213" t="str">
        <f t="shared" si="11"/>
        <v/>
      </c>
      <c r="G47" s="213" t="str">
        <f t="shared" si="12"/>
        <v/>
      </c>
      <c r="H47" s="200" t="str">
        <f t="shared" si="8"/>
        <v/>
      </c>
      <c r="I47" s="200" t="str">
        <f t="shared" si="10"/>
        <v/>
      </c>
      <c r="J47" s="201" t="str">
        <f t="shared" si="7"/>
        <v/>
      </c>
      <c r="K47" s="201" t="str">
        <f t="shared" si="9"/>
        <v/>
      </c>
      <c r="L47" s="220"/>
      <c r="N47" s="182" t="e">
        <f t="shared" si="3"/>
        <v>#NUM!</v>
      </c>
      <c r="O47" s="182" t="e">
        <f t="shared" si="4"/>
        <v>#NUM!</v>
      </c>
      <c r="P47" s="182" t="e">
        <f t="shared" si="5"/>
        <v>#NUM!</v>
      </c>
      <c r="Q47" s="182" t="e">
        <f t="shared" si="6"/>
        <v>#NUM!</v>
      </c>
    </row>
    <row r="48" spans="1:23" ht="27.95" customHeight="1" x14ac:dyDescent="0.2">
      <c r="A48" s="197"/>
      <c r="B48" s="197"/>
      <c r="C48" s="198"/>
      <c r="D48" s="199"/>
      <c r="E48" s="199"/>
      <c r="F48" s="213" t="str">
        <f t="shared" si="11"/>
        <v/>
      </c>
      <c r="G48" s="213" t="str">
        <f t="shared" si="12"/>
        <v/>
      </c>
      <c r="H48" s="200" t="str">
        <f t="shared" si="8"/>
        <v/>
      </c>
      <c r="I48" s="200" t="str">
        <f t="shared" si="10"/>
        <v/>
      </c>
      <c r="J48" s="201" t="str">
        <f t="shared" si="7"/>
        <v/>
      </c>
      <c r="K48" s="201" t="str">
        <f t="shared" si="9"/>
        <v/>
      </c>
      <c r="L48" s="220"/>
      <c r="N48" s="182" t="e">
        <f t="shared" si="3"/>
        <v>#NUM!</v>
      </c>
      <c r="O48" s="182" t="e">
        <f t="shared" si="4"/>
        <v>#NUM!</v>
      </c>
      <c r="P48" s="182" t="e">
        <f t="shared" si="5"/>
        <v>#NUM!</v>
      </c>
      <c r="Q48" s="182" t="e">
        <f t="shared" si="6"/>
        <v>#NUM!</v>
      </c>
    </row>
    <row r="49" spans="1:17" ht="27.95" customHeight="1" x14ac:dyDescent="0.2">
      <c r="A49" s="197"/>
      <c r="B49" s="197"/>
      <c r="C49" s="198"/>
      <c r="D49" s="199"/>
      <c r="E49" s="199"/>
      <c r="F49" s="213" t="str">
        <f t="shared" si="11"/>
        <v/>
      </c>
      <c r="G49" s="213" t="str">
        <f t="shared" si="12"/>
        <v/>
      </c>
      <c r="H49" s="200" t="str">
        <f t="shared" si="8"/>
        <v/>
      </c>
      <c r="I49" s="200" t="str">
        <f t="shared" si="10"/>
        <v/>
      </c>
      <c r="J49" s="201" t="str">
        <f t="shared" si="7"/>
        <v/>
      </c>
      <c r="K49" s="201" t="str">
        <f t="shared" si="9"/>
        <v/>
      </c>
      <c r="L49" s="220"/>
      <c r="N49" s="182" t="e">
        <f t="shared" si="3"/>
        <v>#NUM!</v>
      </c>
      <c r="O49" s="182" t="e">
        <f t="shared" si="4"/>
        <v>#NUM!</v>
      </c>
      <c r="P49" s="182" t="e">
        <f t="shared" si="5"/>
        <v>#NUM!</v>
      </c>
      <c r="Q49" s="182" t="e">
        <f t="shared" si="6"/>
        <v>#NUM!</v>
      </c>
    </row>
    <row r="50" spans="1:17" ht="27.95" customHeight="1" x14ac:dyDescent="0.2">
      <c r="A50" s="197"/>
      <c r="B50" s="197"/>
      <c r="C50" s="198"/>
      <c r="D50" s="199"/>
      <c r="E50" s="199"/>
      <c r="F50" s="213" t="str">
        <f t="shared" si="11"/>
        <v/>
      </c>
      <c r="G50" s="213" t="str">
        <f t="shared" si="12"/>
        <v/>
      </c>
      <c r="H50" s="200" t="str">
        <f t="shared" si="8"/>
        <v/>
      </c>
      <c r="I50" s="200" t="str">
        <f t="shared" si="10"/>
        <v/>
      </c>
      <c r="J50" s="201" t="str">
        <f t="shared" si="7"/>
        <v/>
      </c>
      <c r="K50" s="201" t="str">
        <f t="shared" si="9"/>
        <v/>
      </c>
      <c r="L50" s="220"/>
      <c r="N50" s="182" t="e">
        <f t="shared" si="3"/>
        <v>#NUM!</v>
      </c>
      <c r="O50" s="182" t="e">
        <f t="shared" si="4"/>
        <v>#NUM!</v>
      </c>
      <c r="P50" s="182" t="e">
        <f t="shared" si="5"/>
        <v>#NUM!</v>
      </c>
      <c r="Q50" s="182" t="e">
        <f t="shared" si="6"/>
        <v>#NUM!</v>
      </c>
    </row>
    <row r="51" spans="1:17" ht="27.95" customHeight="1" x14ac:dyDescent="0.2">
      <c r="A51" s="197"/>
      <c r="B51" s="197"/>
      <c r="C51" s="198"/>
      <c r="D51" s="199"/>
      <c r="E51" s="199"/>
      <c r="F51" s="213" t="str">
        <f t="shared" si="11"/>
        <v/>
      </c>
      <c r="G51" s="213" t="str">
        <f t="shared" si="12"/>
        <v/>
      </c>
      <c r="H51" s="200" t="str">
        <f t="shared" si="8"/>
        <v/>
      </c>
      <c r="I51" s="200" t="str">
        <f t="shared" si="10"/>
        <v/>
      </c>
      <c r="J51" s="201" t="str">
        <f t="shared" si="7"/>
        <v/>
      </c>
      <c r="K51" s="201" t="str">
        <f t="shared" si="9"/>
        <v/>
      </c>
      <c r="L51" s="220"/>
      <c r="N51" s="182" t="e">
        <f t="shared" si="3"/>
        <v>#NUM!</v>
      </c>
      <c r="O51" s="182" t="e">
        <f t="shared" si="4"/>
        <v>#NUM!</v>
      </c>
      <c r="P51" s="182" t="e">
        <f t="shared" si="5"/>
        <v>#NUM!</v>
      </c>
      <c r="Q51" s="182" t="e">
        <f t="shared" si="6"/>
        <v>#NUM!</v>
      </c>
    </row>
    <row r="52" spans="1:17" ht="27.95" customHeight="1" x14ac:dyDescent="0.2">
      <c r="A52" s="197"/>
      <c r="B52" s="197"/>
      <c r="C52" s="198"/>
      <c r="D52" s="199"/>
      <c r="E52" s="199"/>
      <c r="F52" s="213" t="str">
        <f t="shared" si="11"/>
        <v/>
      </c>
      <c r="G52" s="213" t="str">
        <f t="shared" si="12"/>
        <v/>
      </c>
      <c r="H52" s="200" t="str">
        <f t="shared" si="8"/>
        <v/>
      </c>
      <c r="I52" s="200" t="str">
        <f t="shared" si="10"/>
        <v/>
      </c>
      <c r="J52" s="201" t="str">
        <f t="shared" si="7"/>
        <v/>
      </c>
      <c r="K52" s="201" t="str">
        <f t="shared" si="9"/>
        <v/>
      </c>
      <c r="L52" s="220"/>
      <c r="N52" s="182" t="e">
        <f t="shared" si="3"/>
        <v>#NUM!</v>
      </c>
      <c r="O52" s="182" t="e">
        <f t="shared" si="4"/>
        <v>#NUM!</v>
      </c>
      <c r="P52" s="182" t="e">
        <f t="shared" si="5"/>
        <v>#NUM!</v>
      </c>
      <c r="Q52" s="182" t="e">
        <f t="shared" si="6"/>
        <v>#NUM!</v>
      </c>
    </row>
    <row r="53" spans="1:17" ht="27.95" customHeight="1" x14ac:dyDescent="0.2">
      <c r="A53" s="197"/>
      <c r="B53" s="197"/>
      <c r="C53" s="198"/>
      <c r="D53" s="199"/>
      <c r="E53" s="199"/>
      <c r="F53" s="213" t="str">
        <f t="shared" si="11"/>
        <v/>
      </c>
      <c r="G53" s="213" t="str">
        <f t="shared" si="12"/>
        <v/>
      </c>
      <c r="H53" s="200" t="str">
        <f t="shared" si="8"/>
        <v/>
      </c>
      <c r="I53" s="200" t="str">
        <f t="shared" si="10"/>
        <v/>
      </c>
      <c r="J53" s="201" t="str">
        <f t="shared" si="7"/>
        <v/>
      </c>
      <c r="K53" s="201" t="str">
        <f t="shared" si="9"/>
        <v/>
      </c>
      <c r="L53" s="220"/>
      <c r="N53" s="182" t="e">
        <f t="shared" si="3"/>
        <v>#NUM!</v>
      </c>
      <c r="O53" s="182" t="e">
        <f t="shared" si="4"/>
        <v>#NUM!</v>
      </c>
      <c r="P53" s="182" t="e">
        <f t="shared" si="5"/>
        <v>#NUM!</v>
      </c>
      <c r="Q53" s="182" t="e">
        <f t="shared" si="6"/>
        <v>#NUM!</v>
      </c>
    </row>
    <row r="54" spans="1:17" ht="27.95" customHeight="1" x14ac:dyDescent="0.2">
      <c r="A54" s="197"/>
      <c r="B54" s="197"/>
      <c r="C54" s="198"/>
      <c r="D54" s="199"/>
      <c r="E54" s="199"/>
      <c r="F54" s="213" t="str">
        <f t="shared" si="11"/>
        <v/>
      </c>
      <c r="G54" s="213" t="str">
        <f t="shared" si="12"/>
        <v/>
      </c>
      <c r="H54" s="200" t="str">
        <f t="shared" si="8"/>
        <v/>
      </c>
      <c r="I54" s="200" t="str">
        <f t="shared" si="10"/>
        <v/>
      </c>
      <c r="J54" s="201" t="str">
        <f t="shared" si="7"/>
        <v/>
      </c>
      <c r="K54" s="201" t="str">
        <f t="shared" si="9"/>
        <v/>
      </c>
      <c r="L54" s="220"/>
      <c r="N54" s="182" t="e">
        <f t="shared" si="3"/>
        <v>#NUM!</v>
      </c>
      <c r="O54" s="182" t="e">
        <f t="shared" si="4"/>
        <v>#NUM!</v>
      </c>
      <c r="P54" s="182" t="e">
        <f t="shared" si="5"/>
        <v>#NUM!</v>
      </c>
      <c r="Q54" s="182" t="e">
        <f t="shared" si="6"/>
        <v>#NUM!</v>
      </c>
    </row>
    <row r="55" spans="1:17" ht="27.95" customHeight="1" x14ac:dyDescent="0.2">
      <c r="A55" s="197"/>
      <c r="B55" s="197"/>
      <c r="C55" s="198"/>
      <c r="D55" s="199"/>
      <c r="E55" s="199"/>
      <c r="F55" s="213" t="str">
        <f t="shared" si="11"/>
        <v/>
      </c>
      <c r="G55" s="213" t="str">
        <f t="shared" si="12"/>
        <v/>
      </c>
      <c r="H55" s="200" t="str">
        <f t="shared" si="8"/>
        <v/>
      </c>
      <c r="I55" s="200" t="str">
        <f t="shared" si="10"/>
        <v/>
      </c>
      <c r="J55" s="201" t="str">
        <f t="shared" si="7"/>
        <v/>
      </c>
      <c r="K55" s="201" t="str">
        <f t="shared" si="9"/>
        <v/>
      </c>
      <c r="L55" s="220"/>
      <c r="N55" s="182" t="e">
        <f t="shared" si="3"/>
        <v>#NUM!</v>
      </c>
      <c r="O55" s="182" t="e">
        <f t="shared" si="4"/>
        <v>#NUM!</v>
      </c>
      <c r="P55" s="182" t="e">
        <f t="shared" si="5"/>
        <v>#NUM!</v>
      </c>
      <c r="Q55" s="182" t="e">
        <f t="shared" si="6"/>
        <v>#NUM!</v>
      </c>
    </row>
    <row r="56" spans="1:17" ht="27.95" customHeight="1" x14ac:dyDescent="0.2">
      <c r="A56" s="197"/>
      <c r="B56" s="197"/>
      <c r="C56" s="198"/>
      <c r="D56" s="199"/>
      <c r="E56" s="199"/>
      <c r="F56" s="213" t="str">
        <f t="shared" si="11"/>
        <v/>
      </c>
      <c r="G56" s="213" t="str">
        <f t="shared" si="12"/>
        <v/>
      </c>
      <c r="H56" s="200" t="str">
        <f t="shared" si="8"/>
        <v/>
      </c>
      <c r="I56" s="200" t="str">
        <f t="shared" si="10"/>
        <v/>
      </c>
      <c r="J56" s="201" t="str">
        <f t="shared" si="7"/>
        <v/>
      </c>
      <c r="K56" s="201" t="str">
        <f t="shared" si="9"/>
        <v/>
      </c>
      <c r="L56" s="220"/>
      <c r="N56" s="182" t="e">
        <f t="shared" si="3"/>
        <v>#NUM!</v>
      </c>
      <c r="O56" s="182" t="e">
        <f t="shared" si="4"/>
        <v>#NUM!</v>
      </c>
      <c r="P56" s="182" t="e">
        <f t="shared" si="5"/>
        <v>#NUM!</v>
      </c>
      <c r="Q56" s="182" t="e">
        <f t="shared" si="6"/>
        <v>#NUM!</v>
      </c>
    </row>
    <row r="57" spans="1:17" ht="27.95" customHeight="1" x14ac:dyDescent="0.2">
      <c r="A57" s="197"/>
      <c r="B57" s="197"/>
      <c r="C57" s="198"/>
      <c r="D57" s="199"/>
      <c r="E57" s="199"/>
      <c r="F57" s="213" t="str">
        <f t="shared" si="11"/>
        <v/>
      </c>
      <c r="G57" s="213" t="str">
        <f t="shared" si="12"/>
        <v/>
      </c>
      <c r="H57" s="200" t="str">
        <f t="shared" si="8"/>
        <v/>
      </c>
      <c r="I57" s="200" t="str">
        <f t="shared" si="10"/>
        <v/>
      </c>
      <c r="J57" s="201" t="str">
        <f t="shared" si="7"/>
        <v/>
      </c>
      <c r="K57" s="201" t="str">
        <f t="shared" si="9"/>
        <v/>
      </c>
      <c r="L57" s="220"/>
      <c r="N57" s="182" t="e">
        <f t="shared" si="3"/>
        <v>#NUM!</v>
      </c>
      <c r="O57" s="182" t="e">
        <f t="shared" si="4"/>
        <v>#NUM!</v>
      </c>
      <c r="P57" s="182" t="e">
        <f t="shared" si="5"/>
        <v>#NUM!</v>
      </c>
      <c r="Q57" s="182" t="e">
        <f t="shared" si="6"/>
        <v>#NUM!</v>
      </c>
    </row>
    <row r="58" spans="1:17" ht="27.95" customHeight="1" x14ac:dyDescent="0.2">
      <c r="A58" s="197"/>
      <c r="B58" s="197"/>
      <c r="C58" s="198"/>
      <c r="D58" s="199"/>
      <c r="E58" s="199"/>
      <c r="F58" s="213" t="str">
        <f t="shared" si="11"/>
        <v/>
      </c>
      <c r="G58" s="213" t="str">
        <f t="shared" si="12"/>
        <v/>
      </c>
      <c r="H58" s="200" t="str">
        <f t="shared" si="8"/>
        <v/>
      </c>
      <c r="I58" s="200" t="str">
        <f t="shared" si="10"/>
        <v/>
      </c>
      <c r="J58" s="201" t="str">
        <f t="shared" si="7"/>
        <v/>
      </c>
      <c r="K58" s="201" t="str">
        <f t="shared" si="9"/>
        <v/>
      </c>
      <c r="L58" s="220"/>
      <c r="N58" s="182" t="e">
        <f t="shared" si="3"/>
        <v>#NUM!</v>
      </c>
      <c r="O58" s="182" t="e">
        <f t="shared" si="4"/>
        <v>#NUM!</v>
      </c>
      <c r="P58" s="182" t="e">
        <f t="shared" si="5"/>
        <v>#NUM!</v>
      </c>
      <c r="Q58" s="182" t="e">
        <f t="shared" si="6"/>
        <v>#NUM!</v>
      </c>
    </row>
    <row r="59" spans="1:17" ht="27.95" customHeight="1" x14ac:dyDescent="0.2">
      <c r="A59" s="197"/>
      <c r="B59" s="197"/>
      <c r="C59" s="198"/>
      <c r="D59" s="199"/>
      <c r="E59" s="199"/>
      <c r="F59" s="213" t="str">
        <f t="shared" si="11"/>
        <v/>
      </c>
      <c r="G59" s="213" t="str">
        <f t="shared" si="12"/>
        <v/>
      </c>
      <c r="H59" s="200" t="str">
        <f t="shared" si="8"/>
        <v/>
      </c>
      <c r="I59" s="200" t="str">
        <f t="shared" si="10"/>
        <v/>
      </c>
      <c r="J59" s="201" t="str">
        <f t="shared" si="7"/>
        <v/>
      </c>
      <c r="K59" s="201" t="str">
        <f t="shared" si="9"/>
        <v/>
      </c>
      <c r="L59" s="220"/>
      <c r="N59" s="182" t="e">
        <f t="shared" si="3"/>
        <v>#NUM!</v>
      </c>
      <c r="O59" s="182" t="e">
        <f t="shared" si="4"/>
        <v>#NUM!</v>
      </c>
      <c r="P59" s="182" t="e">
        <f t="shared" si="5"/>
        <v>#NUM!</v>
      </c>
      <c r="Q59" s="182" t="e">
        <f t="shared" si="6"/>
        <v>#NUM!</v>
      </c>
    </row>
    <row r="60" spans="1:17" ht="27.95" customHeight="1" x14ac:dyDescent="0.2">
      <c r="A60" s="197"/>
      <c r="B60" s="197"/>
      <c r="C60" s="198"/>
      <c r="D60" s="199"/>
      <c r="E60" s="199"/>
      <c r="F60" s="213" t="str">
        <f t="shared" si="11"/>
        <v/>
      </c>
      <c r="G60" s="213" t="str">
        <f t="shared" si="12"/>
        <v/>
      </c>
      <c r="H60" s="200" t="str">
        <f t="shared" si="8"/>
        <v/>
      </c>
      <c r="I60" s="200" t="str">
        <f t="shared" si="10"/>
        <v/>
      </c>
      <c r="J60" s="201" t="str">
        <f t="shared" si="7"/>
        <v/>
      </c>
      <c r="K60" s="201" t="str">
        <f t="shared" si="9"/>
        <v/>
      </c>
      <c r="L60" s="220"/>
      <c r="N60" s="182" t="e">
        <f t="shared" si="3"/>
        <v>#NUM!</v>
      </c>
      <c r="O60" s="182" t="e">
        <f t="shared" si="4"/>
        <v>#NUM!</v>
      </c>
      <c r="P60" s="182" t="e">
        <f t="shared" si="5"/>
        <v>#NUM!</v>
      </c>
      <c r="Q60" s="182" t="e">
        <f t="shared" si="6"/>
        <v>#NUM!</v>
      </c>
    </row>
    <row r="61" spans="1:17" ht="27.95" customHeight="1" x14ac:dyDescent="0.2">
      <c r="A61" s="197"/>
      <c r="B61" s="197"/>
      <c r="C61" s="198"/>
      <c r="D61" s="199"/>
      <c r="E61" s="199"/>
      <c r="F61" s="213" t="str">
        <f t="shared" si="11"/>
        <v/>
      </c>
      <c r="G61" s="213" t="str">
        <f t="shared" si="12"/>
        <v/>
      </c>
      <c r="H61" s="200" t="str">
        <f t="shared" si="8"/>
        <v/>
      </c>
      <c r="I61" s="200" t="str">
        <f t="shared" si="10"/>
        <v/>
      </c>
      <c r="J61" s="201" t="str">
        <f t="shared" si="7"/>
        <v/>
      </c>
      <c r="K61" s="201" t="str">
        <f t="shared" si="9"/>
        <v/>
      </c>
      <c r="L61" s="220"/>
      <c r="N61" s="182" t="e">
        <f t="shared" si="3"/>
        <v>#NUM!</v>
      </c>
      <c r="O61" s="182" t="e">
        <f t="shared" si="4"/>
        <v>#NUM!</v>
      </c>
      <c r="P61" s="182" t="e">
        <f t="shared" si="5"/>
        <v>#NUM!</v>
      </c>
      <c r="Q61" s="182" t="e">
        <f t="shared" si="6"/>
        <v>#NUM!</v>
      </c>
    </row>
    <row r="62" spans="1:17" ht="27.95" customHeight="1" x14ac:dyDescent="0.2">
      <c r="A62" s="197"/>
      <c r="B62" s="197"/>
      <c r="C62" s="198"/>
      <c r="D62" s="199"/>
      <c r="E62" s="199"/>
      <c r="F62" s="213" t="str">
        <f t="shared" si="11"/>
        <v/>
      </c>
      <c r="G62" s="213" t="str">
        <f t="shared" si="12"/>
        <v/>
      </c>
      <c r="H62" s="200" t="str">
        <f t="shared" si="8"/>
        <v/>
      </c>
      <c r="I62" s="200" t="str">
        <f t="shared" si="10"/>
        <v/>
      </c>
      <c r="J62" s="201" t="str">
        <f t="shared" si="7"/>
        <v/>
      </c>
      <c r="K62" s="201" t="str">
        <f t="shared" si="9"/>
        <v/>
      </c>
      <c r="L62" s="220"/>
      <c r="N62" s="182" t="e">
        <f t="shared" si="3"/>
        <v>#NUM!</v>
      </c>
      <c r="O62" s="182" t="e">
        <f t="shared" si="4"/>
        <v>#NUM!</v>
      </c>
      <c r="P62" s="182" t="e">
        <f t="shared" si="5"/>
        <v>#NUM!</v>
      </c>
      <c r="Q62" s="182" t="e">
        <f t="shared" si="6"/>
        <v>#NUM!</v>
      </c>
    </row>
    <row r="63" spans="1:17" ht="27.95" customHeight="1" x14ac:dyDescent="0.2">
      <c r="A63" s="197"/>
      <c r="B63" s="197"/>
      <c r="C63" s="198"/>
      <c r="D63" s="199"/>
      <c r="E63" s="199"/>
      <c r="F63" s="213" t="str">
        <f t="shared" si="11"/>
        <v/>
      </c>
      <c r="G63" s="213" t="str">
        <f t="shared" si="12"/>
        <v/>
      </c>
      <c r="H63" s="200" t="str">
        <f t="shared" si="8"/>
        <v/>
      </c>
      <c r="I63" s="200" t="str">
        <f t="shared" si="10"/>
        <v/>
      </c>
      <c r="J63" s="201" t="str">
        <f t="shared" si="7"/>
        <v/>
      </c>
      <c r="K63" s="201" t="str">
        <f t="shared" si="9"/>
        <v/>
      </c>
      <c r="L63" s="220"/>
      <c r="N63" s="182" t="e">
        <f t="shared" si="3"/>
        <v>#NUM!</v>
      </c>
      <c r="O63" s="182" t="e">
        <f t="shared" si="4"/>
        <v>#NUM!</v>
      </c>
      <c r="P63" s="182" t="e">
        <f t="shared" si="5"/>
        <v>#NUM!</v>
      </c>
      <c r="Q63" s="182" t="e">
        <f t="shared" si="6"/>
        <v>#NUM!</v>
      </c>
    </row>
    <row r="64" spans="1:17" ht="27.95" customHeight="1" x14ac:dyDescent="0.2">
      <c r="A64" s="197"/>
      <c r="B64" s="197"/>
      <c r="C64" s="198"/>
      <c r="D64" s="199"/>
      <c r="E64" s="199"/>
      <c r="F64" s="213" t="str">
        <f t="shared" si="11"/>
        <v/>
      </c>
      <c r="G64" s="213" t="str">
        <f t="shared" si="12"/>
        <v/>
      </c>
      <c r="H64" s="200" t="str">
        <f t="shared" si="8"/>
        <v/>
      </c>
      <c r="I64" s="200" t="str">
        <f t="shared" si="10"/>
        <v/>
      </c>
      <c r="J64" s="201" t="str">
        <f t="shared" si="7"/>
        <v/>
      </c>
      <c r="K64" s="201" t="str">
        <f t="shared" si="9"/>
        <v/>
      </c>
      <c r="L64" s="220"/>
      <c r="N64" s="182" t="e">
        <f t="shared" si="3"/>
        <v>#NUM!</v>
      </c>
      <c r="O64" s="182" t="e">
        <f t="shared" si="4"/>
        <v>#NUM!</v>
      </c>
      <c r="P64" s="182" t="e">
        <f t="shared" si="5"/>
        <v>#NUM!</v>
      </c>
      <c r="Q64" s="182" t="e">
        <f t="shared" si="6"/>
        <v>#NUM!</v>
      </c>
    </row>
    <row r="65" spans="1:17" ht="27.95" customHeight="1" x14ac:dyDescent="0.2">
      <c r="A65" s="197"/>
      <c r="B65" s="197"/>
      <c r="C65" s="198"/>
      <c r="D65" s="199"/>
      <c r="E65" s="199"/>
      <c r="F65" s="213" t="str">
        <f t="shared" si="11"/>
        <v/>
      </c>
      <c r="G65" s="213" t="str">
        <f t="shared" si="12"/>
        <v/>
      </c>
      <c r="H65" s="200" t="str">
        <f t="shared" si="8"/>
        <v/>
      </c>
      <c r="I65" s="200" t="str">
        <f t="shared" si="10"/>
        <v/>
      </c>
      <c r="J65" s="201" t="str">
        <f t="shared" si="7"/>
        <v/>
      </c>
      <c r="K65" s="201" t="str">
        <f t="shared" si="9"/>
        <v/>
      </c>
      <c r="L65" s="220"/>
      <c r="N65" s="182" t="e">
        <f t="shared" si="3"/>
        <v>#NUM!</v>
      </c>
      <c r="O65" s="182" t="e">
        <f t="shared" si="4"/>
        <v>#NUM!</v>
      </c>
      <c r="P65" s="182" t="e">
        <f t="shared" si="5"/>
        <v>#NUM!</v>
      </c>
      <c r="Q65" s="182" t="e">
        <f t="shared" si="6"/>
        <v>#NUM!</v>
      </c>
    </row>
    <row r="66" spans="1:17" ht="27.95" customHeight="1" x14ac:dyDescent="0.2">
      <c r="A66" s="197"/>
      <c r="B66" s="197"/>
      <c r="C66" s="198"/>
      <c r="D66" s="199"/>
      <c r="E66" s="199"/>
      <c r="F66" s="213" t="str">
        <f t="shared" si="11"/>
        <v/>
      </c>
      <c r="G66" s="213" t="str">
        <f t="shared" si="12"/>
        <v/>
      </c>
      <c r="H66" s="200" t="str">
        <f t="shared" si="8"/>
        <v/>
      </c>
      <c r="I66" s="200" t="str">
        <f t="shared" si="10"/>
        <v/>
      </c>
      <c r="J66" s="201" t="str">
        <f t="shared" si="7"/>
        <v/>
      </c>
      <c r="K66" s="201" t="str">
        <f t="shared" si="9"/>
        <v/>
      </c>
      <c r="L66" s="220"/>
      <c r="N66" s="182" t="e">
        <f t="shared" si="3"/>
        <v>#NUM!</v>
      </c>
      <c r="O66" s="182" t="e">
        <f t="shared" si="4"/>
        <v>#NUM!</v>
      </c>
      <c r="P66" s="182" t="e">
        <f t="shared" si="5"/>
        <v>#NUM!</v>
      </c>
      <c r="Q66" s="182" t="e">
        <f t="shared" si="6"/>
        <v>#NUM!</v>
      </c>
    </row>
    <row r="67" spans="1:17" ht="27.95" customHeight="1" x14ac:dyDescent="0.2">
      <c r="A67" s="197"/>
      <c r="B67" s="197"/>
      <c r="C67" s="198"/>
      <c r="D67" s="199"/>
      <c r="E67" s="199"/>
      <c r="F67" s="213" t="str">
        <f t="shared" si="11"/>
        <v/>
      </c>
      <c r="G67" s="213" t="str">
        <f t="shared" si="12"/>
        <v/>
      </c>
      <c r="H67" s="200" t="str">
        <f t="shared" si="8"/>
        <v/>
      </c>
      <c r="I67" s="200" t="str">
        <f t="shared" si="10"/>
        <v/>
      </c>
      <c r="J67" s="201" t="str">
        <f t="shared" si="7"/>
        <v/>
      </c>
      <c r="K67" s="201" t="str">
        <f t="shared" si="9"/>
        <v/>
      </c>
      <c r="L67" s="220"/>
      <c r="N67" s="182" t="e">
        <f t="shared" si="3"/>
        <v>#NUM!</v>
      </c>
      <c r="O67" s="182" t="e">
        <f t="shared" si="4"/>
        <v>#NUM!</v>
      </c>
      <c r="P67" s="182" t="e">
        <f t="shared" si="5"/>
        <v>#NUM!</v>
      </c>
      <c r="Q67" s="182" t="e">
        <f t="shared" si="6"/>
        <v>#NUM!</v>
      </c>
    </row>
    <row r="68" spans="1:17" ht="27.95" customHeight="1" x14ac:dyDescent="0.2">
      <c r="A68" s="197"/>
      <c r="B68" s="197"/>
      <c r="C68" s="198"/>
      <c r="D68" s="199"/>
      <c r="E68" s="199"/>
      <c r="F68" s="213" t="str">
        <f t="shared" si="11"/>
        <v/>
      </c>
      <c r="G68" s="213" t="str">
        <f t="shared" si="12"/>
        <v/>
      </c>
      <c r="H68" s="200" t="str">
        <f t="shared" si="8"/>
        <v/>
      </c>
      <c r="I68" s="200" t="str">
        <f t="shared" si="10"/>
        <v/>
      </c>
      <c r="J68" s="201" t="str">
        <f t="shared" si="7"/>
        <v/>
      </c>
      <c r="K68" s="201" t="str">
        <f t="shared" si="9"/>
        <v/>
      </c>
      <c r="L68" s="220"/>
      <c r="N68" s="182" t="e">
        <f t="shared" si="3"/>
        <v>#NUM!</v>
      </c>
      <c r="O68" s="182" t="e">
        <f t="shared" si="4"/>
        <v>#NUM!</v>
      </c>
      <c r="P68" s="182" t="e">
        <f t="shared" si="5"/>
        <v>#NUM!</v>
      </c>
      <c r="Q68" s="182" t="e">
        <f t="shared" si="6"/>
        <v>#NUM!</v>
      </c>
    </row>
    <row r="69" spans="1:17" ht="27.95" customHeight="1" x14ac:dyDescent="0.2">
      <c r="A69" s="197"/>
      <c r="B69" s="197"/>
      <c r="C69" s="198"/>
      <c r="D69" s="199"/>
      <c r="E69" s="199"/>
      <c r="F69" s="213" t="str">
        <f t="shared" si="11"/>
        <v/>
      </c>
      <c r="G69" s="213" t="str">
        <f t="shared" si="12"/>
        <v/>
      </c>
      <c r="H69" s="200" t="str">
        <f t="shared" si="8"/>
        <v/>
      </c>
      <c r="I69" s="200" t="str">
        <f t="shared" si="10"/>
        <v/>
      </c>
      <c r="J69" s="201" t="str">
        <f t="shared" si="7"/>
        <v/>
      </c>
      <c r="K69" s="201" t="str">
        <f t="shared" si="9"/>
        <v/>
      </c>
      <c r="L69" s="220"/>
      <c r="N69" s="182" t="e">
        <f t="shared" si="3"/>
        <v>#NUM!</v>
      </c>
      <c r="O69" s="182" t="e">
        <f t="shared" si="4"/>
        <v>#NUM!</v>
      </c>
      <c r="P69" s="182" t="e">
        <f t="shared" si="5"/>
        <v>#NUM!</v>
      </c>
      <c r="Q69" s="182" t="e">
        <f t="shared" si="6"/>
        <v>#NUM!</v>
      </c>
    </row>
    <row r="70" spans="1:17" ht="27.95" customHeight="1" x14ac:dyDescent="0.2">
      <c r="A70" s="197"/>
      <c r="B70" s="197"/>
      <c r="C70" s="198"/>
      <c r="D70" s="199"/>
      <c r="E70" s="199"/>
      <c r="F70" s="213" t="str">
        <f t="shared" si="11"/>
        <v/>
      </c>
      <c r="G70" s="213" t="str">
        <f t="shared" si="12"/>
        <v/>
      </c>
      <c r="H70" s="200" t="str">
        <f t="shared" si="8"/>
        <v/>
      </c>
      <c r="I70" s="200" t="str">
        <f t="shared" si="10"/>
        <v/>
      </c>
      <c r="J70" s="201" t="str">
        <f t="shared" si="7"/>
        <v/>
      </c>
      <c r="K70" s="201" t="str">
        <f t="shared" si="9"/>
        <v/>
      </c>
      <c r="L70" s="220"/>
      <c r="N70" s="182" t="e">
        <f t="shared" si="3"/>
        <v>#NUM!</v>
      </c>
      <c r="O70" s="182" t="e">
        <f t="shared" si="4"/>
        <v>#NUM!</v>
      </c>
      <c r="P70" s="182" t="e">
        <f t="shared" si="5"/>
        <v>#NUM!</v>
      </c>
      <c r="Q70" s="182" t="e">
        <f t="shared" si="6"/>
        <v>#NUM!</v>
      </c>
    </row>
    <row r="71" spans="1:17" ht="27.95" customHeight="1" x14ac:dyDescent="0.2">
      <c r="A71" s="197"/>
      <c r="B71" s="197"/>
      <c r="C71" s="198"/>
      <c r="D71" s="199"/>
      <c r="E71" s="199"/>
      <c r="F71" s="213" t="str">
        <f t="shared" si="11"/>
        <v/>
      </c>
      <c r="G71" s="213" t="str">
        <f t="shared" si="12"/>
        <v/>
      </c>
      <c r="H71" s="200" t="str">
        <f t="shared" si="8"/>
        <v/>
      </c>
      <c r="I71" s="200" t="str">
        <f t="shared" si="10"/>
        <v/>
      </c>
      <c r="J71" s="201" t="str">
        <f t="shared" si="7"/>
        <v/>
      </c>
      <c r="K71" s="201" t="str">
        <f t="shared" si="9"/>
        <v/>
      </c>
      <c r="L71" s="220"/>
      <c r="N71" s="182" t="e">
        <f t="shared" si="3"/>
        <v>#NUM!</v>
      </c>
      <c r="O71" s="182" t="e">
        <f t="shared" si="4"/>
        <v>#NUM!</v>
      </c>
      <c r="P71" s="182" t="e">
        <f t="shared" si="5"/>
        <v>#NUM!</v>
      </c>
      <c r="Q71" s="182" t="e">
        <f t="shared" si="6"/>
        <v>#NUM!</v>
      </c>
    </row>
    <row r="72" spans="1:17" ht="27.95" customHeight="1" x14ac:dyDescent="0.2">
      <c r="A72" s="197"/>
      <c r="B72" s="197"/>
      <c r="C72" s="198"/>
      <c r="D72" s="199"/>
      <c r="E72" s="199"/>
      <c r="F72" s="213" t="str">
        <f t="shared" si="11"/>
        <v/>
      </c>
      <c r="G72" s="213" t="str">
        <f t="shared" si="12"/>
        <v/>
      </c>
      <c r="H72" s="200" t="str">
        <f t="shared" si="8"/>
        <v/>
      </c>
      <c r="I72" s="200" t="str">
        <f t="shared" si="10"/>
        <v/>
      </c>
      <c r="J72" s="201" t="str">
        <f t="shared" si="7"/>
        <v/>
      </c>
      <c r="K72" s="201" t="str">
        <f t="shared" si="9"/>
        <v/>
      </c>
      <c r="L72" s="220"/>
      <c r="N72" s="182" t="e">
        <f t="shared" si="3"/>
        <v>#NUM!</v>
      </c>
      <c r="O72" s="182" t="e">
        <f t="shared" si="4"/>
        <v>#NUM!</v>
      </c>
      <c r="P72" s="182" t="e">
        <f t="shared" si="5"/>
        <v>#NUM!</v>
      </c>
      <c r="Q72" s="182" t="e">
        <f t="shared" si="6"/>
        <v>#NUM!</v>
      </c>
    </row>
    <row r="73" spans="1:17" ht="27.95" customHeight="1" x14ac:dyDescent="0.2">
      <c r="A73" s="197"/>
      <c r="B73" s="197"/>
      <c r="C73" s="198"/>
      <c r="D73" s="199"/>
      <c r="E73" s="199"/>
      <c r="F73" s="213" t="str">
        <f t="shared" si="11"/>
        <v/>
      </c>
      <c r="G73" s="213" t="str">
        <f t="shared" si="12"/>
        <v/>
      </c>
      <c r="H73" s="200" t="str">
        <f t="shared" si="8"/>
        <v/>
      </c>
      <c r="I73" s="200" t="str">
        <f t="shared" si="10"/>
        <v/>
      </c>
      <c r="J73" s="201" t="str">
        <f t="shared" si="7"/>
        <v/>
      </c>
      <c r="K73" s="201" t="str">
        <f t="shared" si="9"/>
        <v/>
      </c>
      <c r="L73" s="220"/>
      <c r="N73" s="182" t="e">
        <f t="shared" si="3"/>
        <v>#NUM!</v>
      </c>
      <c r="O73" s="182" t="e">
        <f t="shared" si="4"/>
        <v>#NUM!</v>
      </c>
      <c r="P73" s="182" t="e">
        <f t="shared" si="5"/>
        <v>#NUM!</v>
      </c>
      <c r="Q73" s="182" t="e">
        <f t="shared" si="6"/>
        <v>#NUM!</v>
      </c>
    </row>
    <row r="74" spans="1:17" ht="27.95" customHeight="1" x14ac:dyDescent="0.2">
      <c r="A74" s="197"/>
      <c r="B74" s="197"/>
      <c r="C74" s="198"/>
      <c r="D74" s="199"/>
      <c r="E74" s="199"/>
      <c r="F74" s="213" t="str">
        <f t="shared" si="11"/>
        <v/>
      </c>
      <c r="G74" s="213" t="str">
        <f t="shared" si="12"/>
        <v/>
      </c>
      <c r="H74" s="200" t="str">
        <f t="shared" si="8"/>
        <v/>
      </c>
      <c r="I74" s="200" t="str">
        <f t="shared" si="10"/>
        <v/>
      </c>
      <c r="J74" s="201" t="str">
        <f t="shared" si="7"/>
        <v/>
      </c>
      <c r="K74" s="201" t="str">
        <f t="shared" si="9"/>
        <v/>
      </c>
      <c r="L74" s="220"/>
      <c r="N74" s="182" t="e">
        <f t="shared" si="3"/>
        <v>#NUM!</v>
      </c>
      <c r="O74" s="182" t="e">
        <f t="shared" si="4"/>
        <v>#NUM!</v>
      </c>
      <c r="P74" s="182" t="e">
        <f t="shared" si="5"/>
        <v>#NUM!</v>
      </c>
      <c r="Q74" s="182" t="e">
        <f t="shared" si="6"/>
        <v>#NUM!</v>
      </c>
    </row>
    <row r="75" spans="1:17" ht="27.95" customHeight="1" x14ac:dyDescent="0.2">
      <c r="A75" s="197"/>
      <c r="B75" s="197"/>
      <c r="C75" s="198"/>
      <c r="D75" s="199"/>
      <c r="E75" s="199"/>
      <c r="F75" s="213" t="str">
        <f t="shared" si="11"/>
        <v/>
      </c>
      <c r="G75" s="213" t="str">
        <f t="shared" si="12"/>
        <v/>
      </c>
      <c r="H75" s="200" t="str">
        <f t="shared" si="8"/>
        <v/>
      </c>
      <c r="I75" s="200" t="str">
        <f t="shared" si="10"/>
        <v/>
      </c>
      <c r="J75" s="201" t="str">
        <f t="shared" si="7"/>
        <v/>
      </c>
      <c r="K75" s="201" t="str">
        <f t="shared" si="9"/>
        <v/>
      </c>
      <c r="L75" s="220"/>
      <c r="N75" s="182" t="e">
        <f t="shared" si="3"/>
        <v>#NUM!</v>
      </c>
      <c r="O75" s="182" t="e">
        <f t="shared" si="4"/>
        <v>#NUM!</v>
      </c>
      <c r="P75" s="182" t="e">
        <f t="shared" si="5"/>
        <v>#NUM!</v>
      </c>
      <c r="Q75" s="182" t="e">
        <f t="shared" si="6"/>
        <v>#NUM!</v>
      </c>
    </row>
    <row r="76" spans="1:17" ht="27.95" customHeight="1" x14ac:dyDescent="0.2">
      <c r="A76" s="197"/>
      <c r="B76" s="197"/>
      <c r="C76" s="198"/>
      <c r="D76" s="199"/>
      <c r="E76" s="199"/>
      <c r="F76" s="213" t="str">
        <f t="shared" si="11"/>
        <v/>
      </c>
      <c r="G76" s="213" t="str">
        <f t="shared" si="12"/>
        <v/>
      </c>
      <c r="H76" s="200" t="str">
        <f t="shared" si="8"/>
        <v/>
      </c>
      <c r="I76" s="200" t="str">
        <f t="shared" si="10"/>
        <v/>
      </c>
      <c r="J76" s="201" t="str">
        <f t="shared" si="7"/>
        <v/>
      </c>
      <c r="K76" s="201" t="str">
        <f t="shared" si="9"/>
        <v/>
      </c>
      <c r="L76" s="220"/>
      <c r="N76" s="182" t="e">
        <f t="shared" si="3"/>
        <v>#NUM!</v>
      </c>
      <c r="O76" s="182" t="e">
        <f t="shared" si="4"/>
        <v>#NUM!</v>
      </c>
      <c r="P76" s="182" t="e">
        <f t="shared" si="5"/>
        <v>#NUM!</v>
      </c>
      <c r="Q76" s="182" t="e">
        <f t="shared" si="6"/>
        <v>#NUM!</v>
      </c>
    </row>
    <row r="77" spans="1:17" ht="27.95" customHeight="1" x14ac:dyDescent="0.2">
      <c r="A77" s="197"/>
      <c r="B77" s="197"/>
      <c r="C77" s="198"/>
      <c r="D77" s="199"/>
      <c r="E77" s="199"/>
      <c r="F77" s="213" t="str">
        <f t="shared" si="11"/>
        <v/>
      </c>
      <c r="G77" s="213" t="str">
        <f t="shared" si="12"/>
        <v/>
      </c>
      <c r="H77" s="200" t="str">
        <f t="shared" si="8"/>
        <v/>
      </c>
      <c r="I77" s="200" t="str">
        <f t="shared" si="10"/>
        <v/>
      </c>
      <c r="J77" s="201" t="str">
        <f t="shared" si="7"/>
        <v/>
      </c>
      <c r="K77" s="201" t="str">
        <f t="shared" si="9"/>
        <v/>
      </c>
      <c r="L77" s="220"/>
      <c r="N77" s="182" t="e">
        <f t="shared" si="3"/>
        <v>#NUM!</v>
      </c>
      <c r="O77" s="182" t="e">
        <f t="shared" si="4"/>
        <v>#NUM!</v>
      </c>
      <c r="P77" s="182" t="e">
        <f t="shared" si="5"/>
        <v>#NUM!</v>
      </c>
      <c r="Q77" s="182" t="e">
        <f t="shared" si="6"/>
        <v>#NUM!</v>
      </c>
    </row>
    <row r="78" spans="1:17" ht="27.95" customHeight="1" x14ac:dyDescent="0.2">
      <c r="A78" s="197"/>
      <c r="B78" s="197"/>
      <c r="C78" s="198"/>
      <c r="D78" s="199"/>
      <c r="E78" s="199"/>
      <c r="F78" s="213" t="str">
        <f t="shared" si="11"/>
        <v/>
      </c>
      <c r="G78" s="213" t="str">
        <f t="shared" si="12"/>
        <v/>
      </c>
      <c r="H78" s="200" t="str">
        <f t="shared" si="8"/>
        <v/>
      </c>
      <c r="I78" s="200" t="str">
        <f t="shared" si="10"/>
        <v/>
      </c>
      <c r="J78" s="201" t="str">
        <f t="shared" si="7"/>
        <v/>
      </c>
      <c r="K78" s="201" t="str">
        <f t="shared" si="9"/>
        <v/>
      </c>
      <c r="L78" s="220"/>
      <c r="N78" s="182" t="e">
        <f t="shared" si="3"/>
        <v>#NUM!</v>
      </c>
      <c r="O78" s="182" t="e">
        <f t="shared" si="4"/>
        <v>#NUM!</v>
      </c>
      <c r="P78" s="182" t="e">
        <f t="shared" si="5"/>
        <v>#NUM!</v>
      </c>
      <c r="Q78" s="182" t="e">
        <f t="shared" si="6"/>
        <v>#NUM!</v>
      </c>
    </row>
    <row r="79" spans="1:17" ht="27.95" customHeight="1" x14ac:dyDescent="0.2">
      <c r="A79" s="197"/>
      <c r="B79" s="197"/>
      <c r="C79" s="198"/>
      <c r="D79" s="199"/>
      <c r="E79" s="199"/>
      <c r="F79" s="213" t="str">
        <f t="shared" si="11"/>
        <v/>
      </c>
      <c r="G79" s="213" t="str">
        <f t="shared" si="12"/>
        <v/>
      </c>
      <c r="H79" s="200" t="str">
        <f t="shared" si="8"/>
        <v/>
      </c>
      <c r="I79" s="200" t="str">
        <f t="shared" si="10"/>
        <v/>
      </c>
      <c r="J79" s="201" t="str">
        <f t="shared" si="7"/>
        <v/>
      </c>
      <c r="K79" s="201" t="str">
        <f t="shared" si="9"/>
        <v/>
      </c>
      <c r="L79" s="220"/>
      <c r="N79" s="182" t="e">
        <f t="shared" si="3"/>
        <v>#NUM!</v>
      </c>
      <c r="O79" s="182" t="e">
        <f t="shared" si="4"/>
        <v>#NUM!</v>
      </c>
      <c r="P79" s="182" t="e">
        <f t="shared" si="5"/>
        <v>#NUM!</v>
      </c>
      <c r="Q79" s="182" t="e">
        <f t="shared" si="6"/>
        <v>#NUM!</v>
      </c>
    </row>
    <row r="80" spans="1:17" ht="27.95" customHeight="1" x14ac:dyDescent="0.2">
      <c r="A80" s="197"/>
      <c r="B80" s="197"/>
      <c r="C80" s="198"/>
      <c r="D80" s="199"/>
      <c r="E80" s="199"/>
      <c r="F80" s="213" t="str">
        <f t="shared" si="11"/>
        <v/>
      </c>
      <c r="G80" s="213" t="str">
        <f t="shared" si="12"/>
        <v/>
      </c>
      <c r="H80" s="200" t="str">
        <f t="shared" si="8"/>
        <v/>
      </c>
      <c r="I80" s="200" t="str">
        <f t="shared" si="10"/>
        <v/>
      </c>
      <c r="J80" s="201" t="str">
        <f t="shared" si="7"/>
        <v/>
      </c>
      <c r="K80" s="201" t="str">
        <f t="shared" si="9"/>
        <v/>
      </c>
      <c r="L80" s="220"/>
      <c r="N80" s="182" t="e">
        <f t="shared" ref="N80:N143" si="13">DATEDIF(C80-1,D80,"d")</f>
        <v>#NUM!</v>
      </c>
      <c r="O80" s="182" t="e">
        <f t="shared" ref="O80:O143" si="14">IF(N80&lt;=43,"ja","nein")</f>
        <v>#NUM!</v>
      </c>
      <c r="P80" s="182" t="e">
        <f t="shared" ref="P80:P143" si="15">DATEDIF(C80-1,E80,"d")</f>
        <v>#NUM!</v>
      </c>
      <c r="Q80" s="182" t="e">
        <f t="shared" ref="Q80:Q143" si="16">IF(P80&gt;=84,"ja","nein")</f>
        <v>#NUM!</v>
      </c>
    </row>
    <row r="81" spans="1:17" ht="27.95" customHeight="1" x14ac:dyDescent="0.2">
      <c r="A81" s="197"/>
      <c r="B81" s="197"/>
      <c r="C81" s="198"/>
      <c r="D81" s="199"/>
      <c r="E81" s="199"/>
      <c r="F81" s="213" t="str">
        <f t="shared" si="11"/>
        <v/>
      </c>
      <c r="G81" s="213" t="str">
        <f t="shared" si="12"/>
        <v/>
      </c>
      <c r="H81" s="200" t="str">
        <f t="shared" si="8"/>
        <v/>
      </c>
      <c r="I81" s="200" t="str">
        <f t="shared" si="10"/>
        <v/>
      </c>
      <c r="J81" s="201" t="str">
        <f t="shared" ref="J81:J144" si="17">IF(OR(ISBLANK(D81),(B81="weiblich"),ISBLANK(E81)),"",IF(AND(O81="ja",Q81="ja"),"",IF(AND(O81="nein",Q81="nein"),"Ein- und Ausstalldatum nicht eingehalten",IF(O81="nein","Einstallung später als zum Beginn der 7. Lebenswoche",IF(Q81="nein","Ausstallung vor Ende der 12. Lebenswoche")))))</f>
        <v/>
      </c>
      <c r="K81" s="201" t="str">
        <f t="shared" si="9"/>
        <v/>
      </c>
      <c r="L81" s="220"/>
      <c r="N81" s="182" t="e">
        <f t="shared" si="13"/>
        <v>#NUM!</v>
      </c>
      <c r="O81" s="182" t="e">
        <f t="shared" si="14"/>
        <v>#NUM!</v>
      </c>
      <c r="P81" s="182" t="e">
        <f t="shared" si="15"/>
        <v>#NUM!</v>
      </c>
      <c r="Q81" s="182" t="e">
        <f t="shared" si="16"/>
        <v>#NUM!</v>
      </c>
    </row>
    <row r="82" spans="1:17" ht="27.95" customHeight="1" x14ac:dyDescent="0.2">
      <c r="A82" s="197"/>
      <c r="B82" s="197"/>
      <c r="C82" s="198"/>
      <c r="D82" s="199"/>
      <c r="E82" s="199"/>
      <c r="F82" s="213" t="str">
        <f t="shared" si="11"/>
        <v/>
      </c>
      <c r="G82" s="213" t="str">
        <f t="shared" si="12"/>
        <v/>
      </c>
      <c r="H82" s="200" t="str">
        <f t="shared" ref="H82:H145" si="18">IF(OR(ISBLANK(D82),ISBLANK(E82),ISBLANK(B82),(B82="weiblich")),"",IF(AND(O82="ja",Q82="ja"),"ja","nein"))</f>
        <v/>
      </c>
      <c r="I82" s="200" t="str">
        <f t="shared" si="10"/>
        <v/>
      </c>
      <c r="J82" s="201" t="str">
        <f t="shared" si="17"/>
        <v/>
      </c>
      <c r="K82" s="201" t="str">
        <f t="shared" ref="K82:K145" si="19">IF(B82="weiblich","weiblich",IF(OR(ISBLANK(D82),ISBLANK(E82),ISBLANK(B82),AND(F82&gt;=$O$2,G82&lt;=$O$3,H82="ja")),"",IF(F82&lt;$O$2,"Das Tier ist vor Maßnahmenbeginn 7 Wochen alt",IF(G82&gt;$O$3,"Das Tier hat das Ende der 12. Lebenswoche erst im Folgejahr erreicht",IF(H82="nein","")))))</f>
        <v/>
      </c>
      <c r="L82" s="220"/>
      <c r="N82" s="182" t="e">
        <f t="shared" si="13"/>
        <v>#NUM!</v>
      </c>
      <c r="O82" s="182" t="e">
        <f t="shared" si="14"/>
        <v>#NUM!</v>
      </c>
      <c r="P82" s="182" t="e">
        <f t="shared" si="15"/>
        <v>#NUM!</v>
      </c>
      <c r="Q82" s="182" t="e">
        <f t="shared" si="16"/>
        <v>#NUM!</v>
      </c>
    </row>
    <row r="83" spans="1:17" ht="27.95" customHeight="1" x14ac:dyDescent="0.2">
      <c r="A83" s="197"/>
      <c r="B83" s="197"/>
      <c r="C83" s="198"/>
      <c r="D83" s="199"/>
      <c r="E83" s="199"/>
      <c r="F83" s="213" t="str">
        <f t="shared" si="11"/>
        <v/>
      </c>
      <c r="G83" s="213" t="str">
        <f t="shared" si="12"/>
        <v/>
      </c>
      <c r="H83" s="200" t="str">
        <f t="shared" si="18"/>
        <v/>
      </c>
      <c r="I83" s="200" t="str">
        <f t="shared" si="10"/>
        <v/>
      </c>
      <c r="J83" s="201" t="str">
        <f t="shared" si="17"/>
        <v/>
      </c>
      <c r="K83" s="201" t="str">
        <f t="shared" si="19"/>
        <v/>
      </c>
      <c r="L83" s="220"/>
      <c r="N83" s="182" t="e">
        <f t="shared" si="13"/>
        <v>#NUM!</v>
      </c>
      <c r="O83" s="182" t="e">
        <f t="shared" si="14"/>
        <v>#NUM!</v>
      </c>
      <c r="P83" s="182" t="e">
        <f t="shared" si="15"/>
        <v>#NUM!</v>
      </c>
      <c r="Q83" s="182" t="e">
        <f t="shared" si="16"/>
        <v>#NUM!</v>
      </c>
    </row>
    <row r="84" spans="1:17" ht="27.95" customHeight="1" x14ac:dyDescent="0.2">
      <c r="A84" s="197"/>
      <c r="B84" s="197"/>
      <c r="C84" s="198"/>
      <c r="D84" s="199"/>
      <c r="E84" s="199"/>
      <c r="F84" s="213" t="str">
        <f t="shared" si="11"/>
        <v/>
      </c>
      <c r="G84" s="213" t="str">
        <f t="shared" si="12"/>
        <v/>
      </c>
      <c r="H84" s="200" t="str">
        <f t="shared" si="18"/>
        <v/>
      </c>
      <c r="I84" s="200" t="str">
        <f t="shared" ref="I84:I147" si="20">IF(B84="weiblich","nein",IF((ISBLANK(C84)),"",(IF(AND(H84="ja",G84&lt;=$O$3,F84&gt;=$O$2),"ja","nein"))))</f>
        <v/>
      </c>
      <c r="J84" s="201" t="str">
        <f t="shared" si="17"/>
        <v/>
      </c>
      <c r="K84" s="201" t="str">
        <f t="shared" si="19"/>
        <v/>
      </c>
      <c r="L84" s="220"/>
      <c r="N84" s="182" t="e">
        <f t="shared" si="13"/>
        <v>#NUM!</v>
      </c>
      <c r="O84" s="182" t="e">
        <f t="shared" si="14"/>
        <v>#NUM!</v>
      </c>
      <c r="P84" s="182" t="e">
        <f t="shared" si="15"/>
        <v>#NUM!</v>
      </c>
      <c r="Q84" s="182" t="e">
        <f t="shared" si="16"/>
        <v>#NUM!</v>
      </c>
    </row>
    <row r="85" spans="1:17" ht="27.95" customHeight="1" x14ac:dyDescent="0.2">
      <c r="A85" s="197"/>
      <c r="B85" s="197"/>
      <c r="C85" s="198"/>
      <c r="D85" s="199"/>
      <c r="E85" s="199"/>
      <c r="F85" s="213" t="str">
        <f t="shared" si="11"/>
        <v/>
      </c>
      <c r="G85" s="213" t="str">
        <f t="shared" si="12"/>
        <v/>
      </c>
      <c r="H85" s="200" t="str">
        <f t="shared" si="18"/>
        <v/>
      </c>
      <c r="I85" s="200" t="str">
        <f t="shared" si="20"/>
        <v/>
      </c>
      <c r="J85" s="201" t="str">
        <f t="shared" si="17"/>
        <v/>
      </c>
      <c r="K85" s="201" t="str">
        <f t="shared" si="19"/>
        <v/>
      </c>
      <c r="L85" s="220"/>
      <c r="N85" s="182" t="e">
        <f t="shared" si="13"/>
        <v>#NUM!</v>
      </c>
      <c r="O85" s="182" t="e">
        <f t="shared" si="14"/>
        <v>#NUM!</v>
      </c>
      <c r="P85" s="182" t="e">
        <f t="shared" si="15"/>
        <v>#NUM!</v>
      </c>
      <c r="Q85" s="182" t="e">
        <f t="shared" si="16"/>
        <v>#NUM!</v>
      </c>
    </row>
    <row r="86" spans="1:17" ht="27.95" customHeight="1" x14ac:dyDescent="0.2">
      <c r="A86" s="197"/>
      <c r="B86" s="197"/>
      <c r="C86" s="198"/>
      <c r="D86" s="199"/>
      <c r="E86" s="199"/>
      <c r="F86" s="213" t="str">
        <f t="shared" si="11"/>
        <v/>
      </c>
      <c r="G86" s="213" t="str">
        <f t="shared" si="12"/>
        <v/>
      </c>
      <c r="H86" s="200" t="str">
        <f t="shared" si="18"/>
        <v/>
      </c>
      <c r="I86" s="200" t="str">
        <f t="shared" si="20"/>
        <v/>
      </c>
      <c r="J86" s="201" t="str">
        <f t="shared" si="17"/>
        <v/>
      </c>
      <c r="K86" s="201" t="str">
        <f t="shared" si="19"/>
        <v/>
      </c>
      <c r="L86" s="220"/>
      <c r="N86" s="182" t="e">
        <f t="shared" si="13"/>
        <v>#NUM!</v>
      </c>
      <c r="O86" s="182" t="e">
        <f t="shared" si="14"/>
        <v>#NUM!</v>
      </c>
      <c r="P86" s="182" t="e">
        <f t="shared" si="15"/>
        <v>#NUM!</v>
      </c>
      <c r="Q86" s="182" t="e">
        <f t="shared" si="16"/>
        <v>#NUM!</v>
      </c>
    </row>
    <row r="87" spans="1:17" ht="27.95" customHeight="1" x14ac:dyDescent="0.2">
      <c r="A87" s="197"/>
      <c r="B87" s="197"/>
      <c r="C87" s="198"/>
      <c r="D87" s="199"/>
      <c r="E87" s="199"/>
      <c r="F87" s="213" t="str">
        <f t="shared" ref="F87:F150" si="21">IF(OR(ISBLANK(C87),(B87="weiblich")),"",C87+42)</f>
        <v/>
      </c>
      <c r="G87" s="213" t="str">
        <f t="shared" ref="G87:G150" si="22">IF(OR(ISBLANK(C87),(B87="weiblich")),"",C87+83)</f>
        <v/>
      </c>
      <c r="H87" s="200" t="str">
        <f t="shared" si="18"/>
        <v/>
      </c>
      <c r="I87" s="200" t="str">
        <f t="shared" si="20"/>
        <v/>
      </c>
      <c r="J87" s="201" t="str">
        <f t="shared" si="17"/>
        <v/>
      </c>
      <c r="K87" s="201" t="str">
        <f t="shared" si="19"/>
        <v/>
      </c>
      <c r="L87" s="220"/>
      <c r="N87" s="182" t="e">
        <f t="shared" si="13"/>
        <v>#NUM!</v>
      </c>
      <c r="O87" s="182" t="e">
        <f t="shared" si="14"/>
        <v>#NUM!</v>
      </c>
      <c r="P87" s="182" t="e">
        <f t="shared" si="15"/>
        <v>#NUM!</v>
      </c>
      <c r="Q87" s="182" t="e">
        <f t="shared" si="16"/>
        <v>#NUM!</v>
      </c>
    </row>
    <row r="88" spans="1:17" ht="27.95" customHeight="1" x14ac:dyDescent="0.2">
      <c r="A88" s="197"/>
      <c r="B88" s="197"/>
      <c r="C88" s="198"/>
      <c r="D88" s="199"/>
      <c r="E88" s="199"/>
      <c r="F88" s="213" t="str">
        <f t="shared" si="21"/>
        <v/>
      </c>
      <c r="G88" s="213" t="str">
        <f t="shared" si="22"/>
        <v/>
      </c>
      <c r="H88" s="200" t="str">
        <f t="shared" si="18"/>
        <v/>
      </c>
      <c r="I88" s="200" t="str">
        <f t="shared" si="20"/>
        <v/>
      </c>
      <c r="J88" s="201" t="str">
        <f t="shared" si="17"/>
        <v/>
      </c>
      <c r="K88" s="201" t="str">
        <f t="shared" si="19"/>
        <v/>
      </c>
      <c r="L88" s="220"/>
      <c r="N88" s="182" t="e">
        <f t="shared" si="13"/>
        <v>#NUM!</v>
      </c>
      <c r="O88" s="182" t="e">
        <f t="shared" si="14"/>
        <v>#NUM!</v>
      </c>
      <c r="P88" s="182" t="e">
        <f t="shared" si="15"/>
        <v>#NUM!</v>
      </c>
      <c r="Q88" s="182" t="e">
        <f t="shared" si="16"/>
        <v>#NUM!</v>
      </c>
    </row>
    <row r="89" spans="1:17" ht="27.95" customHeight="1" x14ac:dyDescent="0.2">
      <c r="A89" s="197"/>
      <c r="B89" s="197"/>
      <c r="C89" s="198"/>
      <c r="D89" s="199"/>
      <c r="E89" s="199"/>
      <c r="F89" s="213" t="str">
        <f t="shared" si="21"/>
        <v/>
      </c>
      <c r="G89" s="213" t="str">
        <f t="shared" si="22"/>
        <v/>
      </c>
      <c r="H89" s="200" t="str">
        <f t="shared" si="18"/>
        <v/>
      </c>
      <c r="I89" s="200" t="str">
        <f t="shared" si="20"/>
        <v/>
      </c>
      <c r="J89" s="201" t="str">
        <f t="shared" si="17"/>
        <v/>
      </c>
      <c r="K89" s="201" t="str">
        <f t="shared" si="19"/>
        <v/>
      </c>
      <c r="L89" s="220"/>
      <c r="N89" s="182" t="e">
        <f t="shared" si="13"/>
        <v>#NUM!</v>
      </c>
      <c r="O89" s="182" t="e">
        <f t="shared" si="14"/>
        <v>#NUM!</v>
      </c>
      <c r="P89" s="182" t="e">
        <f t="shared" si="15"/>
        <v>#NUM!</v>
      </c>
      <c r="Q89" s="182" t="e">
        <f t="shared" si="16"/>
        <v>#NUM!</v>
      </c>
    </row>
    <row r="90" spans="1:17" ht="27.95" customHeight="1" x14ac:dyDescent="0.2">
      <c r="A90" s="197"/>
      <c r="B90" s="197"/>
      <c r="C90" s="198"/>
      <c r="D90" s="199"/>
      <c r="E90" s="199"/>
      <c r="F90" s="213" t="str">
        <f t="shared" si="21"/>
        <v/>
      </c>
      <c r="G90" s="213" t="str">
        <f t="shared" si="22"/>
        <v/>
      </c>
      <c r="H90" s="200" t="str">
        <f t="shared" si="18"/>
        <v/>
      </c>
      <c r="I90" s="200" t="str">
        <f t="shared" si="20"/>
        <v/>
      </c>
      <c r="J90" s="201" t="str">
        <f t="shared" si="17"/>
        <v/>
      </c>
      <c r="K90" s="201" t="str">
        <f t="shared" si="19"/>
        <v/>
      </c>
      <c r="L90" s="220"/>
      <c r="N90" s="182" t="e">
        <f t="shared" si="13"/>
        <v>#NUM!</v>
      </c>
      <c r="O90" s="182" t="e">
        <f t="shared" si="14"/>
        <v>#NUM!</v>
      </c>
      <c r="P90" s="182" t="e">
        <f t="shared" si="15"/>
        <v>#NUM!</v>
      </c>
      <c r="Q90" s="182" t="e">
        <f t="shared" si="16"/>
        <v>#NUM!</v>
      </c>
    </row>
    <row r="91" spans="1:17" ht="27.95" customHeight="1" x14ac:dyDescent="0.2">
      <c r="A91" s="197"/>
      <c r="B91" s="197"/>
      <c r="C91" s="198"/>
      <c r="D91" s="199"/>
      <c r="E91" s="199"/>
      <c r="F91" s="213" t="str">
        <f t="shared" si="21"/>
        <v/>
      </c>
      <c r="G91" s="213" t="str">
        <f t="shared" si="22"/>
        <v/>
      </c>
      <c r="H91" s="200" t="str">
        <f t="shared" si="18"/>
        <v/>
      </c>
      <c r="I91" s="200" t="str">
        <f t="shared" si="20"/>
        <v/>
      </c>
      <c r="J91" s="201" t="str">
        <f t="shared" si="17"/>
        <v/>
      </c>
      <c r="K91" s="201" t="str">
        <f t="shared" si="19"/>
        <v/>
      </c>
      <c r="L91" s="220"/>
      <c r="N91" s="182" t="e">
        <f t="shared" si="13"/>
        <v>#NUM!</v>
      </c>
      <c r="O91" s="182" t="e">
        <f t="shared" si="14"/>
        <v>#NUM!</v>
      </c>
      <c r="P91" s="182" t="e">
        <f t="shared" si="15"/>
        <v>#NUM!</v>
      </c>
      <c r="Q91" s="182" t="e">
        <f t="shared" si="16"/>
        <v>#NUM!</v>
      </c>
    </row>
    <row r="92" spans="1:17" ht="27.95" customHeight="1" x14ac:dyDescent="0.2">
      <c r="A92" s="197"/>
      <c r="B92" s="197"/>
      <c r="C92" s="198"/>
      <c r="D92" s="199"/>
      <c r="E92" s="199"/>
      <c r="F92" s="213" t="str">
        <f t="shared" si="21"/>
        <v/>
      </c>
      <c r="G92" s="213" t="str">
        <f t="shared" si="22"/>
        <v/>
      </c>
      <c r="H92" s="200" t="str">
        <f t="shared" si="18"/>
        <v/>
      </c>
      <c r="I92" s="200" t="str">
        <f t="shared" si="20"/>
        <v/>
      </c>
      <c r="J92" s="201" t="str">
        <f t="shared" si="17"/>
        <v/>
      </c>
      <c r="K92" s="201" t="str">
        <f t="shared" si="19"/>
        <v/>
      </c>
      <c r="L92" s="220"/>
      <c r="N92" s="182" t="e">
        <f t="shared" si="13"/>
        <v>#NUM!</v>
      </c>
      <c r="O92" s="182" t="e">
        <f t="shared" si="14"/>
        <v>#NUM!</v>
      </c>
      <c r="P92" s="182" t="e">
        <f t="shared" si="15"/>
        <v>#NUM!</v>
      </c>
      <c r="Q92" s="182" t="e">
        <f t="shared" si="16"/>
        <v>#NUM!</v>
      </c>
    </row>
    <row r="93" spans="1:17" ht="27.95" customHeight="1" x14ac:dyDescent="0.2">
      <c r="A93" s="197"/>
      <c r="B93" s="197"/>
      <c r="C93" s="198"/>
      <c r="D93" s="199"/>
      <c r="E93" s="199"/>
      <c r="F93" s="213" t="str">
        <f t="shared" si="21"/>
        <v/>
      </c>
      <c r="G93" s="213" t="str">
        <f t="shared" si="22"/>
        <v/>
      </c>
      <c r="H93" s="200" t="str">
        <f t="shared" si="18"/>
        <v/>
      </c>
      <c r="I93" s="200" t="str">
        <f t="shared" si="20"/>
        <v/>
      </c>
      <c r="J93" s="201" t="str">
        <f t="shared" si="17"/>
        <v/>
      </c>
      <c r="K93" s="201" t="str">
        <f t="shared" si="19"/>
        <v/>
      </c>
      <c r="L93" s="220"/>
      <c r="N93" s="182" t="e">
        <f t="shared" si="13"/>
        <v>#NUM!</v>
      </c>
      <c r="O93" s="182" t="e">
        <f t="shared" si="14"/>
        <v>#NUM!</v>
      </c>
      <c r="P93" s="182" t="e">
        <f t="shared" si="15"/>
        <v>#NUM!</v>
      </c>
      <c r="Q93" s="182" t="e">
        <f t="shared" si="16"/>
        <v>#NUM!</v>
      </c>
    </row>
    <row r="94" spans="1:17" ht="27.95" customHeight="1" x14ac:dyDescent="0.2">
      <c r="A94" s="197"/>
      <c r="B94" s="197"/>
      <c r="C94" s="198"/>
      <c r="D94" s="199"/>
      <c r="E94" s="199"/>
      <c r="F94" s="213" t="str">
        <f t="shared" si="21"/>
        <v/>
      </c>
      <c r="G94" s="213" t="str">
        <f t="shared" si="22"/>
        <v/>
      </c>
      <c r="H94" s="200" t="str">
        <f t="shared" si="18"/>
        <v/>
      </c>
      <c r="I94" s="200" t="str">
        <f t="shared" si="20"/>
        <v/>
      </c>
      <c r="J94" s="201" t="str">
        <f t="shared" si="17"/>
        <v/>
      </c>
      <c r="K94" s="201" t="str">
        <f t="shared" si="19"/>
        <v/>
      </c>
      <c r="L94" s="220"/>
      <c r="N94" s="182" t="e">
        <f t="shared" si="13"/>
        <v>#NUM!</v>
      </c>
      <c r="O94" s="182" t="e">
        <f t="shared" si="14"/>
        <v>#NUM!</v>
      </c>
      <c r="P94" s="182" t="e">
        <f t="shared" si="15"/>
        <v>#NUM!</v>
      </c>
      <c r="Q94" s="182" t="e">
        <f t="shared" si="16"/>
        <v>#NUM!</v>
      </c>
    </row>
    <row r="95" spans="1:17" ht="27.95" customHeight="1" x14ac:dyDescent="0.2">
      <c r="A95" s="197"/>
      <c r="B95" s="197"/>
      <c r="C95" s="198"/>
      <c r="D95" s="199"/>
      <c r="E95" s="199"/>
      <c r="F95" s="213" t="str">
        <f t="shared" si="21"/>
        <v/>
      </c>
      <c r="G95" s="213" t="str">
        <f t="shared" si="22"/>
        <v/>
      </c>
      <c r="H95" s="200" t="str">
        <f t="shared" si="18"/>
        <v/>
      </c>
      <c r="I95" s="200" t="str">
        <f t="shared" si="20"/>
        <v/>
      </c>
      <c r="J95" s="201" t="str">
        <f t="shared" si="17"/>
        <v/>
      </c>
      <c r="K95" s="201" t="str">
        <f t="shared" si="19"/>
        <v/>
      </c>
      <c r="L95" s="220"/>
      <c r="N95" s="182" t="e">
        <f t="shared" si="13"/>
        <v>#NUM!</v>
      </c>
      <c r="O95" s="182" t="e">
        <f t="shared" si="14"/>
        <v>#NUM!</v>
      </c>
      <c r="P95" s="182" t="e">
        <f t="shared" si="15"/>
        <v>#NUM!</v>
      </c>
      <c r="Q95" s="182" t="e">
        <f t="shared" si="16"/>
        <v>#NUM!</v>
      </c>
    </row>
    <row r="96" spans="1:17" ht="27.95" customHeight="1" x14ac:dyDescent="0.2">
      <c r="A96" s="197"/>
      <c r="B96" s="197"/>
      <c r="C96" s="198"/>
      <c r="D96" s="199"/>
      <c r="E96" s="199"/>
      <c r="F96" s="213" t="str">
        <f t="shared" si="21"/>
        <v/>
      </c>
      <c r="G96" s="213" t="str">
        <f t="shared" si="22"/>
        <v/>
      </c>
      <c r="H96" s="200" t="str">
        <f t="shared" si="18"/>
        <v/>
      </c>
      <c r="I96" s="200" t="str">
        <f t="shared" si="20"/>
        <v/>
      </c>
      <c r="J96" s="201" t="str">
        <f t="shared" si="17"/>
        <v/>
      </c>
      <c r="K96" s="201" t="str">
        <f t="shared" si="19"/>
        <v/>
      </c>
      <c r="L96" s="220"/>
      <c r="N96" s="182" t="e">
        <f t="shared" si="13"/>
        <v>#NUM!</v>
      </c>
      <c r="O96" s="182" t="e">
        <f t="shared" si="14"/>
        <v>#NUM!</v>
      </c>
      <c r="P96" s="182" t="e">
        <f t="shared" si="15"/>
        <v>#NUM!</v>
      </c>
      <c r="Q96" s="182" t="e">
        <f t="shared" si="16"/>
        <v>#NUM!</v>
      </c>
    </row>
    <row r="97" spans="1:17" ht="27.95" customHeight="1" x14ac:dyDescent="0.2">
      <c r="A97" s="197"/>
      <c r="B97" s="197"/>
      <c r="C97" s="198"/>
      <c r="D97" s="199"/>
      <c r="E97" s="199"/>
      <c r="F97" s="213" t="str">
        <f t="shared" si="21"/>
        <v/>
      </c>
      <c r="G97" s="213" t="str">
        <f t="shared" si="22"/>
        <v/>
      </c>
      <c r="H97" s="200" t="str">
        <f t="shared" si="18"/>
        <v/>
      </c>
      <c r="I97" s="200" t="str">
        <f t="shared" si="20"/>
        <v/>
      </c>
      <c r="J97" s="201" t="str">
        <f t="shared" si="17"/>
        <v/>
      </c>
      <c r="K97" s="201" t="str">
        <f t="shared" si="19"/>
        <v/>
      </c>
      <c r="L97" s="220"/>
      <c r="N97" s="182" t="e">
        <f t="shared" si="13"/>
        <v>#NUM!</v>
      </c>
      <c r="O97" s="182" t="e">
        <f t="shared" si="14"/>
        <v>#NUM!</v>
      </c>
      <c r="P97" s="182" t="e">
        <f t="shared" si="15"/>
        <v>#NUM!</v>
      </c>
      <c r="Q97" s="182" t="e">
        <f t="shared" si="16"/>
        <v>#NUM!</v>
      </c>
    </row>
    <row r="98" spans="1:17" ht="27.95" customHeight="1" x14ac:dyDescent="0.2">
      <c r="A98" s="197"/>
      <c r="B98" s="197"/>
      <c r="C98" s="198"/>
      <c r="D98" s="199"/>
      <c r="E98" s="199"/>
      <c r="F98" s="213" t="str">
        <f t="shared" si="21"/>
        <v/>
      </c>
      <c r="G98" s="213" t="str">
        <f t="shared" si="22"/>
        <v/>
      </c>
      <c r="H98" s="200" t="str">
        <f t="shared" si="18"/>
        <v/>
      </c>
      <c r="I98" s="200" t="str">
        <f t="shared" si="20"/>
        <v/>
      </c>
      <c r="J98" s="201" t="str">
        <f t="shared" si="17"/>
        <v/>
      </c>
      <c r="K98" s="201" t="str">
        <f t="shared" si="19"/>
        <v/>
      </c>
      <c r="L98" s="220"/>
      <c r="N98" s="182" t="e">
        <f t="shared" si="13"/>
        <v>#NUM!</v>
      </c>
      <c r="O98" s="182" t="e">
        <f t="shared" si="14"/>
        <v>#NUM!</v>
      </c>
      <c r="P98" s="182" t="e">
        <f t="shared" si="15"/>
        <v>#NUM!</v>
      </c>
      <c r="Q98" s="182" t="e">
        <f t="shared" si="16"/>
        <v>#NUM!</v>
      </c>
    </row>
    <row r="99" spans="1:17" ht="27.95" customHeight="1" x14ac:dyDescent="0.2">
      <c r="A99" s="197"/>
      <c r="B99" s="197"/>
      <c r="C99" s="198"/>
      <c r="D99" s="199"/>
      <c r="E99" s="199"/>
      <c r="F99" s="213" t="str">
        <f t="shared" si="21"/>
        <v/>
      </c>
      <c r="G99" s="213" t="str">
        <f t="shared" si="22"/>
        <v/>
      </c>
      <c r="H99" s="200" t="str">
        <f t="shared" si="18"/>
        <v/>
      </c>
      <c r="I99" s="200" t="str">
        <f t="shared" si="20"/>
        <v/>
      </c>
      <c r="J99" s="201" t="str">
        <f t="shared" si="17"/>
        <v/>
      </c>
      <c r="K99" s="201" t="str">
        <f t="shared" si="19"/>
        <v/>
      </c>
      <c r="L99" s="220"/>
      <c r="N99" s="182" t="e">
        <f t="shared" si="13"/>
        <v>#NUM!</v>
      </c>
      <c r="O99" s="182" t="e">
        <f t="shared" si="14"/>
        <v>#NUM!</v>
      </c>
      <c r="P99" s="182" t="e">
        <f t="shared" si="15"/>
        <v>#NUM!</v>
      </c>
      <c r="Q99" s="182" t="e">
        <f t="shared" si="16"/>
        <v>#NUM!</v>
      </c>
    </row>
    <row r="100" spans="1:17" ht="27.95" customHeight="1" x14ac:dyDescent="0.2">
      <c r="A100" s="197"/>
      <c r="B100" s="197"/>
      <c r="C100" s="198"/>
      <c r="D100" s="199"/>
      <c r="E100" s="199"/>
      <c r="F100" s="213" t="str">
        <f t="shared" si="21"/>
        <v/>
      </c>
      <c r="G100" s="213" t="str">
        <f t="shared" si="22"/>
        <v/>
      </c>
      <c r="H100" s="200" t="str">
        <f t="shared" si="18"/>
        <v/>
      </c>
      <c r="I100" s="200" t="str">
        <f t="shared" si="20"/>
        <v/>
      </c>
      <c r="J100" s="201" t="str">
        <f t="shared" si="17"/>
        <v/>
      </c>
      <c r="K100" s="201" t="str">
        <f t="shared" si="19"/>
        <v/>
      </c>
      <c r="L100" s="220"/>
      <c r="N100" s="182" t="e">
        <f t="shared" si="13"/>
        <v>#NUM!</v>
      </c>
      <c r="O100" s="182" t="e">
        <f t="shared" si="14"/>
        <v>#NUM!</v>
      </c>
      <c r="P100" s="182" t="e">
        <f t="shared" si="15"/>
        <v>#NUM!</v>
      </c>
      <c r="Q100" s="182" t="e">
        <f t="shared" si="16"/>
        <v>#NUM!</v>
      </c>
    </row>
    <row r="101" spans="1:17" ht="27.95" customHeight="1" x14ac:dyDescent="0.2">
      <c r="A101" s="197"/>
      <c r="B101" s="197"/>
      <c r="C101" s="198"/>
      <c r="D101" s="199"/>
      <c r="E101" s="199"/>
      <c r="F101" s="213" t="str">
        <f t="shared" si="21"/>
        <v/>
      </c>
      <c r="G101" s="213" t="str">
        <f t="shared" si="22"/>
        <v/>
      </c>
      <c r="H101" s="200" t="str">
        <f t="shared" si="18"/>
        <v/>
      </c>
      <c r="I101" s="200" t="str">
        <f t="shared" si="20"/>
        <v/>
      </c>
      <c r="J101" s="201" t="str">
        <f t="shared" si="17"/>
        <v/>
      </c>
      <c r="K101" s="201" t="str">
        <f t="shared" si="19"/>
        <v/>
      </c>
      <c r="L101" s="220"/>
      <c r="N101" s="182" t="e">
        <f t="shared" si="13"/>
        <v>#NUM!</v>
      </c>
      <c r="O101" s="182" t="e">
        <f t="shared" si="14"/>
        <v>#NUM!</v>
      </c>
      <c r="P101" s="182" t="e">
        <f t="shared" si="15"/>
        <v>#NUM!</v>
      </c>
      <c r="Q101" s="182" t="e">
        <f t="shared" si="16"/>
        <v>#NUM!</v>
      </c>
    </row>
    <row r="102" spans="1:17" ht="27.95" customHeight="1" x14ac:dyDescent="0.2">
      <c r="A102" s="197"/>
      <c r="B102" s="197"/>
      <c r="C102" s="198"/>
      <c r="D102" s="199"/>
      <c r="E102" s="199"/>
      <c r="F102" s="213" t="str">
        <f t="shared" si="21"/>
        <v/>
      </c>
      <c r="G102" s="213" t="str">
        <f t="shared" si="22"/>
        <v/>
      </c>
      <c r="H102" s="200" t="str">
        <f t="shared" si="18"/>
        <v/>
      </c>
      <c r="I102" s="200" t="str">
        <f t="shared" si="20"/>
        <v/>
      </c>
      <c r="J102" s="201" t="str">
        <f t="shared" si="17"/>
        <v/>
      </c>
      <c r="K102" s="201" t="str">
        <f t="shared" si="19"/>
        <v/>
      </c>
      <c r="L102" s="220"/>
      <c r="N102" s="182" t="e">
        <f t="shared" si="13"/>
        <v>#NUM!</v>
      </c>
      <c r="O102" s="182" t="e">
        <f t="shared" si="14"/>
        <v>#NUM!</v>
      </c>
      <c r="P102" s="182" t="e">
        <f t="shared" si="15"/>
        <v>#NUM!</v>
      </c>
      <c r="Q102" s="182" t="e">
        <f t="shared" si="16"/>
        <v>#NUM!</v>
      </c>
    </row>
    <row r="103" spans="1:17" ht="27.95" customHeight="1" x14ac:dyDescent="0.2">
      <c r="A103" s="197"/>
      <c r="B103" s="197"/>
      <c r="C103" s="198"/>
      <c r="D103" s="199"/>
      <c r="E103" s="199"/>
      <c r="F103" s="213" t="str">
        <f t="shared" si="21"/>
        <v/>
      </c>
      <c r="G103" s="213" t="str">
        <f t="shared" si="22"/>
        <v/>
      </c>
      <c r="H103" s="200" t="str">
        <f t="shared" si="18"/>
        <v/>
      </c>
      <c r="I103" s="200" t="str">
        <f t="shared" si="20"/>
        <v/>
      </c>
      <c r="J103" s="201" t="str">
        <f t="shared" si="17"/>
        <v/>
      </c>
      <c r="K103" s="201" t="str">
        <f t="shared" si="19"/>
        <v/>
      </c>
      <c r="L103" s="220"/>
      <c r="N103" s="182" t="e">
        <f t="shared" si="13"/>
        <v>#NUM!</v>
      </c>
      <c r="O103" s="182" t="e">
        <f t="shared" si="14"/>
        <v>#NUM!</v>
      </c>
      <c r="P103" s="182" t="e">
        <f t="shared" si="15"/>
        <v>#NUM!</v>
      </c>
      <c r="Q103" s="182" t="e">
        <f t="shared" si="16"/>
        <v>#NUM!</v>
      </c>
    </row>
    <row r="104" spans="1:17" ht="27.95" customHeight="1" x14ac:dyDescent="0.2">
      <c r="A104" s="197"/>
      <c r="B104" s="197"/>
      <c r="C104" s="198"/>
      <c r="D104" s="199"/>
      <c r="E104" s="199"/>
      <c r="F104" s="213" t="str">
        <f t="shared" si="21"/>
        <v/>
      </c>
      <c r="G104" s="213" t="str">
        <f t="shared" si="22"/>
        <v/>
      </c>
      <c r="H104" s="200" t="str">
        <f t="shared" si="18"/>
        <v/>
      </c>
      <c r="I104" s="200" t="str">
        <f t="shared" si="20"/>
        <v/>
      </c>
      <c r="J104" s="201" t="str">
        <f t="shared" si="17"/>
        <v/>
      </c>
      <c r="K104" s="201" t="str">
        <f t="shared" si="19"/>
        <v/>
      </c>
      <c r="L104" s="220"/>
      <c r="N104" s="182" t="e">
        <f t="shared" si="13"/>
        <v>#NUM!</v>
      </c>
      <c r="O104" s="182" t="e">
        <f t="shared" si="14"/>
        <v>#NUM!</v>
      </c>
      <c r="P104" s="182" t="e">
        <f t="shared" si="15"/>
        <v>#NUM!</v>
      </c>
      <c r="Q104" s="182" t="e">
        <f t="shared" si="16"/>
        <v>#NUM!</v>
      </c>
    </row>
    <row r="105" spans="1:17" ht="27.95" customHeight="1" x14ac:dyDescent="0.2">
      <c r="A105" s="197"/>
      <c r="B105" s="197"/>
      <c r="C105" s="198"/>
      <c r="D105" s="199"/>
      <c r="E105" s="199"/>
      <c r="F105" s="213" t="str">
        <f t="shared" si="21"/>
        <v/>
      </c>
      <c r="G105" s="213" t="str">
        <f t="shared" si="22"/>
        <v/>
      </c>
      <c r="H105" s="200" t="str">
        <f t="shared" si="18"/>
        <v/>
      </c>
      <c r="I105" s="200" t="str">
        <f t="shared" si="20"/>
        <v/>
      </c>
      <c r="J105" s="201" t="str">
        <f t="shared" si="17"/>
        <v/>
      </c>
      <c r="K105" s="201" t="str">
        <f t="shared" si="19"/>
        <v/>
      </c>
      <c r="L105" s="220"/>
      <c r="N105" s="182" t="e">
        <f t="shared" si="13"/>
        <v>#NUM!</v>
      </c>
      <c r="O105" s="182" t="e">
        <f t="shared" si="14"/>
        <v>#NUM!</v>
      </c>
      <c r="P105" s="182" t="e">
        <f t="shared" si="15"/>
        <v>#NUM!</v>
      </c>
      <c r="Q105" s="182" t="e">
        <f t="shared" si="16"/>
        <v>#NUM!</v>
      </c>
    </row>
    <row r="106" spans="1:17" ht="27.95" customHeight="1" x14ac:dyDescent="0.2">
      <c r="A106" s="197"/>
      <c r="B106" s="197"/>
      <c r="C106" s="198"/>
      <c r="D106" s="199"/>
      <c r="E106" s="199"/>
      <c r="F106" s="213" t="str">
        <f t="shared" si="21"/>
        <v/>
      </c>
      <c r="G106" s="213" t="str">
        <f t="shared" si="22"/>
        <v/>
      </c>
      <c r="H106" s="200" t="str">
        <f t="shared" si="18"/>
        <v/>
      </c>
      <c r="I106" s="200" t="str">
        <f t="shared" si="20"/>
        <v/>
      </c>
      <c r="J106" s="201" t="str">
        <f t="shared" si="17"/>
        <v/>
      </c>
      <c r="K106" s="201" t="str">
        <f t="shared" si="19"/>
        <v/>
      </c>
      <c r="L106" s="220"/>
      <c r="N106" s="182" t="e">
        <f t="shared" si="13"/>
        <v>#NUM!</v>
      </c>
      <c r="O106" s="182" t="e">
        <f t="shared" si="14"/>
        <v>#NUM!</v>
      </c>
      <c r="P106" s="182" t="e">
        <f t="shared" si="15"/>
        <v>#NUM!</v>
      </c>
      <c r="Q106" s="182" t="e">
        <f t="shared" si="16"/>
        <v>#NUM!</v>
      </c>
    </row>
    <row r="107" spans="1:17" ht="27.95" customHeight="1" x14ac:dyDescent="0.2">
      <c r="A107" s="197"/>
      <c r="B107" s="197"/>
      <c r="C107" s="198"/>
      <c r="D107" s="199"/>
      <c r="E107" s="199"/>
      <c r="F107" s="213" t="str">
        <f t="shared" si="21"/>
        <v/>
      </c>
      <c r="G107" s="213" t="str">
        <f t="shared" si="22"/>
        <v/>
      </c>
      <c r="H107" s="200" t="str">
        <f t="shared" si="18"/>
        <v/>
      </c>
      <c r="I107" s="200" t="str">
        <f t="shared" si="20"/>
        <v/>
      </c>
      <c r="J107" s="201" t="str">
        <f t="shared" si="17"/>
        <v/>
      </c>
      <c r="K107" s="201" t="str">
        <f t="shared" si="19"/>
        <v/>
      </c>
      <c r="L107" s="220"/>
      <c r="N107" s="182" t="e">
        <f t="shared" si="13"/>
        <v>#NUM!</v>
      </c>
      <c r="O107" s="182" t="e">
        <f t="shared" si="14"/>
        <v>#NUM!</v>
      </c>
      <c r="P107" s="182" t="e">
        <f t="shared" si="15"/>
        <v>#NUM!</v>
      </c>
      <c r="Q107" s="182" t="e">
        <f t="shared" si="16"/>
        <v>#NUM!</v>
      </c>
    </row>
    <row r="108" spans="1:17" ht="27.95" customHeight="1" x14ac:dyDescent="0.2">
      <c r="A108" s="197"/>
      <c r="B108" s="197"/>
      <c r="C108" s="198"/>
      <c r="D108" s="199"/>
      <c r="E108" s="199"/>
      <c r="F108" s="213" t="str">
        <f t="shared" si="21"/>
        <v/>
      </c>
      <c r="G108" s="213" t="str">
        <f t="shared" si="22"/>
        <v/>
      </c>
      <c r="H108" s="200" t="str">
        <f t="shared" si="18"/>
        <v/>
      </c>
      <c r="I108" s="200" t="str">
        <f t="shared" si="20"/>
        <v/>
      </c>
      <c r="J108" s="201" t="str">
        <f t="shared" si="17"/>
        <v/>
      </c>
      <c r="K108" s="201" t="str">
        <f t="shared" si="19"/>
        <v/>
      </c>
      <c r="L108" s="220"/>
      <c r="N108" s="182" t="e">
        <f t="shared" si="13"/>
        <v>#NUM!</v>
      </c>
      <c r="O108" s="182" t="e">
        <f t="shared" si="14"/>
        <v>#NUM!</v>
      </c>
      <c r="P108" s="182" t="e">
        <f t="shared" si="15"/>
        <v>#NUM!</v>
      </c>
      <c r="Q108" s="182" t="e">
        <f t="shared" si="16"/>
        <v>#NUM!</v>
      </c>
    </row>
    <row r="109" spans="1:17" ht="27.95" customHeight="1" x14ac:dyDescent="0.2">
      <c r="A109" s="197"/>
      <c r="B109" s="197"/>
      <c r="C109" s="198"/>
      <c r="D109" s="199"/>
      <c r="E109" s="199"/>
      <c r="F109" s="213" t="str">
        <f t="shared" si="21"/>
        <v/>
      </c>
      <c r="G109" s="213" t="str">
        <f t="shared" si="22"/>
        <v/>
      </c>
      <c r="H109" s="200" t="str">
        <f t="shared" si="18"/>
        <v/>
      </c>
      <c r="I109" s="200" t="str">
        <f t="shared" si="20"/>
        <v/>
      </c>
      <c r="J109" s="201" t="str">
        <f t="shared" si="17"/>
        <v/>
      </c>
      <c r="K109" s="201" t="str">
        <f t="shared" si="19"/>
        <v/>
      </c>
      <c r="L109" s="220"/>
      <c r="N109" s="182" t="e">
        <f t="shared" si="13"/>
        <v>#NUM!</v>
      </c>
      <c r="O109" s="182" t="e">
        <f t="shared" si="14"/>
        <v>#NUM!</v>
      </c>
      <c r="P109" s="182" t="e">
        <f t="shared" si="15"/>
        <v>#NUM!</v>
      </c>
      <c r="Q109" s="182" t="e">
        <f t="shared" si="16"/>
        <v>#NUM!</v>
      </c>
    </row>
    <row r="110" spans="1:17" ht="27.95" customHeight="1" x14ac:dyDescent="0.2">
      <c r="A110" s="197"/>
      <c r="B110" s="197"/>
      <c r="C110" s="198"/>
      <c r="D110" s="199"/>
      <c r="E110" s="199"/>
      <c r="F110" s="213" t="str">
        <f t="shared" si="21"/>
        <v/>
      </c>
      <c r="G110" s="213" t="str">
        <f t="shared" si="22"/>
        <v/>
      </c>
      <c r="H110" s="200" t="str">
        <f t="shared" si="18"/>
        <v/>
      </c>
      <c r="I110" s="200" t="str">
        <f t="shared" si="20"/>
        <v/>
      </c>
      <c r="J110" s="201" t="str">
        <f t="shared" si="17"/>
        <v/>
      </c>
      <c r="K110" s="201" t="str">
        <f t="shared" si="19"/>
        <v/>
      </c>
      <c r="L110" s="220"/>
      <c r="N110" s="182" t="e">
        <f t="shared" si="13"/>
        <v>#NUM!</v>
      </c>
      <c r="O110" s="182" t="e">
        <f t="shared" si="14"/>
        <v>#NUM!</v>
      </c>
      <c r="P110" s="182" t="e">
        <f t="shared" si="15"/>
        <v>#NUM!</v>
      </c>
      <c r="Q110" s="182" t="e">
        <f t="shared" si="16"/>
        <v>#NUM!</v>
      </c>
    </row>
    <row r="111" spans="1:17" ht="27.95" customHeight="1" x14ac:dyDescent="0.2">
      <c r="A111" s="197"/>
      <c r="B111" s="197"/>
      <c r="C111" s="198"/>
      <c r="D111" s="199"/>
      <c r="E111" s="199"/>
      <c r="F111" s="213" t="str">
        <f t="shared" si="21"/>
        <v/>
      </c>
      <c r="G111" s="213" t="str">
        <f t="shared" si="22"/>
        <v/>
      </c>
      <c r="H111" s="200" t="str">
        <f t="shared" si="18"/>
        <v/>
      </c>
      <c r="I111" s="200" t="str">
        <f t="shared" si="20"/>
        <v/>
      </c>
      <c r="J111" s="201" t="str">
        <f t="shared" si="17"/>
        <v/>
      </c>
      <c r="K111" s="201" t="str">
        <f t="shared" si="19"/>
        <v/>
      </c>
      <c r="L111" s="220"/>
      <c r="N111" s="182" t="e">
        <f t="shared" si="13"/>
        <v>#NUM!</v>
      </c>
      <c r="O111" s="182" t="e">
        <f t="shared" si="14"/>
        <v>#NUM!</v>
      </c>
      <c r="P111" s="182" t="e">
        <f t="shared" si="15"/>
        <v>#NUM!</v>
      </c>
      <c r="Q111" s="182" t="e">
        <f t="shared" si="16"/>
        <v>#NUM!</v>
      </c>
    </row>
    <row r="112" spans="1:17" ht="27.95" customHeight="1" x14ac:dyDescent="0.2">
      <c r="A112" s="197"/>
      <c r="B112" s="197"/>
      <c r="C112" s="198"/>
      <c r="D112" s="199"/>
      <c r="E112" s="199"/>
      <c r="F112" s="213" t="str">
        <f t="shared" si="21"/>
        <v/>
      </c>
      <c r="G112" s="213" t="str">
        <f t="shared" si="22"/>
        <v/>
      </c>
      <c r="H112" s="200" t="str">
        <f t="shared" si="18"/>
        <v/>
      </c>
      <c r="I112" s="200" t="str">
        <f t="shared" si="20"/>
        <v/>
      </c>
      <c r="J112" s="201" t="str">
        <f t="shared" si="17"/>
        <v/>
      </c>
      <c r="K112" s="201" t="str">
        <f t="shared" si="19"/>
        <v/>
      </c>
      <c r="L112" s="220"/>
      <c r="N112" s="182" t="e">
        <f t="shared" si="13"/>
        <v>#NUM!</v>
      </c>
      <c r="O112" s="182" t="e">
        <f t="shared" si="14"/>
        <v>#NUM!</v>
      </c>
      <c r="P112" s="182" t="e">
        <f t="shared" si="15"/>
        <v>#NUM!</v>
      </c>
      <c r="Q112" s="182" t="e">
        <f t="shared" si="16"/>
        <v>#NUM!</v>
      </c>
    </row>
    <row r="113" spans="1:17" ht="27.95" customHeight="1" x14ac:dyDescent="0.2">
      <c r="A113" s="197"/>
      <c r="B113" s="197"/>
      <c r="C113" s="198"/>
      <c r="D113" s="199"/>
      <c r="E113" s="199"/>
      <c r="F113" s="213" t="str">
        <f t="shared" si="21"/>
        <v/>
      </c>
      <c r="G113" s="213" t="str">
        <f t="shared" si="22"/>
        <v/>
      </c>
      <c r="H113" s="200" t="str">
        <f t="shared" si="18"/>
        <v/>
      </c>
      <c r="I113" s="200" t="str">
        <f t="shared" si="20"/>
        <v/>
      </c>
      <c r="J113" s="201" t="str">
        <f t="shared" si="17"/>
        <v/>
      </c>
      <c r="K113" s="201" t="str">
        <f t="shared" si="19"/>
        <v/>
      </c>
      <c r="L113" s="220"/>
      <c r="N113" s="182" t="e">
        <f t="shared" si="13"/>
        <v>#NUM!</v>
      </c>
      <c r="O113" s="182" t="e">
        <f t="shared" si="14"/>
        <v>#NUM!</v>
      </c>
      <c r="P113" s="182" t="e">
        <f t="shared" si="15"/>
        <v>#NUM!</v>
      </c>
      <c r="Q113" s="182" t="e">
        <f t="shared" si="16"/>
        <v>#NUM!</v>
      </c>
    </row>
    <row r="114" spans="1:17" ht="27.95" customHeight="1" x14ac:dyDescent="0.2">
      <c r="A114" s="197"/>
      <c r="B114" s="197"/>
      <c r="C114" s="198"/>
      <c r="D114" s="199"/>
      <c r="E114" s="199"/>
      <c r="F114" s="213" t="str">
        <f t="shared" si="21"/>
        <v/>
      </c>
      <c r="G114" s="213" t="str">
        <f t="shared" si="22"/>
        <v/>
      </c>
      <c r="H114" s="200" t="str">
        <f t="shared" si="18"/>
        <v/>
      </c>
      <c r="I114" s="200" t="str">
        <f t="shared" si="20"/>
        <v/>
      </c>
      <c r="J114" s="201" t="str">
        <f t="shared" si="17"/>
        <v/>
      </c>
      <c r="K114" s="201" t="str">
        <f t="shared" si="19"/>
        <v/>
      </c>
      <c r="L114" s="220"/>
      <c r="N114" s="182" t="e">
        <f t="shared" si="13"/>
        <v>#NUM!</v>
      </c>
      <c r="O114" s="182" t="e">
        <f t="shared" si="14"/>
        <v>#NUM!</v>
      </c>
      <c r="P114" s="182" t="e">
        <f t="shared" si="15"/>
        <v>#NUM!</v>
      </c>
      <c r="Q114" s="182" t="e">
        <f t="shared" si="16"/>
        <v>#NUM!</v>
      </c>
    </row>
    <row r="115" spans="1:17" ht="27.95" customHeight="1" x14ac:dyDescent="0.2">
      <c r="A115" s="197"/>
      <c r="B115" s="197"/>
      <c r="C115" s="198"/>
      <c r="D115" s="199"/>
      <c r="E115" s="199"/>
      <c r="F115" s="213" t="str">
        <f t="shared" si="21"/>
        <v/>
      </c>
      <c r="G115" s="213" t="str">
        <f t="shared" si="22"/>
        <v/>
      </c>
      <c r="H115" s="200" t="str">
        <f t="shared" si="18"/>
        <v/>
      </c>
      <c r="I115" s="200" t="str">
        <f t="shared" si="20"/>
        <v/>
      </c>
      <c r="J115" s="201" t="str">
        <f t="shared" si="17"/>
        <v/>
      </c>
      <c r="K115" s="201" t="str">
        <f t="shared" si="19"/>
        <v/>
      </c>
      <c r="L115" s="220"/>
      <c r="N115" s="182" t="e">
        <f t="shared" si="13"/>
        <v>#NUM!</v>
      </c>
      <c r="O115" s="182" t="e">
        <f t="shared" si="14"/>
        <v>#NUM!</v>
      </c>
      <c r="P115" s="182" t="e">
        <f t="shared" si="15"/>
        <v>#NUM!</v>
      </c>
      <c r="Q115" s="182" t="e">
        <f t="shared" si="16"/>
        <v>#NUM!</v>
      </c>
    </row>
    <row r="116" spans="1:17" ht="27.95" customHeight="1" x14ac:dyDescent="0.2">
      <c r="A116" s="197"/>
      <c r="B116" s="197"/>
      <c r="C116" s="198"/>
      <c r="D116" s="199"/>
      <c r="E116" s="199"/>
      <c r="F116" s="213" t="str">
        <f t="shared" si="21"/>
        <v/>
      </c>
      <c r="G116" s="213" t="str">
        <f t="shared" si="22"/>
        <v/>
      </c>
      <c r="H116" s="200" t="str">
        <f t="shared" si="18"/>
        <v/>
      </c>
      <c r="I116" s="200" t="str">
        <f t="shared" si="20"/>
        <v/>
      </c>
      <c r="J116" s="201" t="str">
        <f t="shared" si="17"/>
        <v/>
      </c>
      <c r="K116" s="201" t="str">
        <f t="shared" si="19"/>
        <v/>
      </c>
      <c r="L116" s="220"/>
      <c r="N116" s="182" t="e">
        <f t="shared" si="13"/>
        <v>#NUM!</v>
      </c>
      <c r="O116" s="182" t="e">
        <f t="shared" si="14"/>
        <v>#NUM!</v>
      </c>
      <c r="P116" s="182" t="e">
        <f t="shared" si="15"/>
        <v>#NUM!</v>
      </c>
      <c r="Q116" s="182" t="e">
        <f t="shared" si="16"/>
        <v>#NUM!</v>
      </c>
    </row>
    <row r="117" spans="1:17" ht="27.95" customHeight="1" x14ac:dyDescent="0.2">
      <c r="A117" s="197"/>
      <c r="B117" s="197"/>
      <c r="C117" s="198"/>
      <c r="D117" s="199"/>
      <c r="E117" s="199"/>
      <c r="F117" s="213" t="str">
        <f t="shared" si="21"/>
        <v/>
      </c>
      <c r="G117" s="213" t="str">
        <f t="shared" si="22"/>
        <v/>
      </c>
      <c r="H117" s="200" t="str">
        <f t="shared" si="18"/>
        <v/>
      </c>
      <c r="I117" s="200" t="str">
        <f t="shared" si="20"/>
        <v/>
      </c>
      <c r="J117" s="201" t="str">
        <f t="shared" si="17"/>
        <v/>
      </c>
      <c r="K117" s="201" t="str">
        <f t="shared" si="19"/>
        <v/>
      </c>
      <c r="L117" s="220"/>
      <c r="N117" s="182" t="e">
        <f t="shared" si="13"/>
        <v>#NUM!</v>
      </c>
      <c r="O117" s="182" t="e">
        <f t="shared" si="14"/>
        <v>#NUM!</v>
      </c>
      <c r="P117" s="182" t="e">
        <f t="shared" si="15"/>
        <v>#NUM!</v>
      </c>
      <c r="Q117" s="182" t="e">
        <f t="shared" si="16"/>
        <v>#NUM!</v>
      </c>
    </row>
    <row r="118" spans="1:17" ht="27.95" customHeight="1" x14ac:dyDescent="0.2">
      <c r="A118" s="197"/>
      <c r="B118" s="197"/>
      <c r="C118" s="198"/>
      <c r="D118" s="199"/>
      <c r="E118" s="199"/>
      <c r="F118" s="213" t="str">
        <f t="shared" si="21"/>
        <v/>
      </c>
      <c r="G118" s="213" t="str">
        <f t="shared" si="22"/>
        <v/>
      </c>
      <c r="H118" s="200" t="str">
        <f t="shared" si="18"/>
        <v/>
      </c>
      <c r="I118" s="200" t="str">
        <f t="shared" si="20"/>
        <v/>
      </c>
      <c r="J118" s="201" t="str">
        <f t="shared" si="17"/>
        <v/>
      </c>
      <c r="K118" s="201" t="str">
        <f t="shared" si="19"/>
        <v/>
      </c>
      <c r="L118" s="220"/>
      <c r="N118" s="182" t="e">
        <f t="shared" si="13"/>
        <v>#NUM!</v>
      </c>
      <c r="O118" s="182" t="e">
        <f t="shared" si="14"/>
        <v>#NUM!</v>
      </c>
      <c r="P118" s="182" t="e">
        <f t="shared" si="15"/>
        <v>#NUM!</v>
      </c>
      <c r="Q118" s="182" t="e">
        <f t="shared" si="16"/>
        <v>#NUM!</v>
      </c>
    </row>
    <row r="119" spans="1:17" ht="27.95" customHeight="1" x14ac:dyDescent="0.2">
      <c r="A119" s="197"/>
      <c r="B119" s="197"/>
      <c r="C119" s="198"/>
      <c r="D119" s="199"/>
      <c r="E119" s="199"/>
      <c r="F119" s="213" t="str">
        <f t="shared" si="21"/>
        <v/>
      </c>
      <c r="G119" s="213" t="str">
        <f t="shared" si="22"/>
        <v/>
      </c>
      <c r="H119" s="200" t="str">
        <f t="shared" si="18"/>
        <v/>
      </c>
      <c r="I119" s="200" t="str">
        <f t="shared" si="20"/>
        <v/>
      </c>
      <c r="J119" s="201" t="str">
        <f t="shared" si="17"/>
        <v/>
      </c>
      <c r="K119" s="201" t="str">
        <f t="shared" si="19"/>
        <v/>
      </c>
      <c r="L119" s="220"/>
      <c r="N119" s="182" t="e">
        <f t="shared" si="13"/>
        <v>#NUM!</v>
      </c>
      <c r="O119" s="182" t="e">
        <f t="shared" si="14"/>
        <v>#NUM!</v>
      </c>
      <c r="P119" s="182" t="e">
        <f t="shared" si="15"/>
        <v>#NUM!</v>
      </c>
      <c r="Q119" s="182" t="e">
        <f t="shared" si="16"/>
        <v>#NUM!</v>
      </c>
    </row>
    <row r="120" spans="1:17" ht="27.95" customHeight="1" x14ac:dyDescent="0.2">
      <c r="A120" s="197"/>
      <c r="B120" s="197"/>
      <c r="C120" s="198"/>
      <c r="D120" s="199"/>
      <c r="E120" s="199"/>
      <c r="F120" s="213" t="str">
        <f t="shared" si="21"/>
        <v/>
      </c>
      <c r="G120" s="213" t="str">
        <f t="shared" si="22"/>
        <v/>
      </c>
      <c r="H120" s="200" t="str">
        <f t="shared" si="18"/>
        <v/>
      </c>
      <c r="I120" s="200" t="str">
        <f t="shared" si="20"/>
        <v/>
      </c>
      <c r="J120" s="201" t="str">
        <f t="shared" si="17"/>
        <v/>
      </c>
      <c r="K120" s="201" t="str">
        <f t="shared" si="19"/>
        <v/>
      </c>
      <c r="L120" s="220"/>
      <c r="N120" s="182" t="e">
        <f t="shared" si="13"/>
        <v>#NUM!</v>
      </c>
      <c r="O120" s="182" t="e">
        <f t="shared" si="14"/>
        <v>#NUM!</v>
      </c>
      <c r="P120" s="182" t="e">
        <f t="shared" si="15"/>
        <v>#NUM!</v>
      </c>
      <c r="Q120" s="182" t="e">
        <f t="shared" si="16"/>
        <v>#NUM!</v>
      </c>
    </row>
    <row r="121" spans="1:17" ht="27.95" customHeight="1" x14ac:dyDescent="0.2">
      <c r="A121" s="197"/>
      <c r="B121" s="197"/>
      <c r="C121" s="198"/>
      <c r="D121" s="199"/>
      <c r="E121" s="199"/>
      <c r="F121" s="213" t="str">
        <f t="shared" si="21"/>
        <v/>
      </c>
      <c r="G121" s="213" t="str">
        <f t="shared" si="22"/>
        <v/>
      </c>
      <c r="H121" s="200" t="str">
        <f t="shared" si="18"/>
        <v/>
      </c>
      <c r="I121" s="200" t="str">
        <f t="shared" si="20"/>
        <v/>
      </c>
      <c r="J121" s="201" t="str">
        <f t="shared" si="17"/>
        <v/>
      </c>
      <c r="K121" s="201" t="str">
        <f t="shared" si="19"/>
        <v/>
      </c>
      <c r="L121" s="220"/>
      <c r="N121" s="182" t="e">
        <f t="shared" si="13"/>
        <v>#NUM!</v>
      </c>
      <c r="O121" s="182" t="e">
        <f t="shared" si="14"/>
        <v>#NUM!</v>
      </c>
      <c r="P121" s="182" t="e">
        <f t="shared" si="15"/>
        <v>#NUM!</v>
      </c>
      <c r="Q121" s="182" t="e">
        <f t="shared" si="16"/>
        <v>#NUM!</v>
      </c>
    </row>
    <row r="122" spans="1:17" ht="27.95" customHeight="1" x14ac:dyDescent="0.2">
      <c r="A122" s="197"/>
      <c r="B122" s="197"/>
      <c r="C122" s="198"/>
      <c r="D122" s="199"/>
      <c r="E122" s="199"/>
      <c r="F122" s="213" t="str">
        <f t="shared" si="21"/>
        <v/>
      </c>
      <c r="G122" s="213" t="str">
        <f t="shared" si="22"/>
        <v/>
      </c>
      <c r="H122" s="200" t="str">
        <f t="shared" si="18"/>
        <v/>
      </c>
      <c r="I122" s="200" t="str">
        <f t="shared" si="20"/>
        <v/>
      </c>
      <c r="J122" s="201" t="str">
        <f t="shared" si="17"/>
        <v/>
      </c>
      <c r="K122" s="201" t="str">
        <f t="shared" si="19"/>
        <v/>
      </c>
      <c r="L122" s="220"/>
      <c r="N122" s="182" t="e">
        <f t="shared" si="13"/>
        <v>#NUM!</v>
      </c>
      <c r="O122" s="182" t="e">
        <f t="shared" si="14"/>
        <v>#NUM!</v>
      </c>
      <c r="P122" s="182" t="e">
        <f t="shared" si="15"/>
        <v>#NUM!</v>
      </c>
      <c r="Q122" s="182" t="e">
        <f t="shared" si="16"/>
        <v>#NUM!</v>
      </c>
    </row>
    <row r="123" spans="1:17" ht="27.95" customHeight="1" x14ac:dyDescent="0.2">
      <c r="A123" s="197"/>
      <c r="B123" s="197"/>
      <c r="C123" s="198"/>
      <c r="D123" s="199"/>
      <c r="E123" s="199"/>
      <c r="F123" s="213" t="str">
        <f t="shared" si="21"/>
        <v/>
      </c>
      <c r="G123" s="213" t="str">
        <f t="shared" si="22"/>
        <v/>
      </c>
      <c r="H123" s="200" t="str">
        <f t="shared" si="18"/>
        <v/>
      </c>
      <c r="I123" s="200" t="str">
        <f t="shared" si="20"/>
        <v/>
      </c>
      <c r="J123" s="201" t="str">
        <f t="shared" si="17"/>
        <v/>
      </c>
      <c r="K123" s="201" t="str">
        <f t="shared" si="19"/>
        <v/>
      </c>
      <c r="L123" s="220"/>
      <c r="N123" s="182" t="e">
        <f t="shared" si="13"/>
        <v>#NUM!</v>
      </c>
      <c r="O123" s="182" t="e">
        <f t="shared" si="14"/>
        <v>#NUM!</v>
      </c>
      <c r="P123" s="182" t="e">
        <f t="shared" si="15"/>
        <v>#NUM!</v>
      </c>
      <c r="Q123" s="182" t="e">
        <f t="shared" si="16"/>
        <v>#NUM!</v>
      </c>
    </row>
    <row r="124" spans="1:17" ht="27.95" customHeight="1" x14ac:dyDescent="0.2">
      <c r="A124" s="197"/>
      <c r="B124" s="197"/>
      <c r="C124" s="198"/>
      <c r="D124" s="199"/>
      <c r="E124" s="199"/>
      <c r="F124" s="213" t="str">
        <f t="shared" si="21"/>
        <v/>
      </c>
      <c r="G124" s="213" t="str">
        <f t="shared" si="22"/>
        <v/>
      </c>
      <c r="H124" s="200" t="str">
        <f t="shared" si="18"/>
        <v/>
      </c>
      <c r="I124" s="200" t="str">
        <f t="shared" si="20"/>
        <v/>
      </c>
      <c r="J124" s="201" t="str">
        <f t="shared" si="17"/>
        <v/>
      </c>
      <c r="K124" s="201" t="str">
        <f t="shared" si="19"/>
        <v/>
      </c>
      <c r="L124" s="220"/>
      <c r="N124" s="182" t="e">
        <f t="shared" si="13"/>
        <v>#NUM!</v>
      </c>
      <c r="O124" s="182" t="e">
        <f t="shared" si="14"/>
        <v>#NUM!</v>
      </c>
      <c r="P124" s="182" t="e">
        <f t="shared" si="15"/>
        <v>#NUM!</v>
      </c>
      <c r="Q124" s="182" t="e">
        <f t="shared" si="16"/>
        <v>#NUM!</v>
      </c>
    </row>
    <row r="125" spans="1:17" ht="27.95" customHeight="1" x14ac:dyDescent="0.2">
      <c r="A125" s="197"/>
      <c r="B125" s="197"/>
      <c r="C125" s="198"/>
      <c r="D125" s="199"/>
      <c r="E125" s="199"/>
      <c r="F125" s="213" t="str">
        <f t="shared" si="21"/>
        <v/>
      </c>
      <c r="G125" s="213" t="str">
        <f t="shared" si="22"/>
        <v/>
      </c>
      <c r="H125" s="200" t="str">
        <f t="shared" si="18"/>
        <v/>
      </c>
      <c r="I125" s="200" t="str">
        <f t="shared" si="20"/>
        <v/>
      </c>
      <c r="J125" s="201" t="str">
        <f t="shared" si="17"/>
        <v/>
      </c>
      <c r="K125" s="201" t="str">
        <f t="shared" si="19"/>
        <v/>
      </c>
      <c r="L125" s="220"/>
      <c r="N125" s="182" t="e">
        <f t="shared" si="13"/>
        <v>#NUM!</v>
      </c>
      <c r="O125" s="182" t="e">
        <f t="shared" si="14"/>
        <v>#NUM!</v>
      </c>
      <c r="P125" s="182" t="e">
        <f t="shared" si="15"/>
        <v>#NUM!</v>
      </c>
      <c r="Q125" s="182" t="e">
        <f t="shared" si="16"/>
        <v>#NUM!</v>
      </c>
    </row>
    <row r="126" spans="1:17" ht="27.95" customHeight="1" x14ac:dyDescent="0.2">
      <c r="A126" s="197"/>
      <c r="B126" s="197"/>
      <c r="C126" s="198"/>
      <c r="D126" s="199"/>
      <c r="E126" s="199"/>
      <c r="F126" s="213" t="str">
        <f t="shared" si="21"/>
        <v/>
      </c>
      <c r="G126" s="213" t="str">
        <f t="shared" si="22"/>
        <v/>
      </c>
      <c r="H126" s="200" t="str">
        <f t="shared" si="18"/>
        <v/>
      </c>
      <c r="I126" s="200" t="str">
        <f t="shared" si="20"/>
        <v/>
      </c>
      <c r="J126" s="201" t="str">
        <f t="shared" si="17"/>
        <v/>
      </c>
      <c r="K126" s="201" t="str">
        <f t="shared" si="19"/>
        <v/>
      </c>
      <c r="L126" s="220"/>
      <c r="N126" s="182" t="e">
        <f t="shared" si="13"/>
        <v>#NUM!</v>
      </c>
      <c r="O126" s="182" t="e">
        <f t="shared" si="14"/>
        <v>#NUM!</v>
      </c>
      <c r="P126" s="182" t="e">
        <f t="shared" si="15"/>
        <v>#NUM!</v>
      </c>
      <c r="Q126" s="182" t="e">
        <f t="shared" si="16"/>
        <v>#NUM!</v>
      </c>
    </row>
    <row r="127" spans="1:17" ht="27.95" customHeight="1" x14ac:dyDescent="0.2">
      <c r="A127" s="197"/>
      <c r="B127" s="197"/>
      <c r="C127" s="198"/>
      <c r="D127" s="199"/>
      <c r="E127" s="199"/>
      <c r="F127" s="213" t="str">
        <f t="shared" si="21"/>
        <v/>
      </c>
      <c r="G127" s="213" t="str">
        <f t="shared" si="22"/>
        <v/>
      </c>
      <c r="H127" s="200" t="str">
        <f t="shared" si="18"/>
        <v/>
      </c>
      <c r="I127" s="200" t="str">
        <f t="shared" si="20"/>
        <v/>
      </c>
      <c r="J127" s="201" t="str">
        <f t="shared" si="17"/>
        <v/>
      </c>
      <c r="K127" s="201" t="str">
        <f t="shared" si="19"/>
        <v/>
      </c>
      <c r="L127" s="220"/>
      <c r="N127" s="182" t="e">
        <f t="shared" si="13"/>
        <v>#NUM!</v>
      </c>
      <c r="O127" s="182" t="e">
        <f t="shared" si="14"/>
        <v>#NUM!</v>
      </c>
      <c r="P127" s="182" t="e">
        <f t="shared" si="15"/>
        <v>#NUM!</v>
      </c>
      <c r="Q127" s="182" t="e">
        <f t="shared" si="16"/>
        <v>#NUM!</v>
      </c>
    </row>
    <row r="128" spans="1:17" ht="27.95" customHeight="1" x14ac:dyDescent="0.2">
      <c r="A128" s="197"/>
      <c r="B128" s="197"/>
      <c r="C128" s="198"/>
      <c r="D128" s="199"/>
      <c r="E128" s="199"/>
      <c r="F128" s="213" t="str">
        <f t="shared" si="21"/>
        <v/>
      </c>
      <c r="G128" s="213" t="str">
        <f t="shared" si="22"/>
        <v/>
      </c>
      <c r="H128" s="200" t="str">
        <f t="shared" si="18"/>
        <v/>
      </c>
      <c r="I128" s="200" t="str">
        <f t="shared" si="20"/>
        <v/>
      </c>
      <c r="J128" s="201" t="str">
        <f t="shared" si="17"/>
        <v/>
      </c>
      <c r="K128" s="201" t="str">
        <f t="shared" si="19"/>
        <v/>
      </c>
      <c r="L128" s="220"/>
      <c r="N128" s="182" t="e">
        <f t="shared" si="13"/>
        <v>#NUM!</v>
      </c>
      <c r="O128" s="182" t="e">
        <f t="shared" si="14"/>
        <v>#NUM!</v>
      </c>
      <c r="P128" s="182" t="e">
        <f t="shared" si="15"/>
        <v>#NUM!</v>
      </c>
      <c r="Q128" s="182" t="e">
        <f t="shared" si="16"/>
        <v>#NUM!</v>
      </c>
    </row>
    <row r="129" spans="1:17" ht="27.95" customHeight="1" x14ac:dyDescent="0.2">
      <c r="A129" s="197"/>
      <c r="B129" s="197"/>
      <c r="C129" s="198"/>
      <c r="D129" s="199"/>
      <c r="E129" s="199"/>
      <c r="F129" s="213" t="str">
        <f t="shared" si="21"/>
        <v/>
      </c>
      <c r="G129" s="213" t="str">
        <f t="shared" si="22"/>
        <v/>
      </c>
      <c r="H129" s="200" t="str">
        <f t="shared" si="18"/>
        <v/>
      </c>
      <c r="I129" s="200" t="str">
        <f t="shared" si="20"/>
        <v/>
      </c>
      <c r="J129" s="201" t="str">
        <f t="shared" si="17"/>
        <v/>
      </c>
      <c r="K129" s="201" t="str">
        <f t="shared" si="19"/>
        <v/>
      </c>
      <c r="L129" s="220"/>
      <c r="N129" s="182" t="e">
        <f t="shared" si="13"/>
        <v>#NUM!</v>
      </c>
      <c r="O129" s="182" t="e">
        <f t="shared" si="14"/>
        <v>#NUM!</v>
      </c>
      <c r="P129" s="182" t="e">
        <f t="shared" si="15"/>
        <v>#NUM!</v>
      </c>
      <c r="Q129" s="182" t="e">
        <f t="shared" si="16"/>
        <v>#NUM!</v>
      </c>
    </row>
    <row r="130" spans="1:17" ht="27.95" customHeight="1" x14ac:dyDescent="0.2">
      <c r="A130" s="197"/>
      <c r="B130" s="197"/>
      <c r="C130" s="198"/>
      <c r="D130" s="199"/>
      <c r="E130" s="199"/>
      <c r="F130" s="213" t="str">
        <f t="shared" si="21"/>
        <v/>
      </c>
      <c r="G130" s="213" t="str">
        <f t="shared" si="22"/>
        <v/>
      </c>
      <c r="H130" s="200" t="str">
        <f t="shared" si="18"/>
        <v/>
      </c>
      <c r="I130" s="200" t="str">
        <f t="shared" si="20"/>
        <v/>
      </c>
      <c r="J130" s="201" t="str">
        <f t="shared" si="17"/>
        <v/>
      </c>
      <c r="K130" s="201" t="str">
        <f t="shared" si="19"/>
        <v/>
      </c>
      <c r="L130" s="220"/>
      <c r="N130" s="182" t="e">
        <f t="shared" si="13"/>
        <v>#NUM!</v>
      </c>
      <c r="O130" s="182" t="e">
        <f t="shared" si="14"/>
        <v>#NUM!</v>
      </c>
      <c r="P130" s="182" t="e">
        <f t="shared" si="15"/>
        <v>#NUM!</v>
      </c>
      <c r="Q130" s="182" t="e">
        <f t="shared" si="16"/>
        <v>#NUM!</v>
      </c>
    </row>
    <row r="131" spans="1:17" ht="27.95" customHeight="1" x14ac:dyDescent="0.2">
      <c r="A131" s="197"/>
      <c r="B131" s="197"/>
      <c r="C131" s="198"/>
      <c r="D131" s="199"/>
      <c r="E131" s="199"/>
      <c r="F131" s="213" t="str">
        <f t="shared" si="21"/>
        <v/>
      </c>
      <c r="G131" s="213" t="str">
        <f t="shared" si="22"/>
        <v/>
      </c>
      <c r="H131" s="200" t="str">
        <f t="shared" si="18"/>
        <v/>
      </c>
      <c r="I131" s="200" t="str">
        <f t="shared" si="20"/>
        <v/>
      </c>
      <c r="J131" s="201" t="str">
        <f t="shared" si="17"/>
        <v/>
      </c>
      <c r="K131" s="201" t="str">
        <f t="shared" si="19"/>
        <v/>
      </c>
      <c r="L131" s="220"/>
      <c r="N131" s="182" t="e">
        <f t="shared" si="13"/>
        <v>#NUM!</v>
      </c>
      <c r="O131" s="182" t="e">
        <f t="shared" si="14"/>
        <v>#NUM!</v>
      </c>
      <c r="P131" s="182" t="e">
        <f t="shared" si="15"/>
        <v>#NUM!</v>
      </c>
      <c r="Q131" s="182" t="e">
        <f t="shared" si="16"/>
        <v>#NUM!</v>
      </c>
    </row>
    <row r="132" spans="1:17" ht="27.95" customHeight="1" x14ac:dyDescent="0.2">
      <c r="A132" s="197"/>
      <c r="B132" s="197"/>
      <c r="C132" s="198"/>
      <c r="D132" s="199"/>
      <c r="E132" s="199"/>
      <c r="F132" s="213" t="str">
        <f t="shared" si="21"/>
        <v/>
      </c>
      <c r="G132" s="213" t="str">
        <f t="shared" si="22"/>
        <v/>
      </c>
      <c r="H132" s="200" t="str">
        <f t="shared" si="18"/>
        <v/>
      </c>
      <c r="I132" s="200" t="str">
        <f t="shared" si="20"/>
        <v/>
      </c>
      <c r="J132" s="201" t="str">
        <f t="shared" si="17"/>
        <v/>
      </c>
      <c r="K132" s="201" t="str">
        <f t="shared" si="19"/>
        <v/>
      </c>
      <c r="L132" s="220"/>
      <c r="N132" s="182" t="e">
        <f t="shared" si="13"/>
        <v>#NUM!</v>
      </c>
      <c r="O132" s="182" t="e">
        <f t="shared" si="14"/>
        <v>#NUM!</v>
      </c>
      <c r="P132" s="182" t="e">
        <f t="shared" si="15"/>
        <v>#NUM!</v>
      </c>
      <c r="Q132" s="182" t="e">
        <f t="shared" si="16"/>
        <v>#NUM!</v>
      </c>
    </row>
    <row r="133" spans="1:17" ht="27.95" customHeight="1" x14ac:dyDescent="0.2">
      <c r="A133" s="197"/>
      <c r="B133" s="197"/>
      <c r="C133" s="198"/>
      <c r="D133" s="199"/>
      <c r="E133" s="199"/>
      <c r="F133" s="213" t="str">
        <f t="shared" si="21"/>
        <v/>
      </c>
      <c r="G133" s="213" t="str">
        <f t="shared" si="22"/>
        <v/>
      </c>
      <c r="H133" s="200" t="str">
        <f t="shared" si="18"/>
        <v/>
      </c>
      <c r="I133" s="200" t="str">
        <f t="shared" si="20"/>
        <v/>
      </c>
      <c r="J133" s="201" t="str">
        <f t="shared" si="17"/>
        <v/>
      </c>
      <c r="K133" s="201" t="str">
        <f t="shared" si="19"/>
        <v/>
      </c>
      <c r="L133" s="220"/>
      <c r="N133" s="182" t="e">
        <f t="shared" si="13"/>
        <v>#NUM!</v>
      </c>
      <c r="O133" s="182" t="e">
        <f t="shared" si="14"/>
        <v>#NUM!</v>
      </c>
      <c r="P133" s="182" t="e">
        <f t="shared" si="15"/>
        <v>#NUM!</v>
      </c>
      <c r="Q133" s="182" t="e">
        <f t="shared" si="16"/>
        <v>#NUM!</v>
      </c>
    </row>
    <row r="134" spans="1:17" ht="27.95" customHeight="1" x14ac:dyDescent="0.2">
      <c r="A134" s="197"/>
      <c r="B134" s="197"/>
      <c r="C134" s="198"/>
      <c r="D134" s="199"/>
      <c r="E134" s="199"/>
      <c r="F134" s="213" t="str">
        <f t="shared" si="21"/>
        <v/>
      </c>
      <c r="G134" s="213" t="str">
        <f t="shared" si="22"/>
        <v/>
      </c>
      <c r="H134" s="200" t="str">
        <f t="shared" si="18"/>
        <v/>
      </c>
      <c r="I134" s="200" t="str">
        <f t="shared" si="20"/>
        <v/>
      </c>
      <c r="J134" s="201" t="str">
        <f t="shared" si="17"/>
        <v/>
      </c>
      <c r="K134" s="201" t="str">
        <f t="shared" si="19"/>
        <v/>
      </c>
      <c r="L134" s="220"/>
      <c r="N134" s="182" t="e">
        <f t="shared" si="13"/>
        <v>#NUM!</v>
      </c>
      <c r="O134" s="182" t="e">
        <f t="shared" si="14"/>
        <v>#NUM!</v>
      </c>
      <c r="P134" s="182" t="e">
        <f t="shared" si="15"/>
        <v>#NUM!</v>
      </c>
      <c r="Q134" s="182" t="e">
        <f t="shared" si="16"/>
        <v>#NUM!</v>
      </c>
    </row>
    <row r="135" spans="1:17" ht="27.95" customHeight="1" x14ac:dyDescent="0.2">
      <c r="A135" s="197"/>
      <c r="B135" s="197"/>
      <c r="C135" s="198"/>
      <c r="D135" s="199"/>
      <c r="E135" s="199"/>
      <c r="F135" s="213" t="str">
        <f t="shared" si="21"/>
        <v/>
      </c>
      <c r="G135" s="213" t="str">
        <f t="shared" si="22"/>
        <v/>
      </c>
      <c r="H135" s="200" t="str">
        <f t="shared" si="18"/>
        <v/>
      </c>
      <c r="I135" s="200" t="str">
        <f t="shared" si="20"/>
        <v/>
      </c>
      <c r="J135" s="201" t="str">
        <f t="shared" si="17"/>
        <v/>
      </c>
      <c r="K135" s="201" t="str">
        <f t="shared" si="19"/>
        <v/>
      </c>
      <c r="L135" s="220"/>
      <c r="N135" s="182" t="e">
        <f t="shared" si="13"/>
        <v>#NUM!</v>
      </c>
      <c r="O135" s="182" t="e">
        <f t="shared" si="14"/>
        <v>#NUM!</v>
      </c>
      <c r="P135" s="182" t="e">
        <f t="shared" si="15"/>
        <v>#NUM!</v>
      </c>
      <c r="Q135" s="182" t="e">
        <f t="shared" si="16"/>
        <v>#NUM!</v>
      </c>
    </row>
    <row r="136" spans="1:17" ht="27.95" customHeight="1" x14ac:dyDescent="0.2">
      <c r="A136" s="197"/>
      <c r="B136" s="197"/>
      <c r="C136" s="198"/>
      <c r="D136" s="199"/>
      <c r="E136" s="199"/>
      <c r="F136" s="213" t="str">
        <f t="shared" si="21"/>
        <v/>
      </c>
      <c r="G136" s="213" t="str">
        <f t="shared" si="22"/>
        <v/>
      </c>
      <c r="H136" s="200" t="str">
        <f t="shared" si="18"/>
        <v/>
      </c>
      <c r="I136" s="200" t="str">
        <f t="shared" si="20"/>
        <v/>
      </c>
      <c r="J136" s="201" t="str">
        <f t="shared" si="17"/>
        <v/>
      </c>
      <c r="K136" s="201" t="str">
        <f t="shared" si="19"/>
        <v/>
      </c>
      <c r="L136" s="220"/>
      <c r="N136" s="182" t="e">
        <f t="shared" si="13"/>
        <v>#NUM!</v>
      </c>
      <c r="O136" s="182" t="e">
        <f t="shared" si="14"/>
        <v>#NUM!</v>
      </c>
      <c r="P136" s="182" t="e">
        <f t="shared" si="15"/>
        <v>#NUM!</v>
      </c>
      <c r="Q136" s="182" t="e">
        <f t="shared" si="16"/>
        <v>#NUM!</v>
      </c>
    </row>
    <row r="137" spans="1:17" ht="27.95" customHeight="1" x14ac:dyDescent="0.2">
      <c r="A137" s="197"/>
      <c r="B137" s="197"/>
      <c r="C137" s="198"/>
      <c r="D137" s="199"/>
      <c r="E137" s="199"/>
      <c r="F137" s="213" t="str">
        <f t="shared" si="21"/>
        <v/>
      </c>
      <c r="G137" s="213" t="str">
        <f t="shared" si="22"/>
        <v/>
      </c>
      <c r="H137" s="200" t="str">
        <f t="shared" si="18"/>
        <v/>
      </c>
      <c r="I137" s="200" t="str">
        <f t="shared" si="20"/>
        <v/>
      </c>
      <c r="J137" s="201" t="str">
        <f t="shared" si="17"/>
        <v/>
      </c>
      <c r="K137" s="201" t="str">
        <f t="shared" si="19"/>
        <v/>
      </c>
      <c r="L137" s="220"/>
      <c r="N137" s="182" t="e">
        <f t="shared" si="13"/>
        <v>#NUM!</v>
      </c>
      <c r="O137" s="182" t="e">
        <f t="shared" si="14"/>
        <v>#NUM!</v>
      </c>
      <c r="P137" s="182" t="e">
        <f t="shared" si="15"/>
        <v>#NUM!</v>
      </c>
      <c r="Q137" s="182" t="e">
        <f t="shared" si="16"/>
        <v>#NUM!</v>
      </c>
    </row>
    <row r="138" spans="1:17" ht="27.95" customHeight="1" x14ac:dyDescent="0.2">
      <c r="A138" s="197"/>
      <c r="B138" s="197"/>
      <c r="C138" s="198"/>
      <c r="D138" s="199"/>
      <c r="E138" s="199"/>
      <c r="F138" s="213" t="str">
        <f t="shared" si="21"/>
        <v/>
      </c>
      <c r="G138" s="213" t="str">
        <f t="shared" si="22"/>
        <v/>
      </c>
      <c r="H138" s="200" t="str">
        <f t="shared" si="18"/>
        <v/>
      </c>
      <c r="I138" s="200" t="str">
        <f t="shared" si="20"/>
        <v/>
      </c>
      <c r="J138" s="201" t="str">
        <f t="shared" si="17"/>
        <v/>
      </c>
      <c r="K138" s="201" t="str">
        <f t="shared" si="19"/>
        <v/>
      </c>
      <c r="L138" s="220"/>
      <c r="N138" s="182" t="e">
        <f t="shared" si="13"/>
        <v>#NUM!</v>
      </c>
      <c r="O138" s="182" t="e">
        <f t="shared" si="14"/>
        <v>#NUM!</v>
      </c>
      <c r="P138" s="182" t="e">
        <f t="shared" si="15"/>
        <v>#NUM!</v>
      </c>
      <c r="Q138" s="182" t="e">
        <f t="shared" si="16"/>
        <v>#NUM!</v>
      </c>
    </row>
    <row r="139" spans="1:17" ht="27.95" customHeight="1" x14ac:dyDescent="0.2">
      <c r="A139" s="197"/>
      <c r="B139" s="197"/>
      <c r="C139" s="198"/>
      <c r="D139" s="199"/>
      <c r="E139" s="199"/>
      <c r="F139" s="213" t="str">
        <f t="shared" si="21"/>
        <v/>
      </c>
      <c r="G139" s="213" t="str">
        <f t="shared" si="22"/>
        <v/>
      </c>
      <c r="H139" s="200" t="str">
        <f t="shared" si="18"/>
        <v/>
      </c>
      <c r="I139" s="200" t="str">
        <f t="shared" si="20"/>
        <v/>
      </c>
      <c r="J139" s="201" t="str">
        <f t="shared" si="17"/>
        <v/>
      </c>
      <c r="K139" s="201" t="str">
        <f t="shared" si="19"/>
        <v/>
      </c>
      <c r="L139" s="220"/>
      <c r="N139" s="182" t="e">
        <f t="shared" si="13"/>
        <v>#NUM!</v>
      </c>
      <c r="O139" s="182" t="e">
        <f t="shared" si="14"/>
        <v>#NUM!</v>
      </c>
      <c r="P139" s="182" t="e">
        <f t="shared" si="15"/>
        <v>#NUM!</v>
      </c>
      <c r="Q139" s="182" t="e">
        <f t="shared" si="16"/>
        <v>#NUM!</v>
      </c>
    </row>
    <row r="140" spans="1:17" ht="27.95" customHeight="1" x14ac:dyDescent="0.2">
      <c r="A140" s="197"/>
      <c r="B140" s="197"/>
      <c r="C140" s="198"/>
      <c r="D140" s="199"/>
      <c r="E140" s="199"/>
      <c r="F140" s="213" t="str">
        <f t="shared" si="21"/>
        <v/>
      </c>
      <c r="G140" s="213" t="str">
        <f t="shared" si="22"/>
        <v/>
      </c>
      <c r="H140" s="200" t="str">
        <f t="shared" si="18"/>
        <v/>
      </c>
      <c r="I140" s="200" t="str">
        <f t="shared" si="20"/>
        <v/>
      </c>
      <c r="J140" s="201" t="str">
        <f t="shared" si="17"/>
        <v/>
      </c>
      <c r="K140" s="201" t="str">
        <f t="shared" si="19"/>
        <v/>
      </c>
      <c r="L140" s="220"/>
      <c r="N140" s="182" t="e">
        <f t="shared" si="13"/>
        <v>#NUM!</v>
      </c>
      <c r="O140" s="182" t="e">
        <f t="shared" si="14"/>
        <v>#NUM!</v>
      </c>
      <c r="P140" s="182" t="e">
        <f t="shared" si="15"/>
        <v>#NUM!</v>
      </c>
      <c r="Q140" s="182" t="e">
        <f t="shared" si="16"/>
        <v>#NUM!</v>
      </c>
    </row>
    <row r="141" spans="1:17" ht="27.95" customHeight="1" x14ac:dyDescent="0.2">
      <c r="A141" s="197"/>
      <c r="B141" s="197"/>
      <c r="C141" s="198"/>
      <c r="D141" s="199"/>
      <c r="E141" s="199"/>
      <c r="F141" s="213" t="str">
        <f t="shared" si="21"/>
        <v/>
      </c>
      <c r="G141" s="213" t="str">
        <f t="shared" si="22"/>
        <v/>
      </c>
      <c r="H141" s="200" t="str">
        <f t="shared" si="18"/>
        <v/>
      </c>
      <c r="I141" s="200" t="str">
        <f t="shared" si="20"/>
        <v/>
      </c>
      <c r="J141" s="201" t="str">
        <f t="shared" si="17"/>
        <v/>
      </c>
      <c r="K141" s="201" t="str">
        <f t="shared" si="19"/>
        <v/>
      </c>
      <c r="L141" s="220"/>
      <c r="N141" s="182" t="e">
        <f t="shared" si="13"/>
        <v>#NUM!</v>
      </c>
      <c r="O141" s="182" t="e">
        <f t="shared" si="14"/>
        <v>#NUM!</v>
      </c>
      <c r="P141" s="182" t="e">
        <f t="shared" si="15"/>
        <v>#NUM!</v>
      </c>
      <c r="Q141" s="182" t="e">
        <f t="shared" si="16"/>
        <v>#NUM!</v>
      </c>
    </row>
    <row r="142" spans="1:17" ht="27.95" customHeight="1" x14ac:dyDescent="0.2">
      <c r="A142" s="197"/>
      <c r="B142" s="197"/>
      <c r="C142" s="198"/>
      <c r="D142" s="199"/>
      <c r="E142" s="199"/>
      <c r="F142" s="213" t="str">
        <f t="shared" si="21"/>
        <v/>
      </c>
      <c r="G142" s="213" t="str">
        <f t="shared" si="22"/>
        <v/>
      </c>
      <c r="H142" s="200" t="str">
        <f t="shared" si="18"/>
        <v/>
      </c>
      <c r="I142" s="200" t="str">
        <f t="shared" si="20"/>
        <v/>
      </c>
      <c r="J142" s="201" t="str">
        <f t="shared" si="17"/>
        <v/>
      </c>
      <c r="K142" s="201" t="str">
        <f t="shared" si="19"/>
        <v/>
      </c>
      <c r="L142" s="220"/>
      <c r="N142" s="182" t="e">
        <f t="shared" si="13"/>
        <v>#NUM!</v>
      </c>
      <c r="O142" s="182" t="e">
        <f t="shared" si="14"/>
        <v>#NUM!</v>
      </c>
      <c r="P142" s="182" t="e">
        <f t="shared" si="15"/>
        <v>#NUM!</v>
      </c>
      <c r="Q142" s="182" t="e">
        <f t="shared" si="16"/>
        <v>#NUM!</v>
      </c>
    </row>
    <row r="143" spans="1:17" ht="27.95" customHeight="1" x14ac:dyDescent="0.2">
      <c r="A143" s="197"/>
      <c r="B143" s="197"/>
      <c r="C143" s="198"/>
      <c r="D143" s="199"/>
      <c r="E143" s="199"/>
      <c r="F143" s="213" t="str">
        <f t="shared" si="21"/>
        <v/>
      </c>
      <c r="G143" s="213" t="str">
        <f t="shared" si="22"/>
        <v/>
      </c>
      <c r="H143" s="200" t="str">
        <f t="shared" si="18"/>
        <v/>
      </c>
      <c r="I143" s="200" t="str">
        <f t="shared" si="20"/>
        <v/>
      </c>
      <c r="J143" s="201" t="str">
        <f t="shared" si="17"/>
        <v/>
      </c>
      <c r="K143" s="201" t="str">
        <f t="shared" si="19"/>
        <v/>
      </c>
      <c r="L143" s="220"/>
      <c r="N143" s="182" t="e">
        <f t="shared" si="13"/>
        <v>#NUM!</v>
      </c>
      <c r="O143" s="182" t="e">
        <f t="shared" si="14"/>
        <v>#NUM!</v>
      </c>
      <c r="P143" s="182" t="e">
        <f t="shared" si="15"/>
        <v>#NUM!</v>
      </c>
      <c r="Q143" s="182" t="e">
        <f t="shared" si="16"/>
        <v>#NUM!</v>
      </c>
    </row>
    <row r="144" spans="1:17" ht="27.95" customHeight="1" x14ac:dyDescent="0.2">
      <c r="A144" s="197"/>
      <c r="B144" s="197"/>
      <c r="C144" s="198"/>
      <c r="D144" s="199"/>
      <c r="E144" s="199"/>
      <c r="F144" s="213" t="str">
        <f t="shared" si="21"/>
        <v/>
      </c>
      <c r="G144" s="213" t="str">
        <f t="shared" si="22"/>
        <v/>
      </c>
      <c r="H144" s="200" t="str">
        <f t="shared" si="18"/>
        <v/>
      </c>
      <c r="I144" s="200" t="str">
        <f t="shared" si="20"/>
        <v/>
      </c>
      <c r="J144" s="201" t="str">
        <f t="shared" si="17"/>
        <v/>
      </c>
      <c r="K144" s="201" t="str">
        <f t="shared" si="19"/>
        <v/>
      </c>
      <c r="L144" s="220"/>
      <c r="N144" s="182" t="e">
        <f t="shared" ref="N144:N158" si="23">DATEDIF(C144-1,D144,"d")</f>
        <v>#NUM!</v>
      </c>
      <c r="O144" s="182" t="e">
        <f t="shared" ref="O144:O158" si="24">IF(N144&lt;=43,"ja","nein")</f>
        <v>#NUM!</v>
      </c>
      <c r="P144" s="182" t="e">
        <f t="shared" ref="P144:P158" si="25">DATEDIF(C144-1,E144,"d")</f>
        <v>#NUM!</v>
      </c>
      <c r="Q144" s="182" t="e">
        <f t="shared" ref="Q144:Q158" si="26">IF(P144&gt;=84,"ja","nein")</f>
        <v>#NUM!</v>
      </c>
    </row>
    <row r="145" spans="1:17" ht="27.95" customHeight="1" x14ac:dyDescent="0.2">
      <c r="A145" s="197"/>
      <c r="B145" s="197"/>
      <c r="C145" s="198"/>
      <c r="D145" s="199"/>
      <c r="E145" s="199"/>
      <c r="F145" s="213" t="str">
        <f t="shared" si="21"/>
        <v/>
      </c>
      <c r="G145" s="213" t="str">
        <f t="shared" si="22"/>
        <v/>
      </c>
      <c r="H145" s="200" t="str">
        <f t="shared" si="18"/>
        <v/>
      </c>
      <c r="I145" s="200" t="str">
        <f t="shared" si="20"/>
        <v/>
      </c>
      <c r="J145" s="201" t="str">
        <f t="shared" ref="J145:J158" si="27">IF(OR(ISBLANK(D145),(B145="weiblich"),ISBLANK(E145)),"",IF(AND(O145="ja",Q145="ja"),"",IF(AND(O145="nein",Q145="nein"),"Ein- und Ausstalldatum nicht eingehalten",IF(O145="nein","Einstallung später als zum Beginn der 7. Lebenswoche",IF(Q145="nein","Ausstallung vor Ende der 12. Lebenswoche")))))</f>
        <v/>
      </c>
      <c r="K145" s="201" t="str">
        <f t="shared" si="19"/>
        <v/>
      </c>
      <c r="L145" s="220"/>
      <c r="N145" s="182" t="e">
        <f t="shared" si="23"/>
        <v>#NUM!</v>
      </c>
      <c r="O145" s="182" t="e">
        <f t="shared" si="24"/>
        <v>#NUM!</v>
      </c>
      <c r="P145" s="182" t="e">
        <f t="shared" si="25"/>
        <v>#NUM!</v>
      </c>
      <c r="Q145" s="182" t="e">
        <f t="shared" si="26"/>
        <v>#NUM!</v>
      </c>
    </row>
    <row r="146" spans="1:17" ht="27.95" customHeight="1" x14ac:dyDescent="0.2">
      <c r="A146" s="197"/>
      <c r="B146" s="197"/>
      <c r="C146" s="198"/>
      <c r="D146" s="199"/>
      <c r="E146" s="199"/>
      <c r="F146" s="213" t="str">
        <f t="shared" si="21"/>
        <v/>
      </c>
      <c r="G146" s="213" t="str">
        <f t="shared" si="22"/>
        <v/>
      </c>
      <c r="H146" s="200" t="str">
        <f t="shared" ref="H146:H158" si="28">IF(OR(ISBLANK(D146),ISBLANK(E146),ISBLANK(B146),(B146="weiblich")),"",IF(AND(O146="ja",Q146="ja"),"ja","nein"))</f>
        <v/>
      </c>
      <c r="I146" s="200" t="str">
        <f t="shared" si="20"/>
        <v/>
      </c>
      <c r="J146" s="201" t="str">
        <f t="shared" si="27"/>
        <v/>
      </c>
      <c r="K146" s="201" t="str">
        <f t="shared" ref="K146:K158" si="29">IF(B146="weiblich","weiblich",IF(OR(ISBLANK(D146),ISBLANK(E146),ISBLANK(B146),AND(F146&gt;=$O$2,G146&lt;=$O$3,H146="ja")),"",IF(F146&lt;$O$2,"Das Tier ist vor Maßnahmenbeginn 7 Wochen alt",IF(G146&gt;$O$3,"Das Tier hat das Ende der 12. Lebenswoche erst im Folgejahr erreicht",IF(H146="nein","")))))</f>
        <v/>
      </c>
      <c r="L146" s="220"/>
      <c r="N146" s="182" t="e">
        <f t="shared" si="23"/>
        <v>#NUM!</v>
      </c>
      <c r="O146" s="182" t="e">
        <f t="shared" si="24"/>
        <v>#NUM!</v>
      </c>
      <c r="P146" s="182" t="e">
        <f t="shared" si="25"/>
        <v>#NUM!</v>
      </c>
      <c r="Q146" s="182" t="e">
        <f t="shared" si="26"/>
        <v>#NUM!</v>
      </c>
    </row>
    <row r="147" spans="1:17" ht="27.95" customHeight="1" x14ac:dyDescent="0.2">
      <c r="A147" s="197"/>
      <c r="B147" s="197"/>
      <c r="C147" s="198"/>
      <c r="D147" s="199"/>
      <c r="E147" s="199"/>
      <c r="F147" s="213" t="str">
        <f t="shared" si="21"/>
        <v/>
      </c>
      <c r="G147" s="213" t="str">
        <f t="shared" si="22"/>
        <v/>
      </c>
      <c r="H147" s="200" t="str">
        <f t="shared" si="28"/>
        <v/>
      </c>
      <c r="I147" s="200" t="str">
        <f t="shared" si="20"/>
        <v/>
      </c>
      <c r="J147" s="201" t="str">
        <f t="shared" si="27"/>
        <v/>
      </c>
      <c r="K147" s="201" t="str">
        <f t="shared" si="29"/>
        <v/>
      </c>
      <c r="L147" s="220"/>
      <c r="N147" s="182" t="e">
        <f t="shared" si="23"/>
        <v>#NUM!</v>
      </c>
      <c r="O147" s="182" t="e">
        <f t="shared" si="24"/>
        <v>#NUM!</v>
      </c>
      <c r="P147" s="182" t="e">
        <f t="shared" si="25"/>
        <v>#NUM!</v>
      </c>
      <c r="Q147" s="182" t="e">
        <f t="shared" si="26"/>
        <v>#NUM!</v>
      </c>
    </row>
    <row r="148" spans="1:17" ht="27.95" customHeight="1" x14ac:dyDescent="0.2">
      <c r="A148" s="197"/>
      <c r="B148" s="197"/>
      <c r="C148" s="198"/>
      <c r="D148" s="199"/>
      <c r="E148" s="199"/>
      <c r="F148" s="213" t="str">
        <f t="shared" si="21"/>
        <v/>
      </c>
      <c r="G148" s="213" t="str">
        <f t="shared" si="22"/>
        <v/>
      </c>
      <c r="H148" s="200" t="str">
        <f t="shared" si="28"/>
        <v/>
      </c>
      <c r="I148" s="200" t="str">
        <f t="shared" ref="I148:I158" si="30">IF(B148="weiblich","nein",IF((ISBLANK(C148)),"",(IF(AND(H148="ja",G148&lt;=$O$3,F148&gt;=$O$2),"ja","nein"))))</f>
        <v/>
      </c>
      <c r="J148" s="201" t="str">
        <f t="shared" si="27"/>
        <v/>
      </c>
      <c r="K148" s="201" t="str">
        <f t="shared" si="29"/>
        <v/>
      </c>
      <c r="L148" s="220"/>
      <c r="N148" s="182" t="e">
        <f t="shared" si="23"/>
        <v>#NUM!</v>
      </c>
      <c r="O148" s="182" t="e">
        <f t="shared" si="24"/>
        <v>#NUM!</v>
      </c>
      <c r="P148" s="182" t="e">
        <f t="shared" si="25"/>
        <v>#NUM!</v>
      </c>
      <c r="Q148" s="182" t="e">
        <f t="shared" si="26"/>
        <v>#NUM!</v>
      </c>
    </row>
    <row r="149" spans="1:17" ht="27.95" customHeight="1" x14ac:dyDescent="0.2">
      <c r="A149" s="197"/>
      <c r="B149" s="197"/>
      <c r="C149" s="198"/>
      <c r="D149" s="199"/>
      <c r="E149" s="199"/>
      <c r="F149" s="213" t="str">
        <f t="shared" si="21"/>
        <v/>
      </c>
      <c r="G149" s="213" t="str">
        <f t="shared" si="22"/>
        <v/>
      </c>
      <c r="H149" s="200" t="str">
        <f t="shared" si="28"/>
        <v/>
      </c>
      <c r="I149" s="200" t="str">
        <f t="shared" si="30"/>
        <v/>
      </c>
      <c r="J149" s="201" t="str">
        <f t="shared" si="27"/>
        <v/>
      </c>
      <c r="K149" s="201" t="str">
        <f t="shared" si="29"/>
        <v/>
      </c>
      <c r="L149" s="220"/>
      <c r="N149" s="182" t="e">
        <f t="shared" si="23"/>
        <v>#NUM!</v>
      </c>
      <c r="O149" s="182" t="e">
        <f t="shared" si="24"/>
        <v>#NUM!</v>
      </c>
      <c r="P149" s="182" t="e">
        <f t="shared" si="25"/>
        <v>#NUM!</v>
      </c>
      <c r="Q149" s="182" t="e">
        <f t="shared" si="26"/>
        <v>#NUM!</v>
      </c>
    </row>
    <row r="150" spans="1:17" ht="27.95" customHeight="1" x14ac:dyDescent="0.2">
      <c r="A150" s="197"/>
      <c r="B150" s="197"/>
      <c r="C150" s="198"/>
      <c r="D150" s="199"/>
      <c r="E150" s="199"/>
      <c r="F150" s="213" t="str">
        <f t="shared" si="21"/>
        <v/>
      </c>
      <c r="G150" s="213" t="str">
        <f t="shared" si="22"/>
        <v/>
      </c>
      <c r="H150" s="200" t="str">
        <f t="shared" si="28"/>
        <v/>
      </c>
      <c r="I150" s="200" t="str">
        <f t="shared" si="30"/>
        <v/>
      </c>
      <c r="J150" s="201" t="str">
        <f t="shared" si="27"/>
        <v/>
      </c>
      <c r="K150" s="201" t="str">
        <f t="shared" si="29"/>
        <v/>
      </c>
      <c r="L150" s="220"/>
      <c r="N150" s="182" t="e">
        <f t="shared" si="23"/>
        <v>#NUM!</v>
      </c>
      <c r="O150" s="182" t="e">
        <f t="shared" si="24"/>
        <v>#NUM!</v>
      </c>
      <c r="P150" s="182" t="e">
        <f t="shared" si="25"/>
        <v>#NUM!</v>
      </c>
      <c r="Q150" s="182" t="e">
        <f t="shared" si="26"/>
        <v>#NUM!</v>
      </c>
    </row>
    <row r="151" spans="1:17" ht="27.95" customHeight="1" x14ac:dyDescent="0.2">
      <c r="A151" s="197"/>
      <c r="B151" s="197"/>
      <c r="C151" s="198"/>
      <c r="D151" s="199"/>
      <c r="E151" s="199"/>
      <c r="F151" s="213" t="str">
        <f t="shared" ref="F151:F158" si="31">IF(OR(ISBLANK(C151),(B151="weiblich")),"",C151+42)</f>
        <v/>
      </c>
      <c r="G151" s="213" t="str">
        <f t="shared" ref="G151:G158" si="32">IF(OR(ISBLANK(C151),(B151="weiblich")),"",C151+83)</f>
        <v/>
      </c>
      <c r="H151" s="200" t="str">
        <f t="shared" si="28"/>
        <v/>
      </c>
      <c r="I151" s="200" t="str">
        <f t="shared" si="30"/>
        <v/>
      </c>
      <c r="J151" s="201" t="str">
        <f t="shared" si="27"/>
        <v/>
      </c>
      <c r="K151" s="201" t="str">
        <f t="shared" si="29"/>
        <v/>
      </c>
      <c r="L151" s="220"/>
      <c r="N151" s="182" t="e">
        <f t="shared" si="23"/>
        <v>#NUM!</v>
      </c>
      <c r="O151" s="182" t="e">
        <f t="shared" si="24"/>
        <v>#NUM!</v>
      </c>
      <c r="P151" s="182" t="e">
        <f t="shared" si="25"/>
        <v>#NUM!</v>
      </c>
      <c r="Q151" s="182" t="e">
        <f t="shared" si="26"/>
        <v>#NUM!</v>
      </c>
    </row>
    <row r="152" spans="1:17" ht="27.95" customHeight="1" x14ac:dyDescent="0.2">
      <c r="A152" s="197"/>
      <c r="B152" s="197"/>
      <c r="C152" s="198"/>
      <c r="D152" s="199"/>
      <c r="E152" s="199"/>
      <c r="F152" s="213" t="str">
        <f t="shared" si="31"/>
        <v/>
      </c>
      <c r="G152" s="213" t="str">
        <f t="shared" si="32"/>
        <v/>
      </c>
      <c r="H152" s="200" t="str">
        <f t="shared" si="28"/>
        <v/>
      </c>
      <c r="I152" s="200" t="str">
        <f t="shared" si="30"/>
        <v/>
      </c>
      <c r="J152" s="201" t="str">
        <f t="shared" si="27"/>
        <v/>
      </c>
      <c r="K152" s="201" t="str">
        <f t="shared" si="29"/>
        <v/>
      </c>
      <c r="L152" s="220"/>
      <c r="N152" s="182" t="e">
        <f t="shared" si="23"/>
        <v>#NUM!</v>
      </c>
      <c r="O152" s="182" t="e">
        <f t="shared" si="24"/>
        <v>#NUM!</v>
      </c>
      <c r="P152" s="182" t="e">
        <f t="shared" si="25"/>
        <v>#NUM!</v>
      </c>
      <c r="Q152" s="182" t="e">
        <f t="shared" si="26"/>
        <v>#NUM!</v>
      </c>
    </row>
    <row r="153" spans="1:17" ht="27.95" customHeight="1" x14ac:dyDescent="0.2">
      <c r="A153" s="197"/>
      <c r="B153" s="197"/>
      <c r="C153" s="198"/>
      <c r="D153" s="199"/>
      <c r="E153" s="199"/>
      <c r="F153" s="213" t="str">
        <f t="shared" si="31"/>
        <v/>
      </c>
      <c r="G153" s="213" t="str">
        <f t="shared" si="32"/>
        <v/>
      </c>
      <c r="H153" s="200" t="str">
        <f t="shared" si="28"/>
        <v/>
      </c>
      <c r="I153" s="200" t="str">
        <f t="shared" si="30"/>
        <v/>
      </c>
      <c r="J153" s="201" t="str">
        <f t="shared" si="27"/>
        <v/>
      </c>
      <c r="K153" s="201" t="str">
        <f t="shared" si="29"/>
        <v/>
      </c>
      <c r="L153" s="220"/>
      <c r="N153" s="182" t="e">
        <f t="shared" si="23"/>
        <v>#NUM!</v>
      </c>
      <c r="O153" s="182" t="e">
        <f t="shared" si="24"/>
        <v>#NUM!</v>
      </c>
      <c r="P153" s="182" t="e">
        <f t="shared" si="25"/>
        <v>#NUM!</v>
      </c>
      <c r="Q153" s="182" t="e">
        <f t="shared" si="26"/>
        <v>#NUM!</v>
      </c>
    </row>
    <row r="154" spans="1:17" ht="27.95" customHeight="1" x14ac:dyDescent="0.2">
      <c r="A154" s="197"/>
      <c r="B154" s="197"/>
      <c r="C154" s="198"/>
      <c r="D154" s="199"/>
      <c r="E154" s="199"/>
      <c r="F154" s="213" t="str">
        <f t="shared" si="31"/>
        <v/>
      </c>
      <c r="G154" s="213" t="str">
        <f t="shared" si="32"/>
        <v/>
      </c>
      <c r="H154" s="200" t="str">
        <f t="shared" si="28"/>
        <v/>
      </c>
      <c r="I154" s="200" t="str">
        <f t="shared" si="30"/>
        <v/>
      </c>
      <c r="J154" s="201" t="str">
        <f t="shared" si="27"/>
        <v/>
      </c>
      <c r="K154" s="201" t="str">
        <f t="shared" si="29"/>
        <v/>
      </c>
      <c r="L154" s="220"/>
      <c r="N154" s="182" t="e">
        <f t="shared" si="23"/>
        <v>#NUM!</v>
      </c>
      <c r="O154" s="182" t="e">
        <f t="shared" si="24"/>
        <v>#NUM!</v>
      </c>
      <c r="P154" s="182" t="e">
        <f t="shared" si="25"/>
        <v>#NUM!</v>
      </c>
      <c r="Q154" s="182" t="e">
        <f t="shared" si="26"/>
        <v>#NUM!</v>
      </c>
    </row>
    <row r="155" spans="1:17" ht="27.95" customHeight="1" x14ac:dyDescent="0.2">
      <c r="A155" s="197"/>
      <c r="B155" s="197"/>
      <c r="C155" s="198"/>
      <c r="D155" s="199"/>
      <c r="E155" s="199"/>
      <c r="F155" s="213" t="str">
        <f t="shared" si="31"/>
        <v/>
      </c>
      <c r="G155" s="213" t="str">
        <f t="shared" si="32"/>
        <v/>
      </c>
      <c r="H155" s="200" t="str">
        <f t="shared" si="28"/>
        <v/>
      </c>
      <c r="I155" s="200" t="str">
        <f t="shared" si="30"/>
        <v/>
      </c>
      <c r="J155" s="201" t="str">
        <f t="shared" si="27"/>
        <v/>
      </c>
      <c r="K155" s="201" t="str">
        <f t="shared" si="29"/>
        <v/>
      </c>
      <c r="L155" s="220"/>
      <c r="N155" s="182" t="e">
        <f t="shared" si="23"/>
        <v>#NUM!</v>
      </c>
      <c r="O155" s="182" t="e">
        <f t="shared" si="24"/>
        <v>#NUM!</v>
      </c>
      <c r="P155" s="182" t="e">
        <f t="shared" si="25"/>
        <v>#NUM!</v>
      </c>
      <c r="Q155" s="182" t="e">
        <f t="shared" si="26"/>
        <v>#NUM!</v>
      </c>
    </row>
    <row r="156" spans="1:17" ht="27.95" customHeight="1" x14ac:dyDescent="0.2">
      <c r="A156" s="197"/>
      <c r="B156" s="197"/>
      <c r="C156" s="198"/>
      <c r="D156" s="199"/>
      <c r="E156" s="199"/>
      <c r="F156" s="213" t="str">
        <f t="shared" si="31"/>
        <v/>
      </c>
      <c r="G156" s="213" t="str">
        <f t="shared" si="32"/>
        <v/>
      </c>
      <c r="H156" s="200" t="str">
        <f t="shared" si="28"/>
        <v/>
      </c>
      <c r="I156" s="200" t="str">
        <f t="shared" si="30"/>
        <v/>
      </c>
      <c r="J156" s="201" t="str">
        <f t="shared" si="27"/>
        <v/>
      </c>
      <c r="K156" s="201" t="str">
        <f t="shared" si="29"/>
        <v/>
      </c>
      <c r="L156" s="220"/>
      <c r="N156" s="182" t="e">
        <f t="shared" si="23"/>
        <v>#NUM!</v>
      </c>
      <c r="O156" s="182" t="e">
        <f t="shared" si="24"/>
        <v>#NUM!</v>
      </c>
      <c r="P156" s="182" t="e">
        <f t="shared" si="25"/>
        <v>#NUM!</v>
      </c>
      <c r="Q156" s="182" t="e">
        <f t="shared" si="26"/>
        <v>#NUM!</v>
      </c>
    </row>
    <row r="157" spans="1:17" ht="27.95" customHeight="1" x14ac:dyDescent="0.2">
      <c r="A157" s="197"/>
      <c r="B157" s="197"/>
      <c r="C157" s="198"/>
      <c r="D157" s="199"/>
      <c r="E157" s="199"/>
      <c r="F157" s="213" t="str">
        <f t="shared" si="31"/>
        <v/>
      </c>
      <c r="G157" s="213" t="str">
        <f t="shared" si="32"/>
        <v/>
      </c>
      <c r="H157" s="200" t="str">
        <f t="shared" si="28"/>
        <v/>
      </c>
      <c r="I157" s="200" t="str">
        <f t="shared" si="30"/>
        <v/>
      </c>
      <c r="J157" s="201" t="str">
        <f t="shared" si="27"/>
        <v/>
      </c>
      <c r="K157" s="201" t="str">
        <f t="shared" si="29"/>
        <v/>
      </c>
      <c r="L157" s="220"/>
      <c r="N157" s="182" t="e">
        <f t="shared" si="23"/>
        <v>#NUM!</v>
      </c>
      <c r="O157" s="182" t="e">
        <f t="shared" si="24"/>
        <v>#NUM!</v>
      </c>
      <c r="P157" s="182" t="e">
        <f t="shared" si="25"/>
        <v>#NUM!</v>
      </c>
      <c r="Q157" s="182" t="e">
        <f t="shared" si="26"/>
        <v>#NUM!</v>
      </c>
    </row>
    <row r="158" spans="1:17" ht="27.95" customHeight="1" x14ac:dyDescent="0.2">
      <c r="A158" s="197"/>
      <c r="B158" s="197"/>
      <c r="C158" s="198"/>
      <c r="D158" s="199"/>
      <c r="E158" s="199"/>
      <c r="F158" s="213" t="str">
        <f t="shared" si="31"/>
        <v/>
      </c>
      <c r="G158" s="213" t="str">
        <f t="shared" si="32"/>
        <v/>
      </c>
      <c r="H158" s="200" t="str">
        <f t="shared" si="28"/>
        <v/>
      </c>
      <c r="I158" s="200" t="str">
        <f t="shared" si="30"/>
        <v/>
      </c>
      <c r="J158" s="201" t="str">
        <f t="shared" si="27"/>
        <v/>
      </c>
      <c r="K158" s="201" t="str">
        <f t="shared" si="29"/>
        <v/>
      </c>
      <c r="L158" s="220"/>
      <c r="N158" s="182" t="e">
        <f t="shared" si="23"/>
        <v>#NUM!</v>
      </c>
      <c r="O158" s="182" t="e">
        <f t="shared" si="24"/>
        <v>#NUM!</v>
      </c>
      <c r="P158" s="182" t="e">
        <f t="shared" si="25"/>
        <v>#NUM!</v>
      </c>
      <c r="Q158" s="182" t="e">
        <f t="shared" si="26"/>
        <v>#NUM!</v>
      </c>
    </row>
  </sheetData>
  <sheetProtection algorithmName="SHA-512" hashValue="dUG7ukUhdmS7GFGA6DTcCvfZS7bf0JY/PaP3T4aB7XKk0qcwRjeSPHerrwtjUcTHE6jMBLyT4lcpvxUSRAVNDg==" saltValue="/5LuDx8SwOQlCC8nwa6Fqg==" spinCount="100000" sheet="1" objects="1" scenarios="1"/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H16:H158">
    <cfRule type="containsText" dxfId="139" priority="3" operator="containsText" text="nein">
      <formula>NOT(ISERROR(SEARCH("nein",H16)))</formula>
    </cfRule>
  </conditionalFormatting>
  <conditionalFormatting sqref="I16:I158">
    <cfRule type="containsText" dxfId="138" priority="2" operator="containsText" text="nein">
      <formula>NOT(ISERROR(SEARCH("nein",I16)))</formula>
    </cfRule>
  </conditionalFormatting>
  <conditionalFormatting sqref="K16:K158">
    <cfRule type="containsText" dxfId="137" priority="1" operator="containsText" text="weiblich">
      <formula>NOT(ISERROR(SEARCH("weiblich",K16)))</formula>
    </cfRule>
  </conditionalFormatting>
  <dataValidations disablePrompts="1" count="2">
    <dataValidation type="list" allowBlank="1" showInputMessage="1" showErrorMessage="1" sqref="B7">
      <formula1>INDIRECT("Inhalt[Iglu/Bucht]")</formula1>
    </dataValidation>
    <dataValidation type="list" allowBlank="1" showInputMessage="1" showErrorMessage="1" sqref="B16:B158">
      <formula1>"männlich,weiblich"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1.3, 25.06.2025</oddFooter>
  </headerFooter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2" customWidth="1"/>
    <col min="2" max="9" width="14.7109375" style="182" customWidth="1"/>
    <col min="10" max="10" width="24.42578125" style="182" customWidth="1"/>
    <col min="11" max="12" width="33.28515625" style="182" customWidth="1"/>
    <col min="13" max="13" width="11.42578125" style="182" customWidth="1"/>
    <col min="14" max="17" width="10.7109375" style="182" hidden="1" customWidth="1"/>
    <col min="18" max="18" width="11.42578125" style="182" hidden="1" customWidth="1"/>
    <col min="19" max="19" width="15.7109375" style="182" hidden="1" customWidth="1"/>
    <col min="20" max="20" width="20.140625" style="182" hidden="1" customWidth="1"/>
    <col min="21" max="22" width="11.42578125" style="182" hidden="1" customWidth="1"/>
    <col min="23" max="23" width="19.42578125" style="182" hidden="1" customWidth="1"/>
    <col min="24" max="24" width="11.42578125" style="182" customWidth="1"/>
    <col min="25" max="16384" width="11.42578125" style="182"/>
  </cols>
  <sheetData>
    <row r="1" spans="1:23" ht="18" x14ac:dyDescent="0.25">
      <c r="A1" s="183" t="s">
        <v>120</v>
      </c>
      <c r="B1" s="183"/>
      <c r="C1" s="183"/>
      <c r="D1" s="183"/>
      <c r="E1" s="183"/>
      <c r="F1" s="183"/>
      <c r="G1" s="183"/>
      <c r="H1" s="183"/>
      <c r="I1" s="183"/>
      <c r="J1" s="184"/>
      <c r="K1" s="184"/>
      <c r="L1" s="184"/>
      <c r="N1" s="182" t="s">
        <v>121</v>
      </c>
      <c r="O1" s="182">
        <v>2024</v>
      </c>
    </row>
    <row r="2" spans="1:23" ht="18" customHeight="1" x14ac:dyDescent="0.25">
      <c r="A2" s="206" t="s">
        <v>136</v>
      </c>
      <c r="F2" s="184"/>
      <c r="G2" s="184"/>
      <c r="H2" s="184"/>
      <c r="I2" s="184"/>
      <c r="J2" s="184"/>
      <c r="K2" s="184"/>
      <c r="L2" s="184"/>
      <c r="N2" s="182" t="s">
        <v>122</v>
      </c>
      <c r="O2" s="209">
        <v>45292</v>
      </c>
    </row>
    <row r="3" spans="1:23" ht="21" customHeight="1" x14ac:dyDescent="0.2">
      <c r="A3" s="185" t="s">
        <v>77</v>
      </c>
      <c r="B3" s="255"/>
      <c r="C3" s="255"/>
      <c r="D3" s="256"/>
      <c r="E3" s="252" t="s">
        <v>78</v>
      </c>
      <c r="F3" s="253"/>
      <c r="G3" s="221"/>
      <c r="H3" s="255"/>
      <c r="I3" s="255"/>
      <c r="J3" s="256"/>
      <c r="K3" s="187"/>
      <c r="L3" s="187"/>
      <c r="M3" s="186"/>
      <c r="N3" s="182" t="s">
        <v>123</v>
      </c>
      <c r="O3" s="209">
        <v>45657</v>
      </c>
    </row>
    <row r="4" spans="1:23" ht="21" customHeight="1" x14ac:dyDescent="0.2">
      <c r="A4" s="185" t="s">
        <v>134</v>
      </c>
      <c r="B4" s="255"/>
      <c r="C4" s="255"/>
      <c r="D4" s="255"/>
      <c r="E4" s="255"/>
      <c r="F4" s="255"/>
      <c r="G4" s="255"/>
      <c r="H4" s="255"/>
      <c r="I4" s="255"/>
      <c r="J4" s="256"/>
      <c r="K4" s="187"/>
      <c r="L4" s="187"/>
      <c r="M4" s="186"/>
      <c r="O4" s="209"/>
    </row>
    <row r="5" spans="1:23" ht="21" customHeight="1" x14ac:dyDescent="0.2">
      <c r="A5" s="185" t="s">
        <v>92</v>
      </c>
      <c r="B5" s="210"/>
      <c r="C5" s="210"/>
      <c r="D5" s="211"/>
      <c r="E5" s="257"/>
      <c r="F5" s="255"/>
      <c r="G5" s="255"/>
      <c r="H5" s="255"/>
      <c r="I5" s="255"/>
      <c r="J5" s="256"/>
      <c r="K5" s="186"/>
      <c r="L5" s="186"/>
      <c r="M5" s="190"/>
    </row>
    <row r="6" spans="1:23" ht="21" customHeight="1" x14ac:dyDescent="0.2">
      <c r="A6" s="186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90"/>
    </row>
    <row r="7" spans="1:23" ht="39.75" x14ac:dyDescent="0.2">
      <c r="A7" s="204" t="s">
        <v>106</v>
      </c>
      <c r="B7" s="208" t="s">
        <v>107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90"/>
    </row>
    <row r="8" spans="1:23" ht="43.5" x14ac:dyDescent="0.2">
      <c r="A8" s="180" t="s">
        <v>98</v>
      </c>
      <c r="B8" s="207" t="str">
        <f>IF(ISBLANK(B7),"",VLOOKUP(B7,S16:T45,2,FALSE))</f>
        <v/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90"/>
    </row>
    <row r="9" spans="1:23" ht="21" customHeight="1" x14ac:dyDescent="0.2">
      <c r="A9" s="186"/>
      <c r="B9" s="186"/>
      <c r="C9" s="187"/>
      <c r="D9" s="187"/>
      <c r="E9" s="188"/>
      <c r="F9" s="189"/>
      <c r="G9" s="189"/>
      <c r="H9" s="189"/>
      <c r="I9" s="189"/>
      <c r="J9" s="186"/>
      <c r="K9" s="186"/>
      <c r="L9" s="186"/>
      <c r="M9" s="190"/>
    </row>
    <row r="10" spans="1:23" ht="21" customHeight="1" x14ac:dyDescent="0.2">
      <c r="A10" s="186" t="s">
        <v>124</v>
      </c>
      <c r="B10" s="186"/>
      <c r="C10" s="187"/>
      <c r="D10" s="187"/>
      <c r="E10" s="188"/>
      <c r="F10" s="189"/>
      <c r="G10" s="189"/>
      <c r="H10" s="189"/>
      <c r="I10" s="189"/>
      <c r="J10" s="186"/>
      <c r="K10" s="186"/>
      <c r="L10" s="186"/>
      <c r="M10" s="190"/>
    </row>
    <row r="11" spans="1:23" ht="21" customHeight="1" x14ac:dyDescent="0.2">
      <c r="A11" s="186" t="s">
        <v>125</v>
      </c>
      <c r="B11" s="186"/>
      <c r="C11" s="187"/>
      <c r="D11" s="186" t="s">
        <v>93</v>
      </c>
      <c r="E11" s="203">
        <f>COUNTIFS(B16:B158,"männlich")</f>
        <v>0</v>
      </c>
      <c r="F11" s="186" t="s">
        <v>94</v>
      </c>
      <c r="G11" s="203">
        <f>COUNTIFS(B16:B158,"weiblich")</f>
        <v>0</v>
      </c>
      <c r="H11" s="214"/>
      <c r="I11" s="254" t="s">
        <v>135</v>
      </c>
      <c r="J11" s="254"/>
      <c r="K11" s="254"/>
      <c r="L11" s="254"/>
      <c r="M11" s="190"/>
    </row>
    <row r="12" spans="1:23" ht="21" customHeight="1" x14ac:dyDescent="0.2">
      <c r="A12" s="186" t="s">
        <v>126</v>
      </c>
      <c r="D12" s="186" t="s">
        <v>93</v>
      </c>
      <c r="E12" s="203">
        <f>COUNTIFS(B16:B158,"männlich",I16:I158,"ja")</f>
        <v>0</v>
      </c>
      <c r="H12" s="187"/>
      <c r="I12" s="254"/>
      <c r="J12" s="254"/>
      <c r="K12" s="254"/>
      <c r="L12" s="254"/>
      <c r="M12" s="190"/>
    </row>
    <row r="13" spans="1:23" ht="21" customHeight="1" x14ac:dyDescent="0.2">
      <c r="A13" s="186"/>
      <c r="B13" s="186"/>
      <c r="C13" s="187"/>
      <c r="D13" s="187"/>
      <c r="E13" s="188"/>
      <c r="F13" s="189"/>
      <c r="G13" s="189"/>
      <c r="H13" s="189"/>
      <c r="I13" s="189"/>
      <c r="J13" s="186"/>
      <c r="K13" s="186"/>
      <c r="L13" s="186"/>
      <c r="M13" s="190"/>
    </row>
    <row r="14" spans="1:23" ht="12.75" customHeight="1" x14ac:dyDescent="0.2">
      <c r="N14" s="191" t="s">
        <v>79</v>
      </c>
      <c r="O14" s="191"/>
      <c r="P14" s="191"/>
    </row>
    <row r="15" spans="1:23" ht="45" customHeight="1" x14ac:dyDescent="0.2">
      <c r="A15" s="192" t="s">
        <v>80</v>
      </c>
      <c r="B15" s="192" t="s">
        <v>81</v>
      </c>
      <c r="C15" s="193" t="s">
        <v>82</v>
      </c>
      <c r="D15" s="194" t="s">
        <v>83</v>
      </c>
      <c r="E15" s="194" t="s">
        <v>84</v>
      </c>
      <c r="F15" s="193" t="s">
        <v>129</v>
      </c>
      <c r="G15" s="195" t="s">
        <v>127</v>
      </c>
      <c r="H15" s="195" t="s">
        <v>97</v>
      </c>
      <c r="I15" s="195" t="s">
        <v>128</v>
      </c>
      <c r="J15" s="193" t="s">
        <v>85</v>
      </c>
      <c r="K15" s="193" t="s">
        <v>130</v>
      </c>
      <c r="L15" s="193" t="s">
        <v>133</v>
      </c>
      <c r="N15" s="254" t="s">
        <v>86</v>
      </c>
      <c r="O15" s="254"/>
      <c r="P15" s="254" t="s">
        <v>87</v>
      </c>
      <c r="Q15" s="254"/>
      <c r="S15" s="196" t="s">
        <v>88</v>
      </c>
      <c r="T15" s="202" t="s">
        <v>91</v>
      </c>
      <c r="V15" s="182" t="s">
        <v>99</v>
      </c>
      <c r="W15" s="182" t="s">
        <v>100</v>
      </c>
    </row>
    <row r="16" spans="1:23" ht="27.95" customHeight="1" x14ac:dyDescent="0.2">
      <c r="A16" s="197"/>
      <c r="B16" s="197"/>
      <c r="C16" s="198"/>
      <c r="D16" s="199"/>
      <c r="E16" s="199"/>
      <c r="F16" s="213" t="str">
        <f t="shared" ref="F16:F21" si="0">IF(OR(ISBLANK(C16),(B16="weiblich")),"",C16+42)</f>
        <v/>
      </c>
      <c r="G16" s="213" t="str">
        <f t="shared" ref="G16:G21" si="1">IF(OR(ISBLANK(C16),(B16="weiblich")),"",C16+83)</f>
        <v/>
      </c>
      <c r="H16" s="200" t="str">
        <f>IF(OR(ISBLANK(D16),ISBLANK(E16),ISBLANK(B16),(B16="weiblich")),"",IF(AND(O16="ja",Q16="ja"),"ja","nein"))</f>
        <v/>
      </c>
      <c r="I16" s="200" t="str">
        <f t="shared" ref="I16:I17" si="2">IF(B16="weiblich","nein",IF((ISBLANK(C16)),"",(IF(AND(H16="ja",G16&lt;=$O$3,F16&gt;=$O$2),"ja","nein"))))</f>
        <v/>
      </c>
      <c r="J16" s="201" t="str">
        <f>IF(OR(ISBLANK(D16),(B16="weiblich"),ISBLANK(E16)),"",IF(AND(O16="ja",Q16="ja"),"",IF(AND(O16="nein",Q16="nein"),"Ein-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1" t="str">
        <f>IF(B16="weiblich","weiblich",IF(OR(ISBLANK(D16),ISBLANK(E16),ISBLANK(B16),AND(F16&gt;=$O$2,G16&lt;=$O$3,H16="ja")),"",IF(F16&lt;$O$2,"Das Tier ist vor Maßnahmenbeginn 7 Wochen alt",IF(G16&gt;$O$3,"Das Tier hat das Ende der 12. Lebenswoche erst im Folgejahr erreicht",IF(H16="nein","")))))</f>
        <v/>
      </c>
      <c r="L16" s="220"/>
      <c r="N16" s="182" t="e">
        <f t="shared" ref="N16:N79" si="3">DATEDIF(C16-1,D16,"d")</f>
        <v>#NUM!</v>
      </c>
      <c r="O16" s="182" t="e">
        <f t="shared" ref="O16:O79" si="4">IF(N16&lt;=43,"ja","nein")</f>
        <v>#NUM!</v>
      </c>
      <c r="P16" s="182" t="e">
        <f t="shared" ref="P16:P79" si="5">DATEDIF(C16-1,E16,"d")</f>
        <v>#NUM!</v>
      </c>
      <c r="Q16" s="182" t="e">
        <f t="shared" ref="Q16:Q79" si="6">IF(P16&gt;=84,"ja","nein")</f>
        <v>#NUM!</v>
      </c>
      <c r="R16" s="182">
        <v>1</v>
      </c>
      <c r="S16" s="182" t="str">
        <f>IF(ISBLANK('Angaben Tierplätze G7'!$B8),"",'Angaben Tierplätze G7'!$B8)</f>
        <v/>
      </c>
      <c r="T16" s="182" t="str">
        <f>'Angaben Tierplätze G7'!V8</f>
        <v/>
      </c>
      <c r="V16" s="182" t="str">
        <f>IF(ISBLANK('Angaben Tierplätze G7'!$B8),"",'Angaben Tierplätze G7'!$B8)</f>
        <v/>
      </c>
      <c r="W16" s="205" t="str">
        <f>'Angaben Tierplätze G7'!V8</f>
        <v/>
      </c>
    </row>
    <row r="17" spans="1:23" ht="27.95" customHeight="1" x14ac:dyDescent="0.2">
      <c r="A17" s="197"/>
      <c r="B17" s="197"/>
      <c r="C17" s="198"/>
      <c r="D17" s="199"/>
      <c r="E17" s="199"/>
      <c r="F17" s="213" t="str">
        <f t="shared" si="0"/>
        <v/>
      </c>
      <c r="G17" s="213" t="str">
        <f t="shared" si="1"/>
        <v/>
      </c>
      <c r="H17" s="200" t="str">
        <f>IF(OR(ISBLANK(D17),ISBLANK(E17),ISBLANK(B17),(B17="weiblich")),"",IF(AND(O17="ja",Q17="ja"),"ja","nein"))</f>
        <v/>
      </c>
      <c r="I17" s="200" t="str">
        <f t="shared" si="2"/>
        <v/>
      </c>
      <c r="J17" s="201" t="str">
        <f t="shared" ref="J17:J80" si="7">IF(OR(ISBLANK(D17),(B17="weiblich"),ISBLANK(E17)),"",IF(AND(O17="ja",Q17="ja"),"",IF(AND(O17="nein",Q17="nein"),"Ein- und Ausstalldatum nicht eingehalten",IF(O17="nein","Einstallung später als zum Beginn der 7. Lebenswoche",IF(Q17="nein","Ausstallung vor Ende der 12. Lebenswoche")))))</f>
        <v/>
      </c>
      <c r="K17" s="201" t="str">
        <f>IF(B17="weiblich","weiblich",IF(OR(ISBLANK(D17),ISBLANK(E17),ISBLANK(B17),AND(F17&gt;=$O$2,G17&lt;=$O$3,H17="ja")),"",IF(F17&lt;$O$2,"Das Tier ist vor Maßnahmenbeginn 7 Wochen alt",IF(G17&gt;$O$3,"Das Tier hat das Ende der 12. Lebenswoche erst im Folgejahr erreicht",IF(H17="nein","")))))</f>
        <v/>
      </c>
      <c r="L17" s="220"/>
      <c r="N17" s="182" t="e">
        <f t="shared" si="3"/>
        <v>#NUM!</v>
      </c>
      <c r="O17" s="182" t="e">
        <f t="shared" si="4"/>
        <v>#NUM!</v>
      </c>
      <c r="P17" s="182" t="e">
        <f t="shared" si="5"/>
        <v>#NUM!</v>
      </c>
      <c r="Q17" s="182" t="e">
        <f t="shared" si="6"/>
        <v>#NUM!</v>
      </c>
      <c r="R17" s="182">
        <v>2</v>
      </c>
      <c r="S17" s="182" t="str">
        <f>IF(ISBLANK('Angaben Tierplätze G7'!$B9),"",'Angaben Tierplätze G7'!$B9)</f>
        <v/>
      </c>
      <c r="T17" s="182" t="str">
        <f>'Angaben Tierplätze G7'!V9</f>
        <v/>
      </c>
      <c r="V17" s="205" t="str">
        <f>IF(ISBLANK('Angaben Tierplätze G7'!$B9),"",'Angaben Tierplätze G7'!$B9)</f>
        <v/>
      </c>
      <c r="W17" s="205" t="str">
        <f>'Angaben Tierplätze G7'!V9</f>
        <v/>
      </c>
    </row>
    <row r="18" spans="1:23" ht="27.95" customHeight="1" x14ac:dyDescent="0.2">
      <c r="A18" s="197"/>
      <c r="B18" s="197"/>
      <c r="C18" s="198"/>
      <c r="D18" s="199"/>
      <c r="E18" s="199"/>
      <c r="F18" s="213" t="str">
        <f t="shared" si="0"/>
        <v/>
      </c>
      <c r="G18" s="213" t="str">
        <f t="shared" si="1"/>
        <v/>
      </c>
      <c r="H18" s="200" t="str">
        <f t="shared" ref="H18:H81" si="8">IF(OR(ISBLANK(D18),ISBLANK(E18),ISBLANK(B18),(B18="weiblich")),"",IF(AND(O18="ja",Q18="ja"),"ja","nein"))</f>
        <v/>
      </c>
      <c r="I18" s="200" t="str">
        <f>IF(B18="weiblich","nein",IF((ISBLANK(C18)),"",(IF(AND(H18="ja",G18&lt;=$O$3,F18&gt;=$O$2),"ja","nein"))))</f>
        <v/>
      </c>
      <c r="J18" s="201" t="str">
        <f t="shared" si="7"/>
        <v/>
      </c>
      <c r="K18" s="201" t="str">
        <f t="shared" ref="K18:K81" si="9">IF(B18="weiblich","weiblich",IF(OR(ISBLANK(D18),ISBLANK(E18),ISBLANK(B18),AND(F18&gt;=$O$2,G18&lt;=$O$3,H18="ja")),"",IF(F18&lt;$O$2,"Das Tier ist vor Maßnahmenbeginn 7 Wochen alt",IF(G18&gt;$O$3,"Das Tier hat das Ende der 12. Lebenswoche erst im Folgejahr erreicht",IF(H18="nein","")))))</f>
        <v/>
      </c>
      <c r="L18" s="220"/>
      <c r="N18" s="182" t="e">
        <f t="shared" si="3"/>
        <v>#NUM!</v>
      </c>
      <c r="O18" s="182" t="e">
        <f t="shared" si="4"/>
        <v>#NUM!</v>
      </c>
      <c r="P18" s="182" t="e">
        <f t="shared" si="5"/>
        <v>#NUM!</v>
      </c>
      <c r="Q18" s="182" t="e">
        <f t="shared" si="6"/>
        <v>#NUM!</v>
      </c>
      <c r="R18" s="182">
        <v>3</v>
      </c>
      <c r="S18" s="182" t="str">
        <f>IF(ISBLANK('Angaben Tierplätze G7'!$B10),"",'Angaben Tierplätze G7'!$B10)</f>
        <v/>
      </c>
      <c r="T18" s="182" t="str">
        <f>'Angaben Tierplätze G7'!V10</f>
        <v/>
      </c>
      <c r="V18" s="205" t="str">
        <f>IF(ISBLANK('Angaben Tierplätze G7'!$B10),"",'Angaben Tierplätze G7'!$B10)</f>
        <v/>
      </c>
      <c r="W18" s="205" t="str">
        <f>'Angaben Tierplätze G7'!V10</f>
        <v/>
      </c>
    </row>
    <row r="19" spans="1:23" ht="27.95" customHeight="1" x14ac:dyDescent="0.2">
      <c r="A19" s="197"/>
      <c r="B19" s="197"/>
      <c r="C19" s="198"/>
      <c r="D19" s="199"/>
      <c r="E19" s="199"/>
      <c r="F19" s="213" t="str">
        <f t="shared" si="0"/>
        <v/>
      </c>
      <c r="G19" s="213" t="str">
        <f t="shared" si="1"/>
        <v/>
      </c>
      <c r="H19" s="200" t="str">
        <f t="shared" si="8"/>
        <v/>
      </c>
      <c r="I19" s="200" t="str">
        <f>IF(B19="weiblich","nein",IF((ISBLANK(C19)),"",(IF(AND(H19="ja",G19&lt;=$O$3,F19&gt;=$O$2),"ja","nein"))))</f>
        <v/>
      </c>
      <c r="J19" s="201" t="str">
        <f t="shared" si="7"/>
        <v/>
      </c>
      <c r="K19" s="201" t="str">
        <f t="shared" si="9"/>
        <v/>
      </c>
      <c r="L19" s="220"/>
      <c r="N19" s="182" t="e">
        <f t="shared" si="3"/>
        <v>#NUM!</v>
      </c>
      <c r="O19" s="182" t="e">
        <f t="shared" si="4"/>
        <v>#NUM!</v>
      </c>
      <c r="P19" s="182" t="e">
        <f t="shared" si="5"/>
        <v>#NUM!</v>
      </c>
      <c r="Q19" s="182" t="e">
        <f t="shared" si="6"/>
        <v>#NUM!</v>
      </c>
      <c r="R19" s="182">
        <v>4</v>
      </c>
      <c r="S19" s="182" t="str">
        <f>IF(ISBLANK('Angaben Tierplätze G7'!$B11),"",'Angaben Tierplätze G7'!$B11)</f>
        <v/>
      </c>
      <c r="T19" s="182" t="str">
        <f>'Angaben Tierplätze G7'!V11</f>
        <v/>
      </c>
      <c r="V19" s="205" t="str">
        <f>IF(ISBLANK('Angaben Tierplätze G7'!$B11),"",'Angaben Tierplätze G7'!$B11)</f>
        <v/>
      </c>
      <c r="W19" s="205" t="str">
        <f>'Angaben Tierplätze G7'!V11</f>
        <v/>
      </c>
    </row>
    <row r="20" spans="1:23" ht="27.95" customHeight="1" x14ac:dyDescent="0.2">
      <c r="A20" s="197"/>
      <c r="B20" s="197"/>
      <c r="C20" s="198"/>
      <c r="D20" s="199"/>
      <c r="E20" s="199"/>
      <c r="F20" s="213" t="str">
        <f t="shared" si="0"/>
        <v/>
      </c>
      <c r="G20" s="213" t="str">
        <f t="shared" si="1"/>
        <v/>
      </c>
      <c r="H20" s="200" t="str">
        <f t="shared" si="8"/>
        <v/>
      </c>
      <c r="I20" s="200" t="str">
        <f t="shared" ref="I20:I83" si="10">IF(B20="weiblich","nein",IF((ISBLANK(C20)),"",(IF(AND(H20="ja",G20&lt;=$O$3,F20&gt;=$O$2),"ja","nein"))))</f>
        <v/>
      </c>
      <c r="J20" s="201" t="str">
        <f t="shared" si="7"/>
        <v/>
      </c>
      <c r="K20" s="201" t="str">
        <f t="shared" si="9"/>
        <v/>
      </c>
      <c r="L20" s="220"/>
      <c r="N20" s="182" t="e">
        <f t="shared" si="3"/>
        <v>#NUM!</v>
      </c>
      <c r="O20" s="182" t="e">
        <f t="shared" si="4"/>
        <v>#NUM!</v>
      </c>
      <c r="P20" s="182" t="e">
        <f t="shared" si="5"/>
        <v>#NUM!</v>
      </c>
      <c r="Q20" s="182" t="e">
        <f t="shared" si="6"/>
        <v>#NUM!</v>
      </c>
      <c r="R20" s="182">
        <v>5</v>
      </c>
      <c r="S20" s="182" t="str">
        <f>IF(ISBLANK('Angaben Tierplätze G7'!$B12),"",'Angaben Tierplätze G7'!$B12)</f>
        <v/>
      </c>
      <c r="T20" s="182" t="str">
        <f>'Angaben Tierplätze G7'!V12</f>
        <v/>
      </c>
      <c r="V20" s="205" t="str">
        <f>IF(ISBLANK('Angaben Tierplätze G7'!$B12),"",'Angaben Tierplätze G7'!$B12)</f>
        <v/>
      </c>
      <c r="W20" s="205" t="str">
        <f>'Angaben Tierplätze G7'!V12</f>
        <v/>
      </c>
    </row>
    <row r="21" spans="1:23" ht="27.95" customHeight="1" x14ac:dyDescent="0.2">
      <c r="A21" s="197"/>
      <c r="B21" s="197"/>
      <c r="C21" s="198"/>
      <c r="D21" s="199"/>
      <c r="E21" s="199"/>
      <c r="F21" s="213" t="str">
        <f t="shared" si="0"/>
        <v/>
      </c>
      <c r="G21" s="213" t="str">
        <f t="shared" si="1"/>
        <v/>
      </c>
      <c r="H21" s="200" t="str">
        <f t="shared" si="8"/>
        <v/>
      </c>
      <c r="I21" s="200" t="str">
        <f t="shared" si="10"/>
        <v/>
      </c>
      <c r="J21" s="201" t="str">
        <f t="shared" si="7"/>
        <v/>
      </c>
      <c r="K21" s="201" t="str">
        <f t="shared" si="9"/>
        <v/>
      </c>
      <c r="L21" s="220"/>
      <c r="N21" s="182" t="e">
        <f t="shared" si="3"/>
        <v>#NUM!</v>
      </c>
      <c r="O21" s="182" t="e">
        <f t="shared" si="4"/>
        <v>#NUM!</v>
      </c>
      <c r="P21" s="182" t="e">
        <f t="shared" si="5"/>
        <v>#NUM!</v>
      </c>
      <c r="Q21" s="182" t="e">
        <f t="shared" si="6"/>
        <v>#NUM!</v>
      </c>
      <c r="R21" s="182">
        <v>6</v>
      </c>
      <c r="S21" s="182" t="str">
        <f>IF(ISBLANK('Angaben Tierplätze G7'!$B13),"",'Angaben Tierplätze G7'!$B13)</f>
        <v/>
      </c>
      <c r="T21" s="182" t="str">
        <f>'Angaben Tierplätze G7'!V13</f>
        <v/>
      </c>
      <c r="V21" s="205" t="str">
        <f>IF(ISBLANK('Angaben Tierplätze G7'!$B13),"",'Angaben Tierplätze G7'!$B13)</f>
        <v/>
      </c>
      <c r="W21" s="205" t="str">
        <f>'Angaben Tierplätze G7'!V13</f>
        <v/>
      </c>
    </row>
    <row r="22" spans="1:23" ht="27.95" customHeight="1" x14ac:dyDescent="0.2">
      <c r="A22" s="197"/>
      <c r="B22" s="197"/>
      <c r="C22" s="198"/>
      <c r="D22" s="199"/>
      <c r="E22" s="199"/>
      <c r="F22" s="213" t="str">
        <f>IF(OR(ISBLANK(C22),(B22="weiblich")),"",C22+42)</f>
        <v/>
      </c>
      <c r="G22" s="213" t="str">
        <f>IF(OR(ISBLANK(C22),(B22="weiblich")),"",C22+83)</f>
        <v/>
      </c>
      <c r="H22" s="200" t="str">
        <f t="shared" si="8"/>
        <v/>
      </c>
      <c r="I22" s="200" t="str">
        <f t="shared" si="10"/>
        <v/>
      </c>
      <c r="J22" s="201" t="str">
        <f t="shared" si="7"/>
        <v/>
      </c>
      <c r="K22" s="201" t="str">
        <f t="shared" si="9"/>
        <v/>
      </c>
      <c r="L22" s="220"/>
      <c r="N22" s="182" t="e">
        <f t="shared" si="3"/>
        <v>#NUM!</v>
      </c>
      <c r="O22" s="182" t="e">
        <f t="shared" si="4"/>
        <v>#NUM!</v>
      </c>
      <c r="P22" s="182" t="e">
        <f t="shared" si="5"/>
        <v>#NUM!</v>
      </c>
      <c r="Q22" s="182" t="e">
        <f t="shared" si="6"/>
        <v>#NUM!</v>
      </c>
      <c r="R22" s="182">
        <v>7</v>
      </c>
      <c r="S22" s="182" t="str">
        <f>IF(ISBLANK('Angaben Tierplätze G7'!$B14),"",'Angaben Tierplätze G7'!$B14)</f>
        <v/>
      </c>
      <c r="T22" s="182" t="str">
        <f>'Angaben Tierplätze G7'!V14</f>
        <v/>
      </c>
      <c r="V22" s="205" t="str">
        <f>IF(ISBLANK('Angaben Tierplätze G7'!$B14),"",'Angaben Tierplätze G7'!$B14)</f>
        <v/>
      </c>
      <c r="W22" s="205" t="str">
        <f>'Angaben Tierplätze G7'!V14</f>
        <v/>
      </c>
    </row>
    <row r="23" spans="1:23" ht="27.95" customHeight="1" x14ac:dyDescent="0.2">
      <c r="A23" s="197"/>
      <c r="B23" s="197"/>
      <c r="C23" s="198"/>
      <c r="D23" s="199"/>
      <c r="E23" s="199"/>
      <c r="F23" s="213" t="str">
        <f t="shared" ref="F23:F86" si="11">IF(OR(ISBLANK(C23),(B23="weiblich")),"",C23+42)</f>
        <v/>
      </c>
      <c r="G23" s="213" t="str">
        <f t="shared" ref="G23:G86" si="12">IF(OR(ISBLANK(C23),(B23="weiblich")),"",C23+83)</f>
        <v/>
      </c>
      <c r="H23" s="200" t="str">
        <f t="shared" si="8"/>
        <v/>
      </c>
      <c r="I23" s="200" t="str">
        <f t="shared" si="10"/>
        <v/>
      </c>
      <c r="J23" s="201" t="str">
        <f t="shared" si="7"/>
        <v/>
      </c>
      <c r="K23" s="201" t="str">
        <f t="shared" si="9"/>
        <v/>
      </c>
      <c r="L23" s="220"/>
      <c r="N23" s="182" t="e">
        <f t="shared" si="3"/>
        <v>#NUM!</v>
      </c>
      <c r="O23" s="182" t="e">
        <f t="shared" si="4"/>
        <v>#NUM!</v>
      </c>
      <c r="P23" s="182" t="e">
        <f t="shared" si="5"/>
        <v>#NUM!</v>
      </c>
      <c r="Q23" s="182" t="e">
        <f t="shared" si="6"/>
        <v>#NUM!</v>
      </c>
      <c r="R23" s="182">
        <v>8</v>
      </c>
      <c r="S23" s="182" t="str">
        <f>IF(ISBLANK('Angaben Tierplätze G7'!$B15),"",'Angaben Tierplätze G7'!$B15)</f>
        <v/>
      </c>
      <c r="T23" s="182" t="str">
        <f>'Angaben Tierplätze G7'!V15</f>
        <v/>
      </c>
      <c r="V23" s="205" t="str">
        <f>IF(ISBLANK('Angaben Tierplätze G7'!$B15),"",'Angaben Tierplätze G7'!$B15)</f>
        <v/>
      </c>
      <c r="W23" s="205" t="str">
        <f>'Angaben Tierplätze G7'!V15</f>
        <v/>
      </c>
    </row>
    <row r="24" spans="1:23" ht="27.95" customHeight="1" x14ac:dyDescent="0.2">
      <c r="A24" s="197"/>
      <c r="B24" s="197"/>
      <c r="C24" s="198"/>
      <c r="D24" s="199"/>
      <c r="E24" s="199"/>
      <c r="F24" s="213" t="str">
        <f t="shared" si="11"/>
        <v/>
      </c>
      <c r="G24" s="213" t="str">
        <f t="shared" si="12"/>
        <v/>
      </c>
      <c r="H24" s="200" t="str">
        <f t="shared" si="8"/>
        <v/>
      </c>
      <c r="I24" s="200" t="str">
        <f t="shared" si="10"/>
        <v/>
      </c>
      <c r="J24" s="201" t="str">
        <f t="shared" si="7"/>
        <v/>
      </c>
      <c r="K24" s="201" t="str">
        <f t="shared" si="9"/>
        <v/>
      </c>
      <c r="L24" s="220"/>
      <c r="N24" s="182" t="e">
        <f t="shared" si="3"/>
        <v>#NUM!</v>
      </c>
      <c r="O24" s="182" t="e">
        <f t="shared" si="4"/>
        <v>#NUM!</v>
      </c>
      <c r="P24" s="182" t="e">
        <f t="shared" si="5"/>
        <v>#NUM!</v>
      </c>
      <c r="Q24" s="182" t="e">
        <f t="shared" si="6"/>
        <v>#NUM!</v>
      </c>
      <c r="R24" s="182">
        <v>9</v>
      </c>
      <c r="S24" s="182" t="str">
        <f>IF(ISBLANK('Angaben Tierplätze G7'!$B16),"",'Angaben Tierplätze G7'!$B16)</f>
        <v/>
      </c>
      <c r="T24" s="182" t="str">
        <f>'Angaben Tierplätze G7'!V16</f>
        <v/>
      </c>
      <c r="V24" s="205" t="str">
        <f>IF(ISBLANK('Angaben Tierplätze G7'!$B16),"",'Angaben Tierplätze G7'!$B16)</f>
        <v/>
      </c>
      <c r="W24" s="205" t="str">
        <f>'Angaben Tierplätze G7'!V16</f>
        <v/>
      </c>
    </row>
    <row r="25" spans="1:23" ht="27.95" customHeight="1" x14ac:dyDescent="0.2">
      <c r="A25" s="197"/>
      <c r="B25" s="197"/>
      <c r="C25" s="198"/>
      <c r="D25" s="199"/>
      <c r="E25" s="199"/>
      <c r="F25" s="213" t="str">
        <f t="shared" si="11"/>
        <v/>
      </c>
      <c r="G25" s="213" t="str">
        <f t="shared" si="12"/>
        <v/>
      </c>
      <c r="H25" s="200" t="str">
        <f t="shared" si="8"/>
        <v/>
      </c>
      <c r="I25" s="200" t="str">
        <f t="shared" si="10"/>
        <v/>
      </c>
      <c r="J25" s="201" t="str">
        <f t="shared" si="7"/>
        <v/>
      </c>
      <c r="K25" s="201" t="str">
        <f t="shared" si="9"/>
        <v/>
      </c>
      <c r="L25" s="220"/>
      <c r="N25" s="182" t="e">
        <f t="shared" si="3"/>
        <v>#NUM!</v>
      </c>
      <c r="O25" s="182" t="e">
        <f t="shared" si="4"/>
        <v>#NUM!</v>
      </c>
      <c r="P25" s="182" t="e">
        <f t="shared" si="5"/>
        <v>#NUM!</v>
      </c>
      <c r="Q25" s="182" t="e">
        <f t="shared" si="6"/>
        <v>#NUM!</v>
      </c>
      <c r="R25" s="182">
        <v>10</v>
      </c>
      <c r="S25" s="182" t="str">
        <f>IF(ISBLANK('Angaben Tierplätze G7'!$B17),"",'Angaben Tierplätze G7'!$B17)</f>
        <v/>
      </c>
      <c r="T25" s="182" t="str">
        <f>'Angaben Tierplätze G7'!V17</f>
        <v/>
      </c>
      <c r="V25" s="205" t="str">
        <f>IF(ISBLANK('Angaben Tierplätze G7'!$B17),"",'Angaben Tierplätze G7'!$B17)</f>
        <v/>
      </c>
      <c r="W25" s="205" t="str">
        <f>'Angaben Tierplätze G7'!V17</f>
        <v/>
      </c>
    </row>
    <row r="26" spans="1:23" ht="27.95" customHeight="1" x14ac:dyDescent="0.2">
      <c r="A26" s="197"/>
      <c r="B26" s="197"/>
      <c r="C26" s="198"/>
      <c r="D26" s="199"/>
      <c r="E26" s="199"/>
      <c r="F26" s="213" t="str">
        <f t="shared" si="11"/>
        <v/>
      </c>
      <c r="G26" s="213" t="str">
        <f t="shared" si="12"/>
        <v/>
      </c>
      <c r="H26" s="200" t="str">
        <f t="shared" si="8"/>
        <v/>
      </c>
      <c r="I26" s="200" t="str">
        <f t="shared" si="10"/>
        <v/>
      </c>
      <c r="J26" s="201" t="str">
        <f t="shared" si="7"/>
        <v/>
      </c>
      <c r="K26" s="201" t="str">
        <f t="shared" si="9"/>
        <v/>
      </c>
      <c r="L26" s="220"/>
      <c r="N26" s="182" t="e">
        <f t="shared" si="3"/>
        <v>#NUM!</v>
      </c>
      <c r="O26" s="182" t="e">
        <f t="shared" si="4"/>
        <v>#NUM!</v>
      </c>
      <c r="P26" s="182" t="e">
        <f t="shared" si="5"/>
        <v>#NUM!</v>
      </c>
      <c r="Q26" s="182" t="e">
        <f t="shared" si="6"/>
        <v>#NUM!</v>
      </c>
      <c r="R26" s="182">
        <v>11</v>
      </c>
      <c r="S26" s="182" t="str">
        <f>IF(ISBLANK('Angaben Tierplätze G7'!$B18),"",'Angaben Tierplätze G7'!$B18)</f>
        <v/>
      </c>
      <c r="T26" s="182" t="str">
        <f>'Angaben Tierplätze G7'!V18</f>
        <v/>
      </c>
      <c r="V26" s="205" t="str">
        <f>IF(ISBLANK('Angaben Tierplätze G7'!$B18),"",'Angaben Tierplätze G7'!$B18)</f>
        <v/>
      </c>
      <c r="W26" s="205" t="str">
        <f>'Angaben Tierplätze G7'!V18</f>
        <v/>
      </c>
    </row>
    <row r="27" spans="1:23" ht="27.95" customHeight="1" x14ac:dyDescent="0.2">
      <c r="A27" s="197"/>
      <c r="B27" s="197"/>
      <c r="C27" s="198"/>
      <c r="D27" s="199"/>
      <c r="E27" s="199"/>
      <c r="F27" s="213" t="str">
        <f t="shared" si="11"/>
        <v/>
      </c>
      <c r="G27" s="213" t="str">
        <f t="shared" si="12"/>
        <v/>
      </c>
      <c r="H27" s="200" t="str">
        <f t="shared" si="8"/>
        <v/>
      </c>
      <c r="I27" s="200" t="str">
        <f t="shared" si="10"/>
        <v/>
      </c>
      <c r="J27" s="201" t="str">
        <f t="shared" si="7"/>
        <v/>
      </c>
      <c r="K27" s="201" t="str">
        <f t="shared" si="9"/>
        <v/>
      </c>
      <c r="L27" s="220"/>
      <c r="N27" s="182" t="e">
        <f t="shared" si="3"/>
        <v>#NUM!</v>
      </c>
      <c r="O27" s="182" t="e">
        <f t="shared" si="4"/>
        <v>#NUM!</v>
      </c>
      <c r="P27" s="182" t="e">
        <f t="shared" si="5"/>
        <v>#NUM!</v>
      </c>
      <c r="Q27" s="182" t="e">
        <f t="shared" si="6"/>
        <v>#NUM!</v>
      </c>
      <c r="R27" s="182">
        <v>12</v>
      </c>
      <c r="S27" s="182" t="str">
        <f>IF(ISBLANK('Angaben Tierplätze G7'!$B19),"",'Angaben Tierplätze G7'!$B19)</f>
        <v/>
      </c>
      <c r="T27" s="182" t="str">
        <f>'Angaben Tierplätze G7'!V19</f>
        <v/>
      </c>
      <c r="V27" s="205" t="str">
        <f>IF(ISBLANK('Angaben Tierplätze G7'!$B19),"",'Angaben Tierplätze G7'!$B19)</f>
        <v/>
      </c>
      <c r="W27" s="205" t="str">
        <f>'Angaben Tierplätze G7'!V19</f>
        <v/>
      </c>
    </row>
    <row r="28" spans="1:23" ht="27.95" customHeight="1" x14ac:dyDescent="0.2">
      <c r="A28" s="197"/>
      <c r="B28" s="197"/>
      <c r="C28" s="198"/>
      <c r="D28" s="199"/>
      <c r="E28" s="199"/>
      <c r="F28" s="213" t="str">
        <f t="shared" si="11"/>
        <v/>
      </c>
      <c r="G28" s="213" t="str">
        <f t="shared" si="12"/>
        <v/>
      </c>
      <c r="H28" s="200" t="str">
        <f t="shared" si="8"/>
        <v/>
      </c>
      <c r="I28" s="200" t="str">
        <f t="shared" si="10"/>
        <v/>
      </c>
      <c r="J28" s="201" t="str">
        <f t="shared" si="7"/>
        <v/>
      </c>
      <c r="K28" s="201" t="str">
        <f t="shared" si="9"/>
        <v/>
      </c>
      <c r="L28" s="220"/>
      <c r="N28" s="182" t="e">
        <f t="shared" si="3"/>
        <v>#NUM!</v>
      </c>
      <c r="O28" s="182" t="e">
        <f t="shared" si="4"/>
        <v>#NUM!</v>
      </c>
      <c r="P28" s="182" t="e">
        <f t="shared" si="5"/>
        <v>#NUM!</v>
      </c>
      <c r="Q28" s="182" t="e">
        <f t="shared" si="6"/>
        <v>#NUM!</v>
      </c>
      <c r="R28" s="182">
        <v>13</v>
      </c>
      <c r="S28" s="182" t="str">
        <f>IF(ISBLANK('Angaben Tierplätze G7'!$B20),"",'Angaben Tierplätze G7'!$B20)</f>
        <v/>
      </c>
      <c r="T28" s="182" t="str">
        <f>'Angaben Tierplätze G7'!V20</f>
        <v/>
      </c>
      <c r="V28" s="205" t="str">
        <f>IF(ISBLANK('Angaben Tierplätze G7'!$B20),"",'Angaben Tierplätze G7'!$B20)</f>
        <v/>
      </c>
      <c r="W28" s="205" t="str">
        <f>'Angaben Tierplätze G7'!V20</f>
        <v/>
      </c>
    </row>
    <row r="29" spans="1:23" ht="27.95" customHeight="1" x14ac:dyDescent="0.2">
      <c r="A29" s="197"/>
      <c r="B29" s="197"/>
      <c r="C29" s="198"/>
      <c r="D29" s="199"/>
      <c r="E29" s="199"/>
      <c r="F29" s="213" t="str">
        <f t="shared" si="11"/>
        <v/>
      </c>
      <c r="G29" s="213" t="str">
        <f t="shared" si="12"/>
        <v/>
      </c>
      <c r="H29" s="200" t="str">
        <f t="shared" si="8"/>
        <v/>
      </c>
      <c r="I29" s="200" t="str">
        <f t="shared" si="10"/>
        <v/>
      </c>
      <c r="J29" s="201" t="str">
        <f t="shared" si="7"/>
        <v/>
      </c>
      <c r="K29" s="201" t="str">
        <f t="shared" si="9"/>
        <v/>
      </c>
      <c r="L29" s="220"/>
      <c r="N29" s="182" t="e">
        <f t="shared" si="3"/>
        <v>#NUM!</v>
      </c>
      <c r="O29" s="182" t="e">
        <f t="shared" si="4"/>
        <v>#NUM!</v>
      </c>
      <c r="P29" s="182" t="e">
        <f t="shared" si="5"/>
        <v>#NUM!</v>
      </c>
      <c r="Q29" s="182" t="e">
        <f t="shared" si="6"/>
        <v>#NUM!</v>
      </c>
      <c r="R29" s="182">
        <v>14</v>
      </c>
      <c r="S29" s="182" t="str">
        <f>IF(ISBLANK('Angaben Tierplätze G7'!$B21),"",'Angaben Tierplätze G7'!$B21)</f>
        <v/>
      </c>
      <c r="T29" s="182" t="str">
        <f>'Angaben Tierplätze G7'!V21</f>
        <v/>
      </c>
      <c r="V29" s="205" t="str">
        <f>IF(ISBLANK('Angaben Tierplätze G7'!$B21),"",'Angaben Tierplätze G7'!$B21)</f>
        <v/>
      </c>
      <c r="W29" s="205" t="str">
        <f>'Angaben Tierplätze G7'!V21</f>
        <v/>
      </c>
    </row>
    <row r="30" spans="1:23" ht="27.95" customHeight="1" x14ac:dyDescent="0.2">
      <c r="A30" s="197"/>
      <c r="B30" s="197"/>
      <c r="C30" s="198"/>
      <c r="D30" s="199"/>
      <c r="E30" s="199"/>
      <c r="F30" s="213" t="str">
        <f t="shared" si="11"/>
        <v/>
      </c>
      <c r="G30" s="213" t="str">
        <f t="shared" si="12"/>
        <v/>
      </c>
      <c r="H30" s="200" t="str">
        <f t="shared" si="8"/>
        <v/>
      </c>
      <c r="I30" s="200" t="str">
        <f t="shared" si="10"/>
        <v/>
      </c>
      <c r="J30" s="201" t="str">
        <f t="shared" si="7"/>
        <v/>
      </c>
      <c r="K30" s="201" t="str">
        <f t="shared" si="9"/>
        <v/>
      </c>
      <c r="L30" s="220"/>
      <c r="N30" s="182" t="e">
        <f t="shared" si="3"/>
        <v>#NUM!</v>
      </c>
      <c r="O30" s="182" t="e">
        <f t="shared" si="4"/>
        <v>#NUM!</v>
      </c>
      <c r="P30" s="182" t="e">
        <f t="shared" si="5"/>
        <v>#NUM!</v>
      </c>
      <c r="Q30" s="182" t="e">
        <f t="shared" si="6"/>
        <v>#NUM!</v>
      </c>
      <c r="R30" s="182">
        <v>15</v>
      </c>
      <c r="S30" s="182" t="str">
        <f>IF(ISBLANK('Angaben Tierplätze G7'!$B22),"",'Angaben Tierplätze G7'!$B22)</f>
        <v/>
      </c>
      <c r="T30" s="182" t="str">
        <f>'Angaben Tierplätze G7'!V22</f>
        <v/>
      </c>
      <c r="V30" s="205" t="str">
        <f>IF(ISBLANK('Angaben Tierplätze G7'!$B22),"",'Angaben Tierplätze G7'!$B22)</f>
        <v/>
      </c>
      <c r="W30" s="205" t="str">
        <f>'Angaben Tierplätze G7'!V22</f>
        <v/>
      </c>
    </row>
    <row r="31" spans="1:23" ht="27.95" customHeight="1" x14ac:dyDescent="0.2">
      <c r="A31" s="197"/>
      <c r="B31" s="197"/>
      <c r="C31" s="198"/>
      <c r="D31" s="199"/>
      <c r="E31" s="199"/>
      <c r="F31" s="213" t="str">
        <f t="shared" si="11"/>
        <v/>
      </c>
      <c r="G31" s="213" t="str">
        <f t="shared" si="12"/>
        <v/>
      </c>
      <c r="H31" s="200" t="str">
        <f t="shared" si="8"/>
        <v/>
      </c>
      <c r="I31" s="200" t="str">
        <f t="shared" si="10"/>
        <v/>
      </c>
      <c r="J31" s="201" t="str">
        <f t="shared" si="7"/>
        <v/>
      </c>
      <c r="K31" s="201" t="str">
        <f t="shared" si="9"/>
        <v/>
      </c>
      <c r="L31" s="220"/>
      <c r="N31" s="182" t="e">
        <f t="shared" si="3"/>
        <v>#NUM!</v>
      </c>
      <c r="O31" s="182" t="e">
        <f t="shared" si="4"/>
        <v>#NUM!</v>
      </c>
      <c r="P31" s="182" t="e">
        <f t="shared" si="5"/>
        <v>#NUM!</v>
      </c>
      <c r="Q31" s="182" t="e">
        <f t="shared" si="6"/>
        <v>#NUM!</v>
      </c>
      <c r="R31" s="182">
        <v>16</v>
      </c>
      <c r="S31" s="182" t="str">
        <f>IF(ISBLANK('Angaben Tierplätze G7'!$B23),"",'Angaben Tierplätze G7'!$B23)</f>
        <v/>
      </c>
      <c r="T31" s="182" t="str">
        <f>'Angaben Tierplätze G7'!V23</f>
        <v/>
      </c>
      <c r="V31" s="205" t="str">
        <f>IF(ISBLANK('Angaben Tierplätze G7'!$B23),"",'Angaben Tierplätze G7'!$B23)</f>
        <v/>
      </c>
      <c r="W31" s="205" t="str">
        <f>'Angaben Tierplätze G7'!V23</f>
        <v/>
      </c>
    </row>
    <row r="32" spans="1:23" ht="27.95" customHeight="1" x14ac:dyDescent="0.2">
      <c r="A32" s="197"/>
      <c r="B32" s="197"/>
      <c r="C32" s="198"/>
      <c r="D32" s="199"/>
      <c r="E32" s="199"/>
      <c r="F32" s="213" t="str">
        <f t="shared" si="11"/>
        <v/>
      </c>
      <c r="G32" s="213" t="str">
        <f t="shared" si="12"/>
        <v/>
      </c>
      <c r="H32" s="200" t="str">
        <f t="shared" si="8"/>
        <v/>
      </c>
      <c r="I32" s="200" t="str">
        <f t="shared" si="10"/>
        <v/>
      </c>
      <c r="J32" s="201" t="str">
        <f t="shared" si="7"/>
        <v/>
      </c>
      <c r="K32" s="201" t="str">
        <f t="shared" si="9"/>
        <v/>
      </c>
      <c r="L32" s="220"/>
      <c r="N32" s="182" t="e">
        <f t="shared" si="3"/>
        <v>#NUM!</v>
      </c>
      <c r="O32" s="182" t="e">
        <f t="shared" si="4"/>
        <v>#NUM!</v>
      </c>
      <c r="P32" s="182" t="e">
        <f t="shared" si="5"/>
        <v>#NUM!</v>
      </c>
      <c r="Q32" s="182" t="e">
        <f t="shared" si="6"/>
        <v>#NUM!</v>
      </c>
      <c r="R32" s="182">
        <v>17</v>
      </c>
      <c r="S32" s="182" t="str">
        <f>IF(ISBLANK('Angaben Tierplätze G7'!$B24),"",'Angaben Tierplätze G7'!$B24)</f>
        <v/>
      </c>
      <c r="T32" s="182" t="str">
        <f>'Angaben Tierplätze G7'!V24</f>
        <v/>
      </c>
      <c r="V32" s="205" t="str">
        <f>IF(ISBLANK('Angaben Tierplätze G7'!$B24),"",'Angaben Tierplätze G7'!$B24)</f>
        <v/>
      </c>
      <c r="W32" s="205" t="str">
        <f>'Angaben Tierplätze G7'!V24</f>
        <v/>
      </c>
    </row>
    <row r="33" spans="1:23" ht="27.95" customHeight="1" x14ac:dyDescent="0.2">
      <c r="A33" s="197"/>
      <c r="B33" s="197"/>
      <c r="C33" s="198"/>
      <c r="D33" s="199"/>
      <c r="E33" s="199"/>
      <c r="F33" s="213" t="str">
        <f t="shared" si="11"/>
        <v/>
      </c>
      <c r="G33" s="213" t="str">
        <f t="shared" si="12"/>
        <v/>
      </c>
      <c r="H33" s="200" t="str">
        <f t="shared" si="8"/>
        <v/>
      </c>
      <c r="I33" s="200" t="str">
        <f t="shared" si="10"/>
        <v/>
      </c>
      <c r="J33" s="201" t="str">
        <f t="shared" si="7"/>
        <v/>
      </c>
      <c r="K33" s="201" t="str">
        <f t="shared" si="9"/>
        <v/>
      </c>
      <c r="L33" s="220"/>
      <c r="N33" s="182" t="e">
        <f t="shared" si="3"/>
        <v>#NUM!</v>
      </c>
      <c r="O33" s="182" t="e">
        <f t="shared" si="4"/>
        <v>#NUM!</v>
      </c>
      <c r="P33" s="182" t="e">
        <f t="shared" si="5"/>
        <v>#NUM!</v>
      </c>
      <c r="Q33" s="182" t="e">
        <f t="shared" si="6"/>
        <v>#NUM!</v>
      </c>
      <c r="R33" s="182">
        <v>18</v>
      </c>
      <c r="S33" s="182" t="str">
        <f>IF(ISBLANK('Angaben Tierplätze G7'!$B25),"",'Angaben Tierplätze G7'!$B25)</f>
        <v/>
      </c>
      <c r="T33" s="182" t="str">
        <f>'Angaben Tierplätze G7'!V25</f>
        <v/>
      </c>
      <c r="V33" s="205" t="str">
        <f>IF(ISBLANK('Angaben Tierplätze G7'!$B25),"",'Angaben Tierplätze G7'!$B25)</f>
        <v/>
      </c>
      <c r="W33" s="205" t="str">
        <f>'Angaben Tierplätze G7'!V25</f>
        <v/>
      </c>
    </row>
    <row r="34" spans="1:23" ht="27.95" customHeight="1" x14ac:dyDescent="0.2">
      <c r="A34" s="197"/>
      <c r="B34" s="197"/>
      <c r="C34" s="198"/>
      <c r="D34" s="199"/>
      <c r="E34" s="199"/>
      <c r="F34" s="213" t="str">
        <f t="shared" si="11"/>
        <v/>
      </c>
      <c r="G34" s="213" t="str">
        <f t="shared" si="12"/>
        <v/>
      </c>
      <c r="H34" s="200" t="str">
        <f t="shared" si="8"/>
        <v/>
      </c>
      <c r="I34" s="200" t="str">
        <f t="shared" si="10"/>
        <v/>
      </c>
      <c r="J34" s="201" t="str">
        <f t="shared" si="7"/>
        <v/>
      </c>
      <c r="K34" s="201" t="str">
        <f t="shared" si="9"/>
        <v/>
      </c>
      <c r="L34" s="220"/>
      <c r="N34" s="182" t="e">
        <f t="shared" si="3"/>
        <v>#NUM!</v>
      </c>
      <c r="O34" s="182" t="e">
        <f t="shared" si="4"/>
        <v>#NUM!</v>
      </c>
      <c r="P34" s="182" t="e">
        <f t="shared" si="5"/>
        <v>#NUM!</v>
      </c>
      <c r="Q34" s="182" t="e">
        <f t="shared" si="6"/>
        <v>#NUM!</v>
      </c>
      <c r="R34" s="182">
        <v>19</v>
      </c>
      <c r="S34" s="182" t="str">
        <f>IF(ISBLANK('Angaben Tierplätze G7'!$B26),"",'Angaben Tierplätze G7'!$B26)</f>
        <v/>
      </c>
      <c r="T34" s="182" t="str">
        <f>'Angaben Tierplätze G7'!V26</f>
        <v/>
      </c>
      <c r="V34" s="205" t="str">
        <f>IF(ISBLANK('Angaben Tierplätze G7'!$B26),"",'Angaben Tierplätze G7'!$B26)</f>
        <v/>
      </c>
      <c r="W34" s="205" t="str">
        <f>'Angaben Tierplätze G7'!V26</f>
        <v/>
      </c>
    </row>
    <row r="35" spans="1:23" ht="27.95" customHeight="1" x14ac:dyDescent="0.2">
      <c r="A35" s="197"/>
      <c r="B35" s="197"/>
      <c r="C35" s="198"/>
      <c r="D35" s="199"/>
      <c r="E35" s="199"/>
      <c r="F35" s="213" t="str">
        <f t="shared" si="11"/>
        <v/>
      </c>
      <c r="G35" s="213" t="str">
        <f t="shared" si="12"/>
        <v/>
      </c>
      <c r="H35" s="200" t="str">
        <f t="shared" si="8"/>
        <v/>
      </c>
      <c r="I35" s="200" t="str">
        <f t="shared" si="10"/>
        <v/>
      </c>
      <c r="J35" s="201" t="str">
        <f t="shared" si="7"/>
        <v/>
      </c>
      <c r="K35" s="201" t="str">
        <f t="shared" si="9"/>
        <v/>
      </c>
      <c r="L35" s="220"/>
      <c r="N35" s="182" t="e">
        <f t="shared" si="3"/>
        <v>#NUM!</v>
      </c>
      <c r="O35" s="182" t="e">
        <f t="shared" si="4"/>
        <v>#NUM!</v>
      </c>
      <c r="P35" s="182" t="e">
        <f t="shared" si="5"/>
        <v>#NUM!</v>
      </c>
      <c r="Q35" s="182" t="e">
        <f t="shared" si="6"/>
        <v>#NUM!</v>
      </c>
      <c r="R35" s="182">
        <v>20</v>
      </c>
      <c r="S35" s="182" t="str">
        <f>IF(ISBLANK('Angaben Tierplätze G7'!$B27),"",'Angaben Tierplätze G7'!$B27)</f>
        <v/>
      </c>
      <c r="T35" s="182" t="str">
        <f>'Angaben Tierplätze G7'!V27</f>
        <v/>
      </c>
      <c r="V35" s="205" t="str">
        <f>IF(ISBLANK('Angaben Tierplätze G7'!$B27),"",'Angaben Tierplätze G7'!$B27)</f>
        <v/>
      </c>
      <c r="W35" s="205" t="str">
        <f>'Angaben Tierplätze G7'!V27</f>
        <v/>
      </c>
    </row>
    <row r="36" spans="1:23" ht="27.95" customHeight="1" x14ac:dyDescent="0.2">
      <c r="A36" s="197"/>
      <c r="B36" s="197"/>
      <c r="C36" s="198"/>
      <c r="D36" s="199"/>
      <c r="E36" s="199"/>
      <c r="F36" s="213" t="str">
        <f t="shared" si="11"/>
        <v/>
      </c>
      <c r="G36" s="213" t="str">
        <f t="shared" si="12"/>
        <v/>
      </c>
      <c r="H36" s="200" t="str">
        <f t="shared" si="8"/>
        <v/>
      </c>
      <c r="I36" s="200" t="str">
        <f t="shared" si="10"/>
        <v/>
      </c>
      <c r="J36" s="201" t="str">
        <f t="shared" si="7"/>
        <v/>
      </c>
      <c r="K36" s="201" t="str">
        <f t="shared" si="9"/>
        <v/>
      </c>
      <c r="L36" s="220"/>
      <c r="N36" s="182" t="e">
        <f t="shared" si="3"/>
        <v>#NUM!</v>
      </c>
      <c r="O36" s="182" t="e">
        <f t="shared" si="4"/>
        <v>#NUM!</v>
      </c>
      <c r="P36" s="182" t="e">
        <f t="shared" si="5"/>
        <v>#NUM!</v>
      </c>
      <c r="Q36" s="182" t="e">
        <f t="shared" si="6"/>
        <v>#NUM!</v>
      </c>
      <c r="R36" s="182">
        <v>21</v>
      </c>
      <c r="S36" s="182" t="str">
        <f>IF(ISBLANK('Angaben Tierplätze G7'!$B28),"",'Angaben Tierplätze G7'!$B28)</f>
        <v/>
      </c>
      <c r="T36" s="182" t="str">
        <f>'Angaben Tierplätze G7'!V28</f>
        <v/>
      </c>
      <c r="V36" s="205" t="str">
        <f>IF(ISBLANK('Angaben Tierplätze G7'!$B28),"",'Angaben Tierplätze G7'!$B28)</f>
        <v/>
      </c>
      <c r="W36" s="205" t="str">
        <f>'Angaben Tierplätze G7'!V28</f>
        <v/>
      </c>
    </row>
    <row r="37" spans="1:23" ht="27.95" customHeight="1" x14ac:dyDescent="0.2">
      <c r="A37" s="197"/>
      <c r="B37" s="197"/>
      <c r="C37" s="198"/>
      <c r="D37" s="199"/>
      <c r="E37" s="199"/>
      <c r="F37" s="213" t="str">
        <f t="shared" si="11"/>
        <v/>
      </c>
      <c r="G37" s="213" t="str">
        <f t="shared" si="12"/>
        <v/>
      </c>
      <c r="H37" s="200" t="str">
        <f t="shared" si="8"/>
        <v/>
      </c>
      <c r="I37" s="200" t="str">
        <f t="shared" si="10"/>
        <v/>
      </c>
      <c r="J37" s="201" t="str">
        <f t="shared" si="7"/>
        <v/>
      </c>
      <c r="K37" s="201" t="str">
        <f t="shared" si="9"/>
        <v/>
      </c>
      <c r="L37" s="220"/>
      <c r="N37" s="182" t="e">
        <f t="shared" si="3"/>
        <v>#NUM!</v>
      </c>
      <c r="O37" s="182" t="e">
        <f t="shared" si="4"/>
        <v>#NUM!</v>
      </c>
      <c r="P37" s="182" t="e">
        <f t="shared" si="5"/>
        <v>#NUM!</v>
      </c>
      <c r="Q37" s="182" t="e">
        <f t="shared" si="6"/>
        <v>#NUM!</v>
      </c>
      <c r="R37" s="182">
        <v>22</v>
      </c>
      <c r="S37" s="182" t="str">
        <f>IF(ISBLANK('Angaben Tierplätze G7'!$B29),"",'Angaben Tierplätze G7'!$B29)</f>
        <v/>
      </c>
      <c r="T37" s="182" t="str">
        <f>'Angaben Tierplätze G7'!V29</f>
        <v/>
      </c>
      <c r="V37" s="205" t="str">
        <f>IF(ISBLANK('Angaben Tierplätze G7'!$B29),"",'Angaben Tierplätze G7'!$B29)</f>
        <v/>
      </c>
      <c r="W37" s="205" t="str">
        <f>'Angaben Tierplätze G7'!V29</f>
        <v/>
      </c>
    </row>
    <row r="38" spans="1:23" ht="27.95" customHeight="1" x14ac:dyDescent="0.2">
      <c r="A38" s="197"/>
      <c r="B38" s="197"/>
      <c r="C38" s="198"/>
      <c r="D38" s="199"/>
      <c r="E38" s="199"/>
      <c r="F38" s="213" t="str">
        <f t="shared" si="11"/>
        <v/>
      </c>
      <c r="G38" s="213" t="str">
        <f t="shared" si="12"/>
        <v/>
      </c>
      <c r="H38" s="200" t="str">
        <f t="shared" si="8"/>
        <v/>
      </c>
      <c r="I38" s="200" t="str">
        <f t="shared" si="10"/>
        <v/>
      </c>
      <c r="J38" s="201" t="str">
        <f t="shared" si="7"/>
        <v/>
      </c>
      <c r="K38" s="201" t="str">
        <f t="shared" si="9"/>
        <v/>
      </c>
      <c r="L38" s="220"/>
      <c r="N38" s="182" t="e">
        <f t="shared" si="3"/>
        <v>#NUM!</v>
      </c>
      <c r="O38" s="182" t="e">
        <f t="shared" si="4"/>
        <v>#NUM!</v>
      </c>
      <c r="P38" s="182" t="e">
        <f t="shared" si="5"/>
        <v>#NUM!</v>
      </c>
      <c r="Q38" s="182" t="e">
        <f t="shared" si="6"/>
        <v>#NUM!</v>
      </c>
      <c r="R38" s="182">
        <v>23</v>
      </c>
      <c r="S38" s="182" t="str">
        <f>IF(ISBLANK('Angaben Tierplätze G7'!$B30),"",'Angaben Tierplätze G7'!$B30)</f>
        <v/>
      </c>
      <c r="T38" s="182" t="str">
        <f>'Angaben Tierplätze G7'!V30</f>
        <v/>
      </c>
      <c r="V38" s="205" t="str">
        <f>IF(ISBLANK('Angaben Tierplätze G7'!$B30),"",'Angaben Tierplätze G7'!$B30)</f>
        <v/>
      </c>
      <c r="W38" s="205" t="str">
        <f>'Angaben Tierplätze G7'!V30</f>
        <v/>
      </c>
    </row>
    <row r="39" spans="1:23" ht="27.95" customHeight="1" x14ac:dyDescent="0.2">
      <c r="A39" s="197"/>
      <c r="B39" s="197"/>
      <c r="C39" s="198"/>
      <c r="D39" s="199"/>
      <c r="E39" s="199"/>
      <c r="F39" s="213" t="str">
        <f t="shared" si="11"/>
        <v/>
      </c>
      <c r="G39" s="213" t="str">
        <f t="shared" si="12"/>
        <v/>
      </c>
      <c r="H39" s="200" t="str">
        <f t="shared" si="8"/>
        <v/>
      </c>
      <c r="I39" s="200" t="str">
        <f t="shared" si="10"/>
        <v/>
      </c>
      <c r="J39" s="201" t="str">
        <f t="shared" si="7"/>
        <v/>
      </c>
      <c r="K39" s="201" t="str">
        <f t="shared" si="9"/>
        <v/>
      </c>
      <c r="L39" s="220"/>
      <c r="N39" s="182" t="e">
        <f t="shared" si="3"/>
        <v>#NUM!</v>
      </c>
      <c r="O39" s="182" t="e">
        <f t="shared" si="4"/>
        <v>#NUM!</v>
      </c>
      <c r="P39" s="182" t="e">
        <f t="shared" si="5"/>
        <v>#NUM!</v>
      </c>
      <c r="Q39" s="182" t="e">
        <f t="shared" si="6"/>
        <v>#NUM!</v>
      </c>
      <c r="R39" s="182">
        <v>24</v>
      </c>
      <c r="S39" s="182" t="str">
        <f>IF(ISBLANK('Angaben Tierplätze G7'!$B31),"",'Angaben Tierplätze G7'!$B31)</f>
        <v/>
      </c>
      <c r="T39" s="182" t="str">
        <f>'Angaben Tierplätze G7'!V31</f>
        <v/>
      </c>
      <c r="V39" s="205" t="str">
        <f>IF(ISBLANK('Angaben Tierplätze G7'!$B31),"",'Angaben Tierplätze G7'!$B31)</f>
        <v/>
      </c>
      <c r="W39" s="205" t="str">
        <f>'Angaben Tierplätze G7'!V31</f>
        <v/>
      </c>
    </row>
    <row r="40" spans="1:23" ht="27.95" customHeight="1" x14ac:dyDescent="0.2">
      <c r="A40" s="197"/>
      <c r="B40" s="197"/>
      <c r="C40" s="198"/>
      <c r="D40" s="199"/>
      <c r="E40" s="199"/>
      <c r="F40" s="213" t="str">
        <f t="shared" si="11"/>
        <v/>
      </c>
      <c r="G40" s="213" t="str">
        <f t="shared" si="12"/>
        <v/>
      </c>
      <c r="H40" s="200" t="str">
        <f t="shared" si="8"/>
        <v/>
      </c>
      <c r="I40" s="200" t="str">
        <f t="shared" si="10"/>
        <v/>
      </c>
      <c r="J40" s="201" t="str">
        <f t="shared" si="7"/>
        <v/>
      </c>
      <c r="K40" s="201" t="str">
        <f t="shared" si="9"/>
        <v/>
      </c>
      <c r="L40" s="220"/>
      <c r="N40" s="182" t="e">
        <f t="shared" si="3"/>
        <v>#NUM!</v>
      </c>
      <c r="O40" s="182" t="e">
        <f t="shared" si="4"/>
        <v>#NUM!</v>
      </c>
      <c r="P40" s="182" t="e">
        <f t="shared" si="5"/>
        <v>#NUM!</v>
      </c>
      <c r="Q40" s="182" t="e">
        <f t="shared" si="6"/>
        <v>#NUM!</v>
      </c>
      <c r="R40" s="182">
        <v>25</v>
      </c>
      <c r="S40" s="182" t="str">
        <f>IF(ISBLANK('Angaben Tierplätze G7'!$B32),"",'Angaben Tierplätze G7'!$B32)</f>
        <v/>
      </c>
      <c r="T40" s="182" t="str">
        <f>'Angaben Tierplätze G7'!V32</f>
        <v/>
      </c>
      <c r="V40" s="205" t="str">
        <f>IF(ISBLANK('Angaben Tierplätze G7'!$B32),"",'Angaben Tierplätze G7'!$B32)</f>
        <v/>
      </c>
      <c r="W40" s="205" t="str">
        <f>'Angaben Tierplätze G7'!V32</f>
        <v/>
      </c>
    </row>
    <row r="41" spans="1:23" ht="27.95" customHeight="1" x14ac:dyDescent="0.2">
      <c r="A41" s="197"/>
      <c r="B41" s="197"/>
      <c r="C41" s="198"/>
      <c r="D41" s="199"/>
      <c r="E41" s="199"/>
      <c r="F41" s="213" t="str">
        <f t="shared" si="11"/>
        <v/>
      </c>
      <c r="G41" s="213" t="str">
        <f t="shared" si="12"/>
        <v/>
      </c>
      <c r="H41" s="200" t="str">
        <f t="shared" si="8"/>
        <v/>
      </c>
      <c r="I41" s="200" t="str">
        <f t="shared" si="10"/>
        <v/>
      </c>
      <c r="J41" s="201" t="str">
        <f t="shared" si="7"/>
        <v/>
      </c>
      <c r="K41" s="201" t="str">
        <f t="shared" si="9"/>
        <v/>
      </c>
      <c r="L41" s="220"/>
      <c r="N41" s="182" t="e">
        <f t="shared" si="3"/>
        <v>#NUM!</v>
      </c>
      <c r="O41" s="182" t="e">
        <f t="shared" si="4"/>
        <v>#NUM!</v>
      </c>
      <c r="P41" s="182" t="e">
        <f t="shared" si="5"/>
        <v>#NUM!</v>
      </c>
      <c r="Q41" s="182" t="e">
        <f t="shared" si="6"/>
        <v>#NUM!</v>
      </c>
      <c r="R41" s="182">
        <v>26</v>
      </c>
      <c r="S41" s="182" t="str">
        <f>IF(ISBLANK('Angaben Tierplätze G7'!$B33),"",'Angaben Tierplätze G7'!$B33)</f>
        <v/>
      </c>
      <c r="T41" s="182" t="str">
        <f>'Angaben Tierplätze G7'!V33</f>
        <v/>
      </c>
      <c r="V41" s="205" t="str">
        <f>IF(ISBLANK('Angaben Tierplätze G7'!$B33),"",'Angaben Tierplätze G7'!$B33)</f>
        <v/>
      </c>
      <c r="W41" s="205" t="str">
        <f>'Angaben Tierplätze G7'!V33</f>
        <v/>
      </c>
    </row>
    <row r="42" spans="1:23" ht="27.95" customHeight="1" x14ac:dyDescent="0.2">
      <c r="A42" s="197"/>
      <c r="B42" s="197"/>
      <c r="C42" s="198"/>
      <c r="D42" s="199"/>
      <c r="E42" s="199"/>
      <c r="F42" s="213" t="str">
        <f t="shared" si="11"/>
        <v/>
      </c>
      <c r="G42" s="213" t="str">
        <f t="shared" si="12"/>
        <v/>
      </c>
      <c r="H42" s="200" t="str">
        <f t="shared" si="8"/>
        <v/>
      </c>
      <c r="I42" s="200" t="str">
        <f t="shared" si="10"/>
        <v/>
      </c>
      <c r="J42" s="201" t="str">
        <f t="shared" si="7"/>
        <v/>
      </c>
      <c r="K42" s="201" t="str">
        <f t="shared" si="9"/>
        <v/>
      </c>
      <c r="L42" s="220"/>
      <c r="N42" s="182" t="e">
        <f t="shared" si="3"/>
        <v>#NUM!</v>
      </c>
      <c r="O42" s="182" t="e">
        <f t="shared" si="4"/>
        <v>#NUM!</v>
      </c>
      <c r="P42" s="182" t="e">
        <f t="shared" si="5"/>
        <v>#NUM!</v>
      </c>
      <c r="Q42" s="182" t="e">
        <f t="shared" si="6"/>
        <v>#NUM!</v>
      </c>
      <c r="R42" s="182">
        <v>27</v>
      </c>
      <c r="S42" s="182" t="str">
        <f>IF(ISBLANK('Angaben Tierplätze G7'!$B34),"",'Angaben Tierplätze G7'!$B34)</f>
        <v/>
      </c>
      <c r="T42" s="182" t="str">
        <f>'Angaben Tierplätze G7'!V34</f>
        <v/>
      </c>
      <c r="V42" s="205" t="str">
        <f>IF(ISBLANK('Angaben Tierplätze G7'!$B34),"",'Angaben Tierplätze G7'!$B34)</f>
        <v/>
      </c>
      <c r="W42" s="205" t="str">
        <f>'Angaben Tierplätze G7'!V34</f>
        <v/>
      </c>
    </row>
    <row r="43" spans="1:23" ht="27.95" customHeight="1" x14ac:dyDescent="0.2">
      <c r="A43" s="197"/>
      <c r="B43" s="197"/>
      <c r="C43" s="198"/>
      <c r="D43" s="199"/>
      <c r="E43" s="199"/>
      <c r="F43" s="213" t="str">
        <f t="shared" si="11"/>
        <v/>
      </c>
      <c r="G43" s="213" t="str">
        <f t="shared" si="12"/>
        <v/>
      </c>
      <c r="H43" s="200" t="str">
        <f t="shared" si="8"/>
        <v/>
      </c>
      <c r="I43" s="200" t="str">
        <f t="shared" si="10"/>
        <v/>
      </c>
      <c r="J43" s="201" t="str">
        <f t="shared" si="7"/>
        <v/>
      </c>
      <c r="K43" s="201" t="str">
        <f t="shared" si="9"/>
        <v/>
      </c>
      <c r="L43" s="220"/>
      <c r="N43" s="182" t="e">
        <f t="shared" si="3"/>
        <v>#NUM!</v>
      </c>
      <c r="O43" s="182" t="e">
        <f t="shared" si="4"/>
        <v>#NUM!</v>
      </c>
      <c r="P43" s="182" t="e">
        <f t="shared" si="5"/>
        <v>#NUM!</v>
      </c>
      <c r="Q43" s="182" t="e">
        <f t="shared" si="6"/>
        <v>#NUM!</v>
      </c>
      <c r="R43" s="182">
        <v>28</v>
      </c>
      <c r="S43" s="182" t="str">
        <f>IF(ISBLANK('Angaben Tierplätze G7'!$B35),"",'Angaben Tierplätze G7'!$B35)</f>
        <v/>
      </c>
      <c r="T43" s="182" t="str">
        <f>'Angaben Tierplätze G7'!V35</f>
        <v/>
      </c>
      <c r="V43" s="205" t="str">
        <f>IF(ISBLANK('Angaben Tierplätze G7'!$B35),"",'Angaben Tierplätze G7'!$B35)</f>
        <v/>
      </c>
      <c r="W43" s="205" t="str">
        <f>'Angaben Tierplätze G7'!V35</f>
        <v/>
      </c>
    </row>
    <row r="44" spans="1:23" ht="27.95" customHeight="1" x14ac:dyDescent="0.2">
      <c r="A44" s="197"/>
      <c r="B44" s="197"/>
      <c r="C44" s="198"/>
      <c r="D44" s="199"/>
      <c r="E44" s="199"/>
      <c r="F44" s="213" t="str">
        <f t="shared" si="11"/>
        <v/>
      </c>
      <c r="G44" s="213" t="str">
        <f t="shared" si="12"/>
        <v/>
      </c>
      <c r="H44" s="200" t="str">
        <f t="shared" si="8"/>
        <v/>
      </c>
      <c r="I44" s="200" t="str">
        <f t="shared" si="10"/>
        <v/>
      </c>
      <c r="J44" s="201" t="str">
        <f t="shared" si="7"/>
        <v/>
      </c>
      <c r="K44" s="201" t="str">
        <f t="shared" si="9"/>
        <v/>
      </c>
      <c r="L44" s="220"/>
      <c r="N44" s="182" t="e">
        <f t="shared" si="3"/>
        <v>#NUM!</v>
      </c>
      <c r="O44" s="182" t="e">
        <f t="shared" si="4"/>
        <v>#NUM!</v>
      </c>
      <c r="P44" s="182" t="e">
        <f t="shared" si="5"/>
        <v>#NUM!</v>
      </c>
      <c r="Q44" s="182" t="e">
        <f t="shared" si="6"/>
        <v>#NUM!</v>
      </c>
      <c r="R44" s="182">
        <v>29</v>
      </c>
      <c r="S44" s="182" t="str">
        <f>IF(ISBLANK('Angaben Tierplätze G7'!$B36),"",'Angaben Tierplätze G7'!$B36)</f>
        <v/>
      </c>
      <c r="T44" s="182" t="str">
        <f>'Angaben Tierplätze G7'!V36</f>
        <v/>
      </c>
      <c r="V44" s="205" t="str">
        <f>IF(ISBLANK('Angaben Tierplätze G7'!$B36),"",'Angaben Tierplätze G7'!$B36)</f>
        <v/>
      </c>
      <c r="W44" s="205" t="str">
        <f>'Angaben Tierplätze G7'!V36</f>
        <v/>
      </c>
    </row>
    <row r="45" spans="1:23" ht="27.95" customHeight="1" x14ac:dyDescent="0.2">
      <c r="A45" s="197"/>
      <c r="B45" s="197"/>
      <c r="C45" s="198"/>
      <c r="D45" s="199"/>
      <c r="E45" s="199"/>
      <c r="F45" s="213" t="str">
        <f t="shared" si="11"/>
        <v/>
      </c>
      <c r="G45" s="213" t="str">
        <f t="shared" si="12"/>
        <v/>
      </c>
      <c r="H45" s="200" t="str">
        <f t="shared" si="8"/>
        <v/>
      </c>
      <c r="I45" s="200" t="str">
        <f t="shared" si="10"/>
        <v/>
      </c>
      <c r="J45" s="201" t="str">
        <f t="shared" si="7"/>
        <v/>
      </c>
      <c r="K45" s="201" t="str">
        <f t="shared" si="9"/>
        <v/>
      </c>
      <c r="L45" s="220"/>
      <c r="N45" s="182" t="e">
        <f t="shared" si="3"/>
        <v>#NUM!</v>
      </c>
      <c r="O45" s="182" t="e">
        <f t="shared" si="4"/>
        <v>#NUM!</v>
      </c>
      <c r="P45" s="182" t="e">
        <f t="shared" si="5"/>
        <v>#NUM!</v>
      </c>
      <c r="Q45" s="182" t="e">
        <f t="shared" si="6"/>
        <v>#NUM!</v>
      </c>
      <c r="R45" s="182">
        <v>30</v>
      </c>
      <c r="S45" s="182" t="str">
        <f>IF(ISBLANK('Angaben Tierplätze G7'!$B37),"",'Angaben Tierplätze G7'!$B37)</f>
        <v/>
      </c>
      <c r="T45" s="182" t="str">
        <f>'Angaben Tierplätze G7'!V37</f>
        <v/>
      </c>
      <c r="V45" s="205" t="str">
        <f>IF(ISBLANK('Angaben Tierplätze G7'!$B37),"",'Angaben Tierplätze G7'!$B37)</f>
        <v/>
      </c>
      <c r="W45" s="205" t="str">
        <f>'Angaben Tierplätze G7'!V37</f>
        <v/>
      </c>
    </row>
    <row r="46" spans="1:23" ht="27.95" customHeight="1" x14ac:dyDescent="0.2">
      <c r="A46" s="197"/>
      <c r="B46" s="197"/>
      <c r="C46" s="198"/>
      <c r="D46" s="199"/>
      <c r="E46" s="199"/>
      <c r="F46" s="213" t="str">
        <f t="shared" si="11"/>
        <v/>
      </c>
      <c r="G46" s="213" t="str">
        <f t="shared" si="12"/>
        <v/>
      </c>
      <c r="H46" s="200" t="str">
        <f t="shared" si="8"/>
        <v/>
      </c>
      <c r="I46" s="200" t="str">
        <f t="shared" si="10"/>
        <v/>
      </c>
      <c r="J46" s="201" t="str">
        <f t="shared" si="7"/>
        <v/>
      </c>
      <c r="K46" s="201" t="str">
        <f t="shared" si="9"/>
        <v/>
      </c>
      <c r="L46" s="220"/>
      <c r="N46" s="182" t="e">
        <f t="shared" si="3"/>
        <v>#NUM!</v>
      </c>
      <c r="O46" s="182" t="e">
        <f t="shared" si="4"/>
        <v>#NUM!</v>
      </c>
      <c r="P46" s="182" t="e">
        <f t="shared" si="5"/>
        <v>#NUM!</v>
      </c>
      <c r="Q46" s="182" t="e">
        <f t="shared" si="6"/>
        <v>#NUM!</v>
      </c>
    </row>
    <row r="47" spans="1:23" ht="27.95" customHeight="1" x14ac:dyDescent="0.2">
      <c r="A47" s="197"/>
      <c r="B47" s="197"/>
      <c r="C47" s="198"/>
      <c r="D47" s="199"/>
      <c r="E47" s="199"/>
      <c r="F47" s="213" t="str">
        <f t="shared" si="11"/>
        <v/>
      </c>
      <c r="G47" s="213" t="str">
        <f t="shared" si="12"/>
        <v/>
      </c>
      <c r="H47" s="200" t="str">
        <f t="shared" si="8"/>
        <v/>
      </c>
      <c r="I47" s="200" t="str">
        <f t="shared" si="10"/>
        <v/>
      </c>
      <c r="J47" s="201" t="str">
        <f t="shared" si="7"/>
        <v/>
      </c>
      <c r="K47" s="201" t="str">
        <f t="shared" si="9"/>
        <v/>
      </c>
      <c r="L47" s="220"/>
      <c r="N47" s="182" t="e">
        <f t="shared" si="3"/>
        <v>#NUM!</v>
      </c>
      <c r="O47" s="182" t="e">
        <f t="shared" si="4"/>
        <v>#NUM!</v>
      </c>
      <c r="P47" s="182" t="e">
        <f t="shared" si="5"/>
        <v>#NUM!</v>
      </c>
      <c r="Q47" s="182" t="e">
        <f t="shared" si="6"/>
        <v>#NUM!</v>
      </c>
    </row>
    <row r="48" spans="1:23" ht="27.95" customHeight="1" x14ac:dyDescent="0.2">
      <c r="A48" s="197"/>
      <c r="B48" s="197"/>
      <c r="C48" s="198"/>
      <c r="D48" s="199"/>
      <c r="E48" s="199"/>
      <c r="F48" s="213" t="str">
        <f t="shared" si="11"/>
        <v/>
      </c>
      <c r="G48" s="213" t="str">
        <f t="shared" si="12"/>
        <v/>
      </c>
      <c r="H48" s="200" t="str">
        <f t="shared" si="8"/>
        <v/>
      </c>
      <c r="I48" s="200" t="str">
        <f t="shared" si="10"/>
        <v/>
      </c>
      <c r="J48" s="201" t="str">
        <f t="shared" si="7"/>
        <v/>
      </c>
      <c r="K48" s="201" t="str">
        <f t="shared" si="9"/>
        <v/>
      </c>
      <c r="L48" s="220"/>
      <c r="N48" s="182" t="e">
        <f t="shared" si="3"/>
        <v>#NUM!</v>
      </c>
      <c r="O48" s="182" t="e">
        <f t="shared" si="4"/>
        <v>#NUM!</v>
      </c>
      <c r="P48" s="182" t="e">
        <f t="shared" si="5"/>
        <v>#NUM!</v>
      </c>
      <c r="Q48" s="182" t="e">
        <f t="shared" si="6"/>
        <v>#NUM!</v>
      </c>
    </row>
    <row r="49" spans="1:17" ht="27.95" customHeight="1" x14ac:dyDescent="0.2">
      <c r="A49" s="197"/>
      <c r="B49" s="197"/>
      <c r="C49" s="198"/>
      <c r="D49" s="199"/>
      <c r="E49" s="199"/>
      <c r="F49" s="213" t="str">
        <f t="shared" si="11"/>
        <v/>
      </c>
      <c r="G49" s="213" t="str">
        <f t="shared" si="12"/>
        <v/>
      </c>
      <c r="H49" s="200" t="str">
        <f t="shared" si="8"/>
        <v/>
      </c>
      <c r="I49" s="200" t="str">
        <f t="shared" si="10"/>
        <v/>
      </c>
      <c r="J49" s="201" t="str">
        <f t="shared" si="7"/>
        <v/>
      </c>
      <c r="K49" s="201" t="str">
        <f t="shared" si="9"/>
        <v/>
      </c>
      <c r="L49" s="220"/>
      <c r="N49" s="182" t="e">
        <f t="shared" si="3"/>
        <v>#NUM!</v>
      </c>
      <c r="O49" s="182" t="e">
        <f t="shared" si="4"/>
        <v>#NUM!</v>
      </c>
      <c r="P49" s="182" t="e">
        <f t="shared" si="5"/>
        <v>#NUM!</v>
      </c>
      <c r="Q49" s="182" t="e">
        <f t="shared" si="6"/>
        <v>#NUM!</v>
      </c>
    </row>
    <row r="50" spans="1:17" ht="27.95" customHeight="1" x14ac:dyDescent="0.2">
      <c r="A50" s="197"/>
      <c r="B50" s="197"/>
      <c r="C50" s="198"/>
      <c r="D50" s="199"/>
      <c r="E50" s="199"/>
      <c r="F50" s="213" t="str">
        <f t="shared" si="11"/>
        <v/>
      </c>
      <c r="G50" s="213" t="str">
        <f t="shared" si="12"/>
        <v/>
      </c>
      <c r="H50" s="200" t="str">
        <f t="shared" si="8"/>
        <v/>
      </c>
      <c r="I50" s="200" t="str">
        <f t="shared" si="10"/>
        <v/>
      </c>
      <c r="J50" s="201" t="str">
        <f t="shared" si="7"/>
        <v/>
      </c>
      <c r="K50" s="201" t="str">
        <f t="shared" si="9"/>
        <v/>
      </c>
      <c r="L50" s="220"/>
      <c r="N50" s="182" t="e">
        <f t="shared" si="3"/>
        <v>#NUM!</v>
      </c>
      <c r="O50" s="182" t="e">
        <f t="shared" si="4"/>
        <v>#NUM!</v>
      </c>
      <c r="P50" s="182" t="e">
        <f t="shared" si="5"/>
        <v>#NUM!</v>
      </c>
      <c r="Q50" s="182" t="e">
        <f t="shared" si="6"/>
        <v>#NUM!</v>
      </c>
    </row>
    <row r="51" spans="1:17" ht="27.95" customHeight="1" x14ac:dyDescent="0.2">
      <c r="A51" s="197"/>
      <c r="B51" s="197"/>
      <c r="C51" s="198"/>
      <c r="D51" s="199"/>
      <c r="E51" s="199"/>
      <c r="F51" s="213" t="str">
        <f t="shared" si="11"/>
        <v/>
      </c>
      <c r="G51" s="213" t="str">
        <f t="shared" si="12"/>
        <v/>
      </c>
      <c r="H51" s="200" t="str">
        <f t="shared" si="8"/>
        <v/>
      </c>
      <c r="I51" s="200" t="str">
        <f t="shared" si="10"/>
        <v/>
      </c>
      <c r="J51" s="201" t="str">
        <f t="shared" si="7"/>
        <v/>
      </c>
      <c r="K51" s="201" t="str">
        <f t="shared" si="9"/>
        <v/>
      </c>
      <c r="L51" s="220"/>
      <c r="N51" s="182" t="e">
        <f t="shared" si="3"/>
        <v>#NUM!</v>
      </c>
      <c r="O51" s="182" t="e">
        <f t="shared" si="4"/>
        <v>#NUM!</v>
      </c>
      <c r="P51" s="182" t="e">
        <f t="shared" si="5"/>
        <v>#NUM!</v>
      </c>
      <c r="Q51" s="182" t="e">
        <f t="shared" si="6"/>
        <v>#NUM!</v>
      </c>
    </row>
    <row r="52" spans="1:17" ht="27.95" customHeight="1" x14ac:dyDescent="0.2">
      <c r="A52" s="197"/>
      <c r="B52" s="197"/>
      <c r="C52" s="198"/>
      <c r="D52" s="199"/>
      <c r="E52" s="199"/>
      <c r="F52" s="213" t="str">
        <f t="shared" si="11"/>
        <v/>
      </c>
      <c r="G52" s="213" t="str">
        <f t="shared" si="12"/>
        <v/>
      </c>
      <c r="H52" s="200" t="str">
        <f t="shared" si="8"/>
        <v/>
      </c>
      <c r="I52" s="200" t="str">
        <f t="shared" si="10"/>
        <v/>
      </c>
      <c r="J52" s="201" t="str">
        <f t="shared" si="7"/>
        <v/>
      </c>
      <c r="K52" s="201" t="str">
        <f t="shared" si="9"/>
        <v/>
      </c>
      <c r="L52" s="220"/>
      <c r="N52" s="182" t="e">
        <f t="shared" si="3"/>
        <v>#NUM!</v>
      </c>
      <c r="O52" s="182" t="e">
        <f t="shared" si="4"/>
        <v>#NUM!</v>
      </c>
      <c r="P52" s="182" t="e">
        <f t="shared" si="5"/>
        <v>#NUM!</v>
      </c>
      <c r="Q52" s="182" t="e">
        <f t="shared" si="6"/>
        <v>#NUM!</v>
      </c>
    </row>
    <row r="53" spans="1:17" ht="27.95" customHeight="1" x14ac:dyDescent="0.2">
      <c r="A53" s="197"/>
      <c r="B53" s="197"/>
      <c r="C53" s="198"/>
      <c r="D53" s="199"/>
      <c r="E53" s="199"/>
      <c r="F53" s="213" t="str">
        <f t="shared" si="11"/>
        <v/>
      </c>
      <c r="G53" s="213" t="str">
        <f t="shared" si="12"/>
        <v/>
      </c>
      <c r="H53" s="200" t="str">
        <f t="shared" si="8"/>
        <v/>
      </c>
      <c r="I53" s="200" t="str">
        <f t="shared" si="10"/>
        <v/>
      </c>
      <c r="J53" s="201" t="str">
        <f t="shared" si="7"/>
        <v/>
      </c>
      <c r="K53" s="201" t="str">
        <f t="shared" si="9"/>
        <v/>
      </c>
      <c r="L53" s="220"/>
      <c r="N53" s="182" t="e">
        <f t="shared" si="3"/>
        <v>#NUM!</v>
      </c>
      <c r="O53" s="182" t="e">
        <f t="shared" si="4"/>
        <v>#NUM!</v>
      </c>
      <c r="P53" s="182" t="e">
        <f t="shared" si="5"/>
        <v>#NUM!</v>
      </c>
      <c r="Q53" s="182" t="e">
        <f t="shared" si="6"/>
        <v>#NUM!</v>
      </c>
    </row>
    <row r="54" spans="1:17" ht="27.95" customHeight="1" x14ac:dyDescent="0.2">
      <c r="A54" s="197"/>
      <c r="B54" s="197"/>
      <c r="C54" s="198"/>
      <c r="D54" s="199"/>
      <c r="E54" s="199"/>
      <c r="F54" s="213" t="str">
        <f t="shared" si="11"/>
        <v/>
      </c>
      <c r="G54" s="213" t="str">
        <f t="shared" si="12"/>
        <v/>
      </c>
      <c r="H54" s="200" t="str">
        <f t="shared" si="8"/>
        <v/>
      </c>
      <c r="I54" s="200" t="str">
        <f t="shared" si="10"/>
        <v/>
      </c>
      <c r="J54" s="201" t="str">
        <f t="shared" si="7"/>
        <v/>
      </c>
      <c r="K54" s="201" t="str">
        <f t="shared" si="9"/>
        <v/>
      </c>
      <c r="L54" s="220"/>
      <c r="N54" s="182" t="e">
        <f t="shared" si="3"/>
        <v>#NUM!</v>
      </c>
      <c r="O54" s="182" t="e">
        <f t="shared" si="4"/>
        <v>#NUM!</v>
      </c>
      <c r="P54" s="182" t="e">
        <f t="shared" si="5"/>
        <v>#NUM!</v>
      </c>
      <c r="Q54" s="182" t="e">
        <f t="shared" si="6"/>
        <v>#NUM!</v>
      </c>
    </row>
    <row r="55" spans="1:17" ht="27.95" customHeight="1" x14ac:dyDescent="0.2">
      <c r="A55" s="197"/>
      <c r="B55" s="197"/>
      <c r="C55" s="198"/>
      <c r="D55" s="199"/>
      <c r="E55" s="199"/>
      <c r="F55" s="213" t="str">
        <f t="shared" si="11"/>
        <v/>
      </c>
      <c r="G55" s="213" t="str">
        <f t="shared" si="12"/>
        <v/>
      </c>
      <c r="H55" s="200" t="str">
        <f t="shared" si="8"/>
        <v/>
      </c>
      <c r="I55" s="200" t="str">
        <f t="shared" si="10"/>
        <v/>
      </c>
      <c r="J55" s="201" t="str">
        <f t="shared" si="7"/>
        <v/>
      </c>
      <c r="K55" s="201" t="str">
        <f t="shared" si="9"/>
        <v/>
      </c>
      <c r="L55" s="220"/>
      <c r="N55" s="182" t="e">
        <f t="shared" si="3"/>
        <v>#NUM!</v>
      </c>
      <c r="O55" s="182" t="e">
        <f t="shared" si="4"/>
        <v>#NUM!</v>
      </c>
      <c r="P55" s="182" t="e">
        <f t="shared" si="5"/>
        <v>#NUM!</v>
      </c>
      <c r="Q55" s="182" t="e">
        <f t="shared" si="6"/>
        <v>#NUM!</v>
      </c>
    </row>
    <row r="56" spans="1:17" ht="27.95" customHeight="1" x14ac:dyDescent="0.2">
      <c r="A56" s="197"/>
      <c r="B56" s="197"/>
      <c r="C56" s="198"/>
      <c r="D56" s="199"/>
      <c r="E56" s="199"/>
      <c r="F56" s="213" t="str">
        <f t="shared" si="11"/>
        <v/>
      </c>
      <c r="G56" s="213" t="str">
        <f t="shared" si="12"/>
        <v/>
      </c>
      <c r="H56" s="200" t="str">
        <f t="shared" si="8"/>
        <v/>
      </c>
      <c r="I56" s="200" t="str">
        <f t="shared" si="10"/>
        <v/>
      </c>
      <c r="J56" s="201" t="str">
        <f t="shared" si="7"/>
        <v/>
      </c>
      <c r="K56" s="201" t="str">
        <f t="shared" si="9"/>
        <v/>
      </c>
      <c r="L56" s="220"/>
      <c r="N56" s="182" t="e">
        <f t="shared" si="3"/>
        <v>#NUM!</v>
      </c>
      <c r="O56" s="182" t="e">
        <f t="shared" si="4"/>
        <v>#NUM!</v>
      </c>
      <c r="P56" s="182" t="e">
        <f t="shared" si="5"/>
        <v>#NUM!</v>
      </c>
      <c r="Q56" s="182" t="e">
        <f t="shared" si="6"/>
        <v>#NUM!</v>
      </c>
    </row>
    <row r="57" spans="1:17" ht="27.95" customHeight="1" x14ac:dyDescent="0.2">
      <c r="A57" s="197"/>
      <c r="B57" s="197"/>
      <c r="C57" s="198"/>
      <c r="D57" s="199"/>
      <c r="E57" s="199"/>
      <c r="F57" s="213" t="str">
        <f t="shared" si="11"/>
        <v/>
      </c>
      <c r="G57" s="213" t="str">
        <f t="shared" si="12"/>
        <v/>
      </c>
      <c r="H57" s="200" t="str">
        <f t="shared" si="8"/>
        <v/>
      </c>
      <c r="I57" s="200" t="str">
        <f t="shared" si="10"/>
        <v/>
      </c>
      <c r="J57" s="201" t="str">
        <f t="shared" si="7"/>
        <v/>
      </c>
      <c r="K57" s="201" t="str">
        <f t="shared" si="9"/>
        <v/>
      </c>
      <c r="L57" s="220"/>
      <c r="N57" s="182" t="e">
        <f t="shared" si="3"/>
        <v>#NUM!</v>
      </c>
      <c r="O57" s="182" t="e">
        <f t="shared" si="4"/>
        <v>#NUM!</v>
      </c>
      <c r="P57" s="182" t="e">
        <f t="shared" si="5"/>
        <v>#NUM!</v>
      </c>
      <c r="Q57" s="182" t="e">
        <f t="shared" si="6"/>
        <v>#NUM!</v>
      </c>
    </row>
    <row r="58" spans="1:17" ht="27.95" customHeight="1" x14ac:dyDescent="0.2">
      <c r="A58" s="197"/>
      <c r="B58" s="197"/>
      <c r="C58" s="198"/>
      <c r="D58" s="199"/>
      <c r="E58" s="199"/>
      <c r="F58" s="213" t="str">
        <f t="shared" si="11"/>
        <v/>
      </c>
      <c r="G58" s="213" t="str">
        <f t="shared" si="12"/>
        <v/>
      </c>
      <c r="H58" s="200" t="str">
        <f t="shared" si="8"/>
        <v/>
      </c>
      <c r="I58" s="200" t="str">
        <f t="shared" si="10"/>
        <v/>
      </c>
      <c r="J58" s="201" t="str">
        <f t="shared" si="7"/>
        <v/>
      </c>
      <c r="K58" s="201" t="str">
        <f t="shared" si="9"/>
        <v/>
      </c>
      <c r="L58" s="220"/>
      <c r="N58" s="182" t="e">
        <f t="shared" si="3"/>
        <v>#NUM!</v>
      </c>
      <c r="O58" s="182" t="e">
        <f t="shared" si="4"/>
        <v>#NUM!</v>
      </c>
      <c r="P58" s="182" t="e">
        <f t="shared" si="5"/>
        <v>#NUM!</v>
      </c>
      <c r="Q58" s="182" t="e">
        <f t="shared" si="6"/>
        <v>#NUM!</v>
      </c>
    </row>
    <row r="59" spans="1:17" ht="27.95" customHeight="1" x14ac:dyDescent="0.2">
      <c r="A59" s="197"/>
      <c r="B59" s="197"/>
      <c r="C59" s="198"/>
      <c r="D59" s="199"/>
      <c r="E59" s="199"/>
      <c r="F59" s="213" t="str">
        <f t="shared" si="11"/>
        <v/>
      </c>
      <c r="G59" s="213" t="str">
        <f t="shared" si="12"/>
        <v/>
      </c>
      <c r="H59" s="200" t="str">
        <f t="shared" si="8"/>
        <v/>
      </c>
      <c r="I59" s="200" t="str">
        <f t="shared" si="10"/>
        <v/>
      </c>
      <c r="J59" s="201" t="str">
        <f t="shared" si="7"/>
        <v/>
      </c>
      <c r="K59" s="201" t="str">
        <f t="shared" si="9"/>
        <v/>
      </c>
      <c r="L59" s="220"/>
      <c r="N59" s="182" t="e">
        <f t="shared" si="3"/>
        <v>#NUM!</v>
      </c>
      <c r="O59" s="182" t="e">
        <f t="shared" si="4"/>
        <v>#NUM!</v>
      </c>
      <c r="P59" s="182" t="e">
        <f t="shared" si="5"/>
        <v>#NUM!</v>
      </c>
      <c r="Q59" s="182" t="e">
        <f t="shared" si="6"/>
        <v>#NUM!</v>
      </c>
    </row>
    <row r="60" spans="1:17" ht="27.95" customHeight="1" x14ac:dyDescent="0.2">
      <c r="A60" s="197"/>
      <c r="B60" s="197"/>
      <c r="C60" s="198"/>
      <c r="D60" s="199"/>
      <c r="E60" s="199"/>
      <c r="F60" s="213" t="str">
        <f t="shared" si="11"/>
        <v/>
      </c>
      <c r="G60" s="213" t="str">
        <f t="shared" si="12"/>
        <v/>
      </c>
      <c r="H60" s="200" t="str">
        <f t="shared" si="8"/>
        <v/>
      </c>
      <c r="I60" s="200" t="str">
        <f t="shared" si="10"/>
        <v/>
      </c>
      <c r="J60" s="201" t="str">
        <f t="shared" si="7"/>
        <v/>
      </c>
      <c r="K60" s="201" t="str">
        <f t="shared" si="9"/>
        <v/>
      </c>
      <c r="L60" s="220"/>
      <c r="N60" s="182" t="e">
        <f t="shared" si="3"/>
        <v>#NUM!</v>
      </c>
      <c r="O60" s="182" t="e">
        <f t="shared" si="4"/>
        <v>#NUM!</v>
      </c>
      <c r="P60" s="182" t="e">
        <f t="shared" si="5"/>
        <v>#NUM!</v>
      </c>
      <c r="Q60" s="182" t="e">
        <f t="shared" si="6"/>
        <v>#NUM!</v>
      </c>
    </row>
    <row r="61" spans="1:17" ht="27.95" customHeight="1" x14ac:dyDescent="0.2">
      <c r="A61" s="197"/>
      <c r="B61" s="197"/>
      <c r="C61" s="198"/>
      <c r="D61" s="199"/>
      <c r="E61" s="199"/>
      <c r="F61" s="213" t="str">
        <f t="shared" si="11"/>
        <v/>
      </c>
      <c r="G61" s="213" t="str">
        <f t="shared" si="12"/>
        <v/>
      </c>
      <c r="H61" s="200" t="str">
        <f t="shared" si="8"/>
        <v/>
      </c>
      <c r="I61" s="200" t="str">
        <f t="shared" si="10"/>
        <v/>
      </c>
      <c r="J61" s="201" t="str">
        <f t="shared" si="7"/>
        <v/>
      </c>
      <c r="K61" s="201" t="str">
        <f t="shared" si="9"/>
        <v/>
      </c>
      <c r="L61" s="220"/>
      <c r="N61" s="182" t="e">
        <f t="shared" si="3"/>
        <v>#NUM!</v>
      </c>
      <c r="O61" s="182" t="e">
        <f t="shared" si="4"/>
        <v>#NUM!</v>
      </c>
      <c r="P61" s="182" t="e">
        <f t="shared" si="5"/>
        <v>#NUM!</v>
      </c>
      <c r="Q61" s="182" t="e">
        <f t="shared" si="6"/>
        <v>#NUM!</v>
      </c>
    </row>
    <row r="62" spans="1:17" ht="27.95" customHeight="1" x14ac:dyDescent="0.2">
      <c r="A62" s="197"/>
      <c r="B62" s="197"/>
      <c r="C62" s="198"/>
      <c r="D62" s="199"/>
      <c r="E62" s="199"/>
      <c r="F62" s="213" t="str">
        <f t="shared" si="11"/>
        <v/>
      </c>
      <c r="G62" s="213" t="str">
        <f t="shared" si="12"/>
        <v/>
      </c>
      <c r="H62" s="200" t="str">
        <f t="shared" si="8"/>
        <v/>
      </c>
      <c r="I62" s="200" t="str">
        <f t="shared" si="10"/>
        <v/>
      </c>
      <c r="J62" s="201" t="str">
        <f t="shared" si="7"/>
        <v/>
      </c>
      <c r="K62" s="201" t="str">
        <f t="shared" si="9"/>
        <v/>
      </c>
      <c r="L62" s="220"/>
      <c r="N62" s="182" t="e">
        <f t="shared" si="3"/>
        <v>#NUM!</v>
      </c>
      <c r="O62" s="182" t="e">
        <f t="shared" si="4"/>
        <v>#NUM!</v>
      </c>
      <c r="P62" s="182" t="e">
        <f t="shared" si="5"/>
        <v>#NUM!</v>
      </c>
      <c r="Q62" s="182" t="e">
        <f t="shared" si="6"/>
        <v>#NUM!</v>
      </c>
    </row>
    <row r="63" spans="1:17" ht="27.95" customHeight="1" x14ac:dyDescent="0.2">
      <c r="A63" s="197"/>
      <c r="B63" s="197"/>
      <c r="C63" s="198"/>
      <c r="D63" s="199"/>
      <c r="E63" s="199"/>
      <c r="F63" s="213" t="str">
        <f t="shared" si="11"/>
        <v/>
      </c>
      <c r="G63" s="213" t="str">
        <f t="shared" si="12"/>
        <v/>
      </c>
      <c r="H63" s="200" t="str">
        <f t="shared" si="8"/>
        <v/>
      </c>
      <c r="I63" s="200" t="str">
        <f t="shared" si="10"/>
        <v/>
      </c>
      <c r="J63" s="201" t="str">
        <f t="shared" si="7"/>
        <v/>
      </c>
      <c r="K63" s="201" t="str">
        <f t="shared" si="9"/>
        <v/>
      </c>
      <c r="L63" s="220"/>
      <c r="N63" s="182" t="e">
        <f t="shared" si="3"/>
        <v>#NUM!</v>
      </c>
      <c r="O63" s="182" t="e">
        <f t="shared" si="4"/>
        <v>#NUM!</v>
      </c>
      <c r="P63" s="182" t="e">
        <f t="shared" si="5"/>
        <v>#NUM!</v>
      </c>
      <c r="Q63" s="182" t="e">
        <f t="shared" si="6"/>
        <v>#NUM!</v>
      </c>
    </row>
    <row r="64" spans="1:17" ht="27.95" customHeight="1" x14ac:dyDescent="0.2">
      <c r="A64" s="197"/>
      <c r="B64" s="197"/>
      <c r="C64" s="198"/>
      <c r="D64" s="199"/>
      <c r="E64" s="199"/>
      <c r="F64" s="213" t="str">
        <f t="shared" si="11"/>
        <v/>
      </c>
      <c r="G64" s="213" t="str">
        <f t="shared" si="12"/>
        <v/>
      </c>
      <c r="H64" s="200" t="str">
        <f t="shared" si="8"/>
        <v/>
      </c>
      <c r="I64" s="200" t="str">
        <f t="shared" si="10"/>
        <v/>
      </c>
      <c r="J64" s="201" t="str">
        <f t="shared" si="7"/>
        <v/>
      </c>
      <c r="K64" s="201" t="str">
        <f t="shared" si="9"/>
        <v/>
      </c>
      <c r="L64" s="220"/>
      <c r="N64" s="182" t="e">
        <f t="shared" si="3"/>
        <v>#NUM!</v>
      </c>
      <c r="O64" s="182" t="e">
        <f t="shared" si="4"/>
        <v>#NUM!</v>
      </c>
      <c r="P64" s="182" t="e">
        <f t="shared" si="5"/>
        <v>#NUM!</v>
      </c>
      <c r="Q64" s="182" t="e">
        <f t="shared" si="6"/>
        <v>#NUM!</v>
      </c>
    </row>
    <row r="65" spans="1:17" ht="27.95" customHeight="1" x14ac:dyDescent="0.2">
      <c r="A65" s="197"/>
      <c r="B65" s="197"/>
      <c r="C65" s="198"/>
      <c r="D65" s="199"/>
      <c r="E65" s="199"/>
      <c r="F65" s="213" t="str">
        <f t="shared" si="11"/>
        <v/>
      </c>
      <c r="G65" s="213" t="str">
        <f t="shared" si="12"/>
        <v/>
      </c>
      <c r="H65" s="200" t="str">
        <f t="shared" si="8"/>
        <v/>
      </c>
      <c r="I65" s="200" t="str">
        <f t="shared" si="10"/>
        <v/>
      </c>
      <c r="J65" s="201" t="str">
        <f t="shared" si="7"/>
        <v/>
      </c>
      <c r="K65" s="201" t="str">
        <f t="shared" si="9"/>
        <v/>
      </c>
      <c r="L65" s="220"/>
      <c r="N65" s="182" t="e">
        <f t="shared" si="3"/>
        <v>#NUM!</v>
      </c>
      <c r="O65" s="182" t="e">
        <f t="shared" si="4"/>
        <v>#NUM!</v>
      </c>
      <c r="P65" s="182" t="e">
        <f t="shared" si="5"/>
        <v>#NUM!</v>
      </c>
      <c r="Q65" s="182" t="e">
        <f t="shared" si="6"/>
        <v>#NUM!</v>
      </c>
    </row>
    <row r="66" spans="1:17" ht="27.95" customHeight="1" x14ac:dyDescent="0.2">
      <c r="A66" s="197"/>
      <c r="B66" s="197"/>
      <c r="C66" s="198"/>
      <c r="D66" s="199"/>
      <c r="E66" s="199"/>
      <c r="F66" s="213" t="str">
        <f t="shared" si="11"/>
        <v/>
      </c>
      <c r="G66" s="213" t="str">
        <f t="shared" si="12"/>
        <v/>
      </c>
      <c r="H66" s="200" t="str">
        <f t="shared" si="8"/>
        <v/>
      </c>
      <c r="I66" s="200" t="str">
        <f t="shared" si="10"/>
        <v/>
      </c>
      <c r="J66" s="201" t="str">
        <f t="shared" si="7"/>
        <v/>
      </c>
      <c r="K66" s="201" t="str">
        <f t="shared" si="9"/>
        <v/>
      </c>
      <c r="L66" s="220"/>
      <c r="N66" s="182" t="e">
        <f t="shared" si="3"/>
        <v>#NUM!</v>
      </c>
      <c r="O66" s="182" t="e">
        <f t="shared" si="4"/>
        <v>#NUM!</v>
      </c>
      <c r="P66" s="182" t="e">
        <f t="shared" si="5"/>
        <v>#NUM!</v>
      </c>
      <c r="Q66" s="182" t="e">
        <f t="shared" si="6"/>
        <v>#NUM!</v>
      </c>
    </row>
    <row r="67" spans="1:17" ht="27.95" customHeight="1" x14ac:dyDescent="0.2">
      <c r="A67" s="197"/>
      <c r="B67" s="197"/>
      <c r="C67" s="198"/>
      <c r="D67" s="199"/>
      <c r="E67" s="199"/>
      <c r="F67" s="213" t="str">
        <f t="shared" si="11"/>
        <v/>
      </c>
      <c r="G67" s="213" t="str">
        <f t="shared" si="12"/>
        <v/>
      </c>
      <c r="H67" s="200" t="str">
        <f t="shared" si="8"/>
        <v/>
      </c>
      <c r="I67" s="200" t="str">
        <f t="shared" si="10"/>
        <v/>
      </c>
      <c r="J67" s="201" t="str">
        <f t="shared" si="7"/>
        <v/>
      </c>
      <c r="K67" s="201" t="str">
        <f t="shared" si="9"/>
        <v/>
      </c>
      <c r="L67" s="220"/>
      <c r="N67" s="182" t="e">
        <f t="shared" si="3"/>
        <v>#NUM!</v>
      </c>
      <c r="O67" s="182" t="e">
        <f t="shared" si="4"/>
        <v>#NUM!</v>
      </c>
      <c r="P67" s="182" t="e">
        <f t="shared" si="5"/>
        <v>#NUM!</v>
      </c>
      <c r="Q67" s="182" t="e">
        <f t="shared" si="6"/>
        <v>#NUM!</v>
      </c>
    </row>
    <row r="68" spans="1:17" ht="27.95" customHeight="1" x14ac:dyDescent="0.2">
      <c r="A68" s="197"/>
      <c r="B68" s="197"/>
      <c r="C68" s="198"/>
      <c r="D68" s="199"/>
      <c r="E68" s="199"/>
      <c r="F68" s="213" t="str">
        <f t="shared" si="11"/>
        <v/>
      </c>
      <c r="G68" s="213" t="str">
        <f t="shared" si="12"/>
        <v/>
      </c>
      <c r="H68" s="200" t="str">
        <f t="shared" si="8"/>
        <v/>
      </c>
      <c r="I68" s="200" t="str">
        <f t="shared" si="10"/>
        <v/>
      </c>
      <c r="J68" s="201" t="str">
        <f t="shared" si="7"/>
        <v/>
      </c>
      <c r="K68" s="201" t="str">
        <f t="shared" si="9"/>
        <v/>
      </c>
      <c r="L68" s="220"/>
      <c r="N68" s="182" t="e">
        <f t="shared" si="3"/>
        <v>#NUM!</v>
      </c>
      <c r="O68" s="182" t="e">
        <f t="shared" si="4"/>
        <v>#NUM!</v>
      </c>
      <c r="P68" s="182" t="e">
        <f t="shared" si="5"/>
        <v>#NUM!</v>
      </c>
      <c r="Q68" s="182" t="e">
        <f t="shared" si="6"/>
        <v>#NUM!</v>
      </c>
    </row>
    <row r="69" spans="1:17" ht="27.95" customHeight="1" x14ac:dyDescent="0.2">
      <c r="A69" s="197"/>
      <c r="B69" s="197"/>
      <c r="C69" s="198"/>
      <c r="D69" s="199"/>
      <c r="E69" s="199"/>
      <c r="F69" s="213" t="str">
        <f t="shared" si="11"/>
        <v/>
      </c>
      <c r="G69" s="213" t="str">
        <f t="shared" si="12"/>
        <v/>
      </c>
      <c r="H69" s="200" t="str">
        <f t="shared" si="8"/>
        <v/>
      </c>
      <c r="I69" s="200" t="str">
        <f t="shared" si="10"/>
        <v/>
      </c>
      <c r="J69" s="201" t="str">
        <f t="shared" si="7"/>
        <v/>
      </c>
      <c r="K69" s="201" t="str">
        <f t="shared" si="9"/>
        <v/>
      </c>
      <c r="L69" s="220"/>
      <c r="N69" s="182" t="e">
        <f t="shared" si="3"/>
        <v>#NUM!</v>
      </c>
      <c r="O69" s="182" t="e">
        <f t="shared" si="4"/>
        <v>#NUM!</v>
      </c>
      <c r="P69" s="182" t="e">
        <f t="shared" si="5"/>
        <v>#NUM!</v>
      </c>
      <c r="Q69" s="182" t="e">
        <f t="shared" si="6"/>
        <v>#NUM!</v>
      </c>
    </row>
    <row r="70" spans="1:17" ht="27.95" customHeight="1" x14ac:dyDescent="0.2">
      <c r="A70" s="197"/>
      <c r="B70" s="197"/>
      <c r="C70" s="198"/>
      <c r="D70" s="199"/>
      <c r="E70" s="199"/>
      <c r="F70" s="213" t="str">
        <f t="shared" si="11"/>
        <v/>
      </c>
      <c r="G70" s="213" t="str">
        <f t="shared" si="12"/>
        <v/>
      </c>
      <c r="H70" s="200" t="str">
        <f t="shared" si="8"/>
        <v/>
      </c>
      <c r="I70" s="200" t="str">
        <f t="shared" si="10"/>
        <v/>
      </c>
      <c r="J70" s="201" t="str">
        <f t="shared" si="7"/>
        <v/>
      </c>
      <c r="K70" s="201" t="str">
        <f t="shared" si="9"/>
        <v/>
      </c>
      <c r="L70" s="220"/>
      <c r="N70" s="182" t="e">
        <f t="shared" si="3"/>
        <v>#NUM!</v>
      </c>
      <c r="O70" s="182" t="e">
        <f t="shared" si="4"/>
        <v>#NUM!</v>
      </c>
      <c r="P70" s="182" t="e">
        <f t="shared" si="5"/>
        <v>#NUM!</v>
      </c>
      <c r="Q70" s="182" t="e">
        <f t="shared" si="6"/>
        <v>#NUM!</v>
      </c>
    </row>
    <row r="71" spans="1:17" ht="27.95" customHeight="1" x14ac:dyDescent="0.2">
      <c r="A71" s="197"/>
      <c r="B71" s="197"/>
      <c r="C71" s="198"/>
      <c r="D71" s="199"/>
      <c r="E71" s="199"/>
      <c r="F71" s="213" t="str">
        <f t="shared" si="11"/>
        <v/>
      </c>
      <c r="G71" s="213" t="str">
        <f t="shared" si="12"/>
        <v/>
      </c>
      <c r="H71" s="200" t="str">
        <f t="shared" si="8"/>
        <v/>
      </c>
      <c r="I71" s="200" t="str">
        <f t="shared" si="10"/>
        <v/>
      </c>
      <c r="J71" s="201" t="str">
        <f t="shared" si="7"/>
        <v/>
      </c>
      <c r="K71" s="201" t="str">
        <f t="shared" si="9"/>
        <v/>
      </c>
      <c r="L71" s="220"/>
      <c r="N71" s="182" t="e">
        <f t="shared" si="3"/>
        <v>#NUM!</v>
      </c>
      <c r="O71" s="182" t="e">
        <f t="shared" si="4"/>
        <v>#NUM!</v>
      </c>
      <c r="P71" s="182" t="e">
        <f t="shared" si="5"/>
        <v>#NUM!</v>
      </c>
      <c r="Q71" s="182" t="e">
        <f t="shared" si="6"/>
        <v>#NUM!</v>
      </c>
    </row>
    <row r="72" spans="1:17" ht="27.95" customHeight="1" x14ac:dyDescent="0.2">
      <c r="A72" s="197"/>
      <c r="B72" s="197"/>
      <c r="C72" s="198"/>
      <c r="D72" s="199"/>
      <c r="E72" s="199"/>
      <c r="F72" s="213" t="str">
        <f t="shared" si="11"/>
        <v/>
      </c>
      <c r="G72" s="213" t="str">
        <f t="shared" si="12"/>
        <v/>
      </c>
      <c r="H72" s="200" t="str">
        <f t="shared" si="8"/>
        <v/>
      </c>
      <c r="I72" s="200" t="str">
        <f t="shared" si="10"/>
        <v/>
      </c>
      <c r="J72" s="201" t="str">
        <f t="shared" si="7"/>
        <v/>
      </c>
      <c r="K72" s="201" t="str">
        <f t="shared" si="9"/>
        <v/>
      </c>
      <c r="L72" s="220"/>
      <c r="N72" s="182" t="e">
        <f t="shared" si="3"/>
        <v>#NUM!</v>
      </c>
      <c r="O72" s="182" t="e">
        <f t="shared" si="4"/>
        <v>#NUM!</v>
      </c>
      <c r="P72" s="182" t="e">
        <f t="shared" si="5"/>
        <v>#NUM!</v>
      </c>
      <c r="Q72" s="182" t="e">
        <f t="shared" si="6"/>
        <v>#NUM!</v>
      </c>
    </row>
    <row r="73" spans="1:17" ht="27.95" customHeight="1" x14ac:dyDescent="0.2">
      <c r="A73" s="197"/>
      <c r="B73" s="197"/>
      <c r="C73" s="198"/>
      <c r="D73" s="199"/>
      <c r="E73" s="199"/>
      <c r="F73" s="213" t="str">
        <f t="shared" si="11"/>
        <v/>
      </c>
      <c r="G73" s="213" t="str">
        <f t="shared" si="12"/>
        <v/>
      </c>
      <c r="H73" s="200" t="str">
        <f t="shared" si="8"/>
        <v/>
      </c>
      <c r="I73" s="200" t="str">
        <f t="shared" si="10"/>
        <v/>
      </c>
      <c r="J73" s="201" t="str">
        <f t="shared" si="7"/>
        <v/>
      </c>
      <c r="K73" s="201" t="str">
        <f t="shared" si="9"/>
        <v/>
      </c>
      <c r="L73" s="220"/>
      <c r="N73" s="182" t="e">
        <f t="shared" si="3"/>
        <v>#NUM!</v>
      </c>
      <c r="O73" s="182" t="e">
        <f t="shared" si="4"/>
        <v>#NUM!</v>
      </c>
      <c r="P73" s="182" t="e">
        <f t="shared" si="5"/>
        <v>#NUM!</v>
      </c>
      <c r="Q73" s="182" t="e">
        <f t="shared" si="6"/>
        <v>#NUM!</v>
      </c>
    </row>
    <row r="74" spans="1:17" ht="27.95" customHeight="1" x14ac:dyDescent="0.2">
      <c r="A74" s="197"/>
      <c r="B74" s="197"/>
      <c r="C74" s="198"/>
      <c r="D74" s="199"/>
      <c r="E74" s="199"/>
      <c r="F74" s="213" t="str">
        <f t="shared" si="11"/>
        <v/>
      </c>
      <c r="G74" s="213" t="str">
        <f t="shared" si="12"/>
        <v/>
      </c>
      <c r="H74" s="200" t="str">
        <f t="shared" si="8"/>
        <v/>
      </c>
      <c r="I74" s="200" t="str">
        <f t="shared" si="10"/>
        <v/>
      </c>
      <c r="J74" s="201" t="str">
        <f t="shared" si="7"/>
        <v/>
      </c>
      <c r="K74" s="201" t="str">
        <f t="shared" si="9"/>
        <v/>
      </c>
      <c r="L74" s="220"/>
      <c r="N74" s="182" t="e">
        <f t="shared" si="3"/>
        <v>#NUM!</v>
      </c>
      <c r="O74" s="182" t="e">
        <f t="shared" si="4"/>
        <v>#NUM!</v>
      </c>
      <c r="P74" s="182" t="e">
        <f t="shared" si="5"/>
        <v>#NUM!</v>
      </c>
      <c r="Q74" s="182" t="e">
        <f t="shared" si="6"/>
        <v>#NUM!</v>
      </c>
    </row>
    <row r="75" spans="1:17" ht="27.95" customHeight="1" x14ac:dyDescent="0.2">
      <c r="A75" s="197"/>
      <c r="B75" s="197"/>
      <c r="C75" s="198"/>
      <c r="D75" s="199"/>
      <c r="E75" s="199"/>
      <c r="F75" s="213" t="str">
        <f t="shared" si="11"/>
        <v/>
      </c>
      <c r="G75" s="213" t="str">
        <f t="shared" si="12"/>
        <v/>
      </c>
      <c r="H75" s="200" t="str">
        <f t="shared" si="8"/>
        <v/>
      </c>
      <c r="I75" s="200" t="str">
        <f t="shared" si="10"/>
        <v/>
      </c>
      <c r="J75" s="201" t="str">
        <f t="shared" si="7"/>
        <v/>
      </c>
      <c r="K75" s="201" t="str">
        <f t="shared" si="9"/>
        <v/>
      </c>
      <c r="L75" s="220"/>
      <c r="N75" s="182" t="e">
        <f t="shared" si="3"/>
        <v>#NUM!</v>
      </c>
      <c r="O75" s="182" t="e">
        <f t="shared" si="4"/>
        <v>#NUM!</v>
      </c>
      <c r="P75" s="182" t="e">
        <f t="shared" si="5"/>
        <v>#NUM!</v>
      </c>
      <c r="Q75" s="182" t="e">
        <f t="shared" si="6"/>
        <v>#NUM!</v>
      </c>
    </row>
    <row r="76" spans="1:17" ht="27.95" customHeight="1" x14ac:dyDescent="0.2">
      <c r="A76" s="197"/>
      <c r="B76" s="197"/>
      <c r="C76" s="198"/>
      <c r="D76" s="199"/>
      <c r="E76" s="199"/>
      <c r="F76" s="213" t="str">
        <f t="shared" si="11"/>
        <v/>
      </c>
      <c r="G76" s="213" t="str">
        <f t="shared" si="12"/>
        <v/>
      </c>
      <c r="H76" s="200" t="str">
        <f t="shared" si="8"/>
        <v/>
      </c>
      <c r="I76" s="200" t="str">
        <f t="shared" si="10"/>
        <v/>
      </c>
      <c r="J76" s="201" t="str">
        <f t="shared" si="7"/>
        <v/>
      </c>
      <c r="K76" s="201" t="str">
        <f t="shared" si="9"/>
        <v/>
      </c>
      <c r="L76" s="220"/>
      <c r="N76" s="182" t="e">
        <f t="shared" si="3"/>
        <v>#NUM!</v>
      </c>
      <c r="O76" s="182" t="e">
        <f t="shared" si="4"/>
        <v>#NUM!</v>
      </c>
      <c r="P76" s="182" t="e">
        <f t="shared" si="5"/>
        <v>#NUM!</v>
      </c>
      <c r="Q76" s="182" t="e">
        <f t="shared" si="6"/>
        <v>#NUM!</v>
      </c>
    </row>
    <row r="77" spans="1:17" ht="27.95" customHeight="1" x14ac:dyDescent="0.2">
      <c r="A77" s="197"/>
      <c r="B77" s="197"/>
      <c r="C77" s="198"/>
      <c r="D77" s="199"/>
      <c r="E77" s="199"/>
      <c r="F77" s="213" t="str">
        <f t="shared" si="11"/>
        <v/>
      </c>
      <c r="G77" s="213" t="str">
        <f t="shared" si="12"/>
        <v/>
      </c>
      <c r="H77" s="200" t="str">
        <f t="shared" si="8"/>
        <v/>
      </c>
      <c r="I77" s="200" t="str">
        <f t="shared" si="10"/>
        <v/>
      </c>
      <c r="J77" s="201" t="str">
        <f t="shared" si="7"/>
        <v/>
      </c>
      <c r="K77" s="201" t="str">
        <f t="shared" si="9"/>
        <v/>
      </c>
      <c r="L77" s="220"/>
      <c r="N77" s="182" t="e">
        <f t="shared" si="3"/>
        <v>#NUM!</v>
      </c>
      <c r="O77" s="182" t="e">
        <f t="shared" si="4"/>
        <v>#NUM!</v>
      </c>
      <c r="P77" s="182" t="e">
        <f t="shared" si="5"/>
        <v>#NUM!</v>
      </c>
      <c r="Q77" s="182" t="e">
        <f t="shared" si="6"/>
        <v>#NUM!</v>
      </c>
    </row>
    <row r="78" spans="1:17" ht="27.95" customHeight="1" x14ac:dyDescent="0.2">
      <c r="A78" s="197"/>
      <c r="B78" s="197"/>
      <c r="C78" s="198"/>
      <c r="D78" s="199"/>
      <c r="E78" s="199"/>
      <c r="F78" s="213" t="str">
        <f t="shared" si="11"/>
        <v/>
      </c>
      <c r="G78" s="213" t="str">
        <f t="shared" si="12"/>
        <v/>
      </c>
      <c r="H78" s="200" t="str">
        <f t="shared" si="8"/>
        <v/>
      </c>
      <c r="I78" s="200" t="str">
        <f t="shared" si="10"/>
        <v/>
      </c>
      <c r="J78" s="201" t="str">
        <f t="shared" si="7"/>
        <v/>
      </c>
      <c r="K78" s="201" t="str">
        <f t="shared" si="9"/>
        <v/>
      </c>
      <c r="L78" s="220"/>
      <c r="N78" s="182" t="e">
        <f t="shared" si="3"/>
        <v>#NUM!</v>
      </c>
      <c r="O78" s="182" t="e">
        <f t="shared" si="4"/>
        <v>#NUM!</v>
      </c>
      <c r="P78" s="182" t="e">
        <f t="shared" si="5"/>
        <v>#NUM!</v>
      </c>
      <c r="Q78" s="182" t="e">
        <f t="shared" si="6"/>
        <v>#NUM!</v>
      </c>
    </row>
    <row r="79" spans="1:17" ht="27.95" customHeight="1" x14ac:dyDescent="0.2">
      <c r="A79" s="197"/>
      <c r="B79" s="197"/>
      <c r="C79" s="198"/>
      <c r="D79" s="199"/>
      <c r="E79" s="199"/>
      <c r="F79" s="213" t="str">
        <f t="shared" si="11"/>
        <v/>
      </c>
      <c r="G79" s="213" t="str">
        <f t="shared" si="12"/>
        <v/>
      </c>
      <c r="H79" s="200" t="str">
        <f t="shared" si="8"/>
        <v/>
      </c>
      <c r="I79" s="200" t="str">
        <f t="shared" si="10"/>
        <v/>
      </c>
      <c r="J79" s="201" t="str">
        <f t="shared" si="7"/>
        <v/>
      </c>
      <c r="K79" s="201" t="str">
        <f t="shared" si="9"/>
        <v/>
      </c>
      <c r="L79" s="220"/>
      <c r="N79" s="182" t="e">
        <f t="shared" si="3"/>
        <v>#NUM!</v>
      </c>
      <c r="O79" s="182" t="e">
        <f t="shared" si="4"/>
        <v>#NUM!</v>
      </c>
      <c r="P79" s="182" t="e">
        <f t="shared" si="5"/>
        <v>#NUM!</v>
      </c>
      <c r="Q79" s="182" t="e">
        <f t="shared" si="6"/>
        <v>#NUM!</v>
      </c>
    </row>
    <row r="80" spans="1:17" ht="27.95" customHeight="1" x14ac:dyDescent="0.2">
      <c r="A80" s="197"/>
      <c r="B80" s="197"/>
      <c r="C80" s="198"/>
      <c r="D80" s="199"/>
      <c r="E80" s="199"/>
      <c r="F80" s="213" t="str">
        <f t="shared" si="11"/>
        <v/>
      </c>
      <c r="G80" s="213" t="str">
        <f t="shared" si="12"/>
        <v/>
      </c>
      <c r="H80" s="200" t="str">
        <f t="shared" si="8"/>
        <v/>
      </c>
      <c r="I80" s="200" t="str">
        <f t="shared" si="10"/>
        <v/>
      </c>
      <c r="J80" s="201" t="str">
        <f t="shared" si="7"/>
        <v/>
      </c>
      <c r="K80" s="201" t="str">
        <f t="shared" si="9"/>
        <v/>
      </c>
      <c r="L80" s="220"/>
      <c r="N80" s="182" t="e">
        <f t="shared" ref="N80:N143" si="13">DATEDIF(C80-1,D80,"d")</f>
        <v>#NUM!</v>
      </c>
      <c r="O80" s="182" t="e">
        <f t="shared" ref="O80:O143" si="14">IF(N80&lt;=43,"ja","nein")</f>
        <v>#NUM!</v>
      </c>
      <c r="P80" s="182" t="e">
        <f t="shared" ref="P80:P143" si="15">DATEDIF(C80-1,E80,"d")</f>
        <v>#NUM!</v>
      </c>
      <c r="Q80" s="182" t="e">
        <f t="shared" ref="Q80:Q143" si="16">IF(P80&gt;=84,"ja","nein")</f>
        <v>#NUM!</v>
      </c>
    </row>
    <row r="81" spans="1:17" ht="27.95" customHeight="1" x14ac:dyDescent="0.2">
      <c r="A81" s="197"/>
      <c r="B81" s="197"/>
      <c r="C81" s="198"/>
      <c r="D81" s="199"/>
      <c r="E81" s="199"/>
      <c r="F81" s="213" t="str">
        <f t="shared" si="11"/>
        <v/>
      </c>
      <c r="G81" s="213" t="str">
        <f t="shared" si="12"/>
        <v/>
      </c>
      <c r="H81" s="200" t="str">
        <f t="shared" si="8"/>
        <v/>
      </c>
      <c r="I81" s="200" t="str">
        <f t="shared" si="10"/>
        <v/>
      </c>
      <c r="J81" s="201" t="str">
        <f t="shared" ref="J81:J144" si="17">IF(OR(ISBLANK(D81),(B81="weiblich"),ISBLANK(E81)),"",IF(AND(O81="ja",Q81="ja"),"",IF(AND(O81="nein",Q81="nein"),"Ein- und Ausstalldatum nicht eingehalten",IF(O81="nein","Einstallung später als zum Beginn der 7. Lebenswoche",IF(Q81="nein","Ausstallung vor Ende der 12. Lebenswoche")))))</f>
        <v/>
      </c>
      <c r="K81" s="201" t="str">
        <f t="shared" si="9"/>
        <v/>
      </c>
      <c r="L81" s="220"/>
      <c r="N81" s="182" t="e">
        <f t="shared" si="13"/>
        <v>#NUM!</v>
      </c>
      <c r="O81" s="182" t="e">
        <f t="shared" si="14"/>
        <v>#NUM!</v>
      </c>
      <c r="P81" s="182" t="e">
        <f t="shared" si="15"/>
        <v>#NUM!</v>
      </c>
      <c r="Q81" s="182" t="e">
        <f t="shared" si="16"/>
        <v>#NUM!</v>
      </c>
    </row>
    <row r="82" spans="1:17" ht="27.95" customHeight="1" x14ac:dyDescent="0.2">
      <c r="A82" s="197"/>
      <c r="B82" s="197"/>
      <c r="C82" s="198"/>
      <c r="D82" s="199"/>
      <c r="E82" s="199"/>
      <c r="F82" s="213" t="str">
        <f t="shared" si="11"/>
        <v/>
      </c>
      <c r="G82" s="213" t="str">
        <f t="shared" si="12"/>
        <v/>
      </c>
      <c r="H82" s="200" t="str">
        <f t="shared" ref="H82:H145" si="18">IF(OR(ISBLANK(D82),ISBLANK(E82),ISBLANK(B82),(B82="weiblich")),"",IF(AND(O82="ja",Q82="ja"),"ja","nein"))</f>
        <v/>
      </c>
      <c r="I82" s="200" t="str">
        <f t="shared" si="10"/>
        <v/>
      </c>
      <c r="J82" s="201" t="str">
        <f t="shared" si="17"/>
        <v/>
      </c>
      <c r="K82" s="201" t="str">
        <f t="shared" ref="K82:K145" si="19">IF(B82="weiblich","weiblich",IF(OR(ISBLANK(D82),ISBLANK(E82),ISBLANK(B82),AND(F82&gt;=$O$2,G82&lt;=$O$3,H82="ja")),"",IF(F82&lt;$O$2,"Das Tier ist vor Maßnahmenbeginn 7 Wochen alt",IF(G82&gt;$O$3,"Das Tier hat das Ende der 12. Lebenswoche erst im Folgejahr erreicht",IF(H82="nein","")))))</f>
        <v/>
      </c>
      <c r="L82" s="220"/>
      <c r="N82" s="182" t="e">
        <f t="shared" si="13"/>
        <v>#NUM!</v>
      </c>
      <c r="O82" s="182" t="e">
        <f t="shared" si="14"/>
        <v>#NUM!</v>
      </c>
      <c r="P82" s="182" t="e">
        <f t="shared" si="15"/>
        <v>#NUM!</v>
      </c>
      <c r="Q82" s="182" t="e">
        <f t="shared" si="16"/>
        <v>#NUM!</v>
      </c>
    </row>
    <row r="83" spans="1:17" ht="27.95" customHeight="1" x14ac:dyDescent="0.2">
      <c r="A83" s="197"/>
      <c r="B83" s="197"/>
      <c r="C83" s="198"/>
      <c r="D83" s="199"/>
      <c r="E83" s="199"/>
      <c r="F83" s="213" t="str">
        <f t="shared" si="11"/>
        <v/>
      </c>
      <c r="G83" s="213" t="str">
        <f t="shared" si="12"/>
        <v/>
      </c>
      <c r="H83" s="200" t="str">
        <f t="shared" si="18"/>
        <v/>
      </c>
      <c r="I83" s="200" t="str">
        <f t="shared" si="10"/>
        <v/>
      </c>
      <c r="J83" s="201" t="str">
        <f t="shared" si="17"/>
        <v/>
      </c>
      <c r="K83" s="201" t="str">
        <f t="shared" si="19"/>
        <v/>
      </c>
      <c r="L83" s="220"/>
      <c r="N83" s="182" t="e">
        <f t="shared" si="13"/>
        <v>#NUM!</v>
      </c>
      <c r="O83" s="182" t="e">
        <f t="shared" si="14"/>
        <v>#NUM!</v>
      </c>
      <c r="P83" s="182" t="e">
        <f t="shared" si="15"/>
        <v>#NUM!</v>
      </c>
      <c r="Q83" s="182" t="e">
        <f t="shared" si="16"/>
        <v>#NUM!</v>
      </c>
    </row>
    <row r="84" spans="1:17" ht="27.95" customHeight="1" x14ac:dyDescent="0.2">
      <c r="A84" s="197"/>
      <c r="B84" s="197"/>
      <c r="C84" s="198"/>
      <c r="D84" s="199"/>
      <c r="E84" s="199"/>
      <c r="F84" s="213" t="str">
        <f t="shared" si="11"/>
        <v/>
      </c>
      <c r="G84" s="213" t="str">
        <f t="shared" si="12"/>
        <v/>
      </c>
      <c r="H84" s="200" t="str">
        <f t="shared" si="18"/>
        <v/>
      </c>
      <c r="I84" s="200" t="str">
        <f t="shared" ref="I84:I147" si="20">IF(B84="weiblich","nein",IF((ISBLANK(C84)),"",(IF(AND(H84="ja",G84&lt;=$O$3,F84&gt;=$O$2),"ja","nein"))))</f>
        <v/>
      </c>
      <c r="J84" s="201" t="str">
        <f t="shared" si="17"/>
        <v/>
      </c>
      <c r="K84" s="201" t="str">
        <f t="shared" si="19"/>
        <v/>
      </c>
      <c r="L84" s="220"/>
      <c r="N84" s="182" t="e">
        <f t="shared" si="13"/>
        <v>#NUM!</v>
      </c>
      <c r="O84" s="182" t="e">
        <f t="shared" si="14"/>
        <v>#NUM!</v>
      </c>
      <c r="P84" s="182" t="e">
        <f t="shared" si="15"/>
        <v>#NUM!</v>
      </c>
      <c r="Q84" s="182" t="e">
        <f t="shared" si="16"/>
        <v>#NUM!</v>
      </c>
    </row>
    <row r="85" spans="1:17" ht="27.95" customHeight="1" x14ac:dyDescent="0.2">
      <c r="A85" s="197"/>
      <c r="B85" s="197"/>
      <c r="C85" s="198"/>
      <c r="D85" s="199"/>
      <c r="E85" s="199"/>
      <c r="F85" s="213" t="str">
        <f t="shared" si="11"/>
        <v/>
      </c>
      <c r="G85" s="213" t="str">
        <f t="shared" si="12"/>
        <v/>
      </c>
      <c r="H85" s="200" t="str">
        <f t="shared" si="18"/>
        <v/>
      </c>
      <c r="I85" s="200" t="str">
        <f t="shared" si="20"/>
        <v/>
      </c>
      <c r="J85" s="201" t="str">
        <f t="shared" si="17"/>
        <v/>
      </c>
      <c r="K85" s="201" t="str">
        <f t="shared" si="19"/>
        <v/>
      </c>
      <c r="L85" s="220"/>
      <c r="N85" s="182" t="e">
        <f t="shared" si="13"/>
        <v>#NUM!</v>
      </c>
      <c r="O85" s="182" t="e">
        <f t="shared" si="14"/>
        <v>#NUM!</v>
      </c>
      <c r="P85" s="182" t="e">
        <f t="shared" si="15"/>
        <v>#NUM!</v>
      </c>
      <c r="Q85" s="182" t="e">
        <f t="shared" si="16"/>
        <v>#NUM!</v>
      </c>
    </row>
    <row r="86" spans="1:17" ht="27.95" customHeight="1" x14ac:dyDescent="0.2">
      <c r="A86" s="197"/>
      <c r="B86" s="197"/>
      <c r="C86" s="198"/>
      <c r="D86" s="199"/>
      <c r="E86" s="199"/>
      <c r="F86" s="213" t="str">
        <f t="shared" si="11"/>
        <v/>
      </c>
      <c r="G86" s="213" t="str">
        <f t="shared" si="12"/>
        <v/>
      </c>
      <c r="H86" s="200" t="str">
        <f t="shared" si="18"/>
        <v/>
      </c>
      <c r="I86" s="200" t="str">
        <f t="shared" si="20"/>
        <v/>
      </c>
      <c r="J86" s="201" t="str">
        <f t="shared" si="17"/>
        <v/>
      </c>
      <c r="K86" s="201" t="str">
        <f t="shared" si="19"/>
        <v/>
      </c>
      <c r="L86" s="220"/>
      <c r="N86" s="182" t="e">
        <f t="shared" si="13"/>
        <v>#NUM!</v>
      </c>
      <c r="O86" s="182" t="e">
        <f t="shared" si="14"/>
        <v>#NUM!</v>
      </c>
      <c r="P86" s="182" t="e">
        <f t="shared" si="15"/>
        <v>#NUM!</v>
      </c>
      <c r="Q86" s="182" t="e">
        <f t="shared" si="16"/>
        <v>#NUM!</v>
      </c>
    </row>
    <row r="87" spans="1:17" ht="27.95" customHeight="1" x14ac:dyDescent="0.2">
      <c r="A87" s="197"/>
      <c r="B87" s="197"/>
      <c r="C87" s="198"/>
      <c r="D87" s="199"/>
      <c r="E87" s="199"/>
      <c r="F87" s="213" t="str">
        <f t="shared" ref="F87:F150" si="21">IF(OR(ISBLANK(C87),(B87="weiblich")),"",C87+42)</f>
        <v/>
      </c>
      <c r="G87" s="213" t="str">
        <f t="shared" ref="G87:G150" si="22">IF(OR(ISBLANK(C87),(B87="weiblich")),"",C87+83)</f>
        <v/>
      </c>
      <c r="H87" s="200" t="str">
        <f t="shared" si="18"/>
        <v/>
      </c>
      <c r="I87" s="200" t="str">
        <f t="shared" si="20"/>
        <v/>
      </c>
      <c r="J87" s="201" t="str">
        <f t="shared" si="17"/>
        <v/>
      </c>
      <c r="K87" s="201" t="str">
        <f t="shared" si="19"/>
        <v/>
      </c>
      <c r="L87" s="220"/>
      <c r="N87" s="182" t="e">
        <f t="shared" si="13"/>
        <v>#NUM!</v>
      </c>
      <c r="O87" s="182" t="e">
        <f t="shared" si="14"/>
        <v>#NUM!</v>
      </c>
      <c r="P87" s="182" t="e">
        <f t="shared" si="15"/>
        <v>#NUM!</v>
      </c>
      <c r="Q87" s="182" t="e">
        <f t="shared" si="16"/>
        <v>#NUM!</v>
      </c>
    </row>
    <row r="88" spans="1:17" ht="27.95" customHeight="1" x14ac:dyDescent="0.2">
      <c r="A88" s="197"/>
      <c r="B88" s="197"/>
      <c r="C88" s="198"/>
      <c r="D88" s="199"/>
      <c r="E88" s="199"/>
      <c r="F88" s="213" t="str">
        <f t="shared" si="21"/>
        <v/>
      </c>
      <c r="G88" s="213" t="str">
        <f t="shared" si="22"/>
        <v/>
      </c>
      <c r="H88" s="200" t="str">
        <f t="shared" si="18"/>
        <v/>
      </c>
      <c r="I88" s="200" t="str">
        <f t="shared" si="20"/>
        <v/>
      </c>
      <c r="J88" s="201" t="str">
        <f t="shared" si="17"/>
        <v/>
      </c>
      <c r="K88" s="201" t="str">
        <f t="shared" si="19"/>
        <v/>
      </c>
      <c r="L88" s="220"/>
      <c r="N88" s="182" t="e">
        <f t="shared" si="13"/>
        <v>#NUM!</v>
      </c>
      <c r="O88" s="182" t="e">
        <f t="shared" si="14"/>
        <v>#NUM!</v>
      </c>
      <c r="P88" s="182" t="e">
        <f t="shared" si="15"/>
        <v>#NUM!</v>
      </c>
      <c r="Q88" s="182" t="e">
        <f t="shared" si="16"/>
        <v>#NUM!</v>
      </c>
    </row>
    <row r="89" spans="1:17" ht="27.95" customHeight="1" x14ac:dyDescent="0.2">
      <c r="A89" s="197"/>
      <c r="B89" s="197"/>
      <c r="C89" s="198"/>
      <c r="D89" s="199"/>
      <c r="E89" s="199"/>
      <c r="F89" s="213" t="str">
        <f t="shared" si="21"/>
        <v/>
      </c>
      <c r="G89" s="213" t="str">
        <f t="shared" si="22"/>
        <v/>
      </c>
      <c r="H89" s="200" t="str">
        <f t="shared" si="18"/>
        <v/>
      </c>
      <c r="I89" s="200" t="str">
        <f t="shared" si="20"/>
        <v/>
      </c>
      <c r="J89" s="201" t="str">
        <f t="shared" si="17"/>
        <v/>
      </c>
      <c r="K89" s="201" t="str">
        <f t="shared" si="19"/>
        <v/>
      </c>
      <c r="L89" s="220"/>
      <c r="N89" s="182" t="e">
        <f t="shared" si="13"/>
        <v>#NUM!</v>
      </c>
      <c r="O89" s="182" t="e">
        <f t="shared" si="14"/>
        <v>#NUM!</v>
      </c>
      <c r="P89" s="182" t="e">
        <f t="shared" si="15"/>
        <v>#NUM!</v>
      </c>
      <c r="Q89" s="182" t="e">
        <f t="shared" si="16"/>
        <v>#NUM!</v>
      </c>
    </row>
    <row r="90" spans="1:17" ht="27.95" customHeight="1" x14ac:dyDescent="0.2">
      <c r="A90" s="197"/>
      <c r="B90" s="197"/>
      <c r="C90" s="198"/>
      <c r="D90" s="199"/>
      <c r="E90" s="199"/>
      <c r="F90" s="213" t="str">
        <f t="shared" si="21"/>
        <v/>
      </c>
      <c r="G90" s="213" t="str">
        <f t="shared" si="22"/>
        <v/>
      </c>
      <c r="H90" s="200" t="str">
        <f t="shared" si="18"/>
        <v/>
      </c>
      <c r="I90" s="200" t="str">
        <f t="shared" si="20"/>
        <v/>
      </c>
      <c r="J90" s="201" t="str">
        <f t="shared" si="17"/>
        <v/>
      </c>
      <c r="K90" s="201" t="str">
        <f t="shared" si="19"/>
        <v/>
      </c>
      <c r="L90" s="220"/>
      <c r="N90" s="182" t="e">
        <f t="shared" si="13"/>
        <v>#NUM!</v>
      </c>
      <c r="O90" s="182" t="e">
        <f t="shared" si="14"/>
        <v>#NUM!</v>
      </c>
      <c r="P90" s="182" t="e">
        <f t="shared" si="15"/>
        <v>#NUM!</v>
      </c>
      <c r="Q90" s="182" t="e">
        <f t="shared" si="16"/>
        <v>#NUM!</v>
      </c>
    </row>
    <row r="91" spans="1:17" ht="27.95" customHeight="1" x14ac:dyDescent="0.2">
      <c r="A91" s="197"/>
      <c r="B91" s="197"/>
      <c r="C91" s="198"/>
      <c r="D91" s="199"/>
      <c r="E91" s="199"/>
      <c r="F91" s="213" t="str">
        <f t="shared" si="21"/>
        <v/>
      </c>
      <c r="G91" s="213" t="str">
        <f t="shared" si="22"/>
        <v/>
      </c>
      <c r="H91" s="200" t="str">
        <f t="shared" si="18"/>
        <v/>
      </c>
      <c r="I91" s="200" t="str">
        <f t="shared" si="20"/>
        <v/>
      </c>
      <c r="J91" s="201" t="str">
        <f t="shared" si="17"/>
        <v/>
      </c>
      <c r="K91" s="201" t="str">
        <f t="shared" si="19"/>
        <v/>
      </c>
      <c r="L91" s="220"/>
      <c r="N91" s="182" t="e">
        <f t="shared" si="13"/>
        <v>#NUM!</v>
      </c>
      <c r="O91" s="182" t="e">
        <f t="shared" si="14"/>
        <v>#NUM!</v>
      </c>
      <c r="P91" s="182" t="e">
        <f t="shared" si="15"/>
        <v>#NUM!</v>
      </c>
      <c r="Q91" s="182" t="e">
        <f t="shared" si="16"/>
        <v>#NUM!</v>
      </c>
    </row>
    <row r="92" spans="1:17" ht="27.95" customHeight="1" x14ac:dyDescent="0.2">
      <c r="A92" s="197"/>
      <c r="B92" s="197"/>
      <c r="C92" s="198"/>
      <c r="D92" s="199"/>
      <c r="E92" s="199"/>
      <c r="F92" s="213" t="str">
        <f t="shared" si="21"/>
        <v/>
      </c>
      <c r="G92" s="213" t="str">
        <f t="shared" si="22"/>
        <v/>
      </c>
      <c r="H92" s="200" t="str">
        <f t="shared" si="18"/>
        <v/>
      </c>
      <c r="I92" s="200" t="str">
        <f t="shared" si="20"/>
        <v/>
      </c>
      <c r="J92" s="201" t="str">
        <f t="shared" si="17"/>
        <v/>
      </c>
      <c r="K92" s="201" t="str">
        <f t="shared" si="19"/>
        <v/>
      </c>
      <c r="L92" s="220"/>
      <c r="N92" s="182" t="e">
        <f t="shared" si="13"/>
        <v>#NUM!</v>
      </c>
      <c r="O92" s="182" t="e">
        <f t="shared" si="14"/>
        <v>#NUM!</v>
      </c>
      <c r="P92" s="182" t="e">
        <f t="shared" si="15"/>
        <v>#NUM!</v>
      </c>
      <c r="Q92" s="182" t="e">
        <f t="shared" si="16"/>
        <v>#NUM!</v>
      </c>
    </row>
    <row r="93" spans="1:17" ht="27.95" customHeight="1" x14ac:dyDescent="0.2">
      <c r="A93" s="197"/>
      <c r="B93" s="197"/>
      <c r="C93" s="198"/>
      <c r="D93" s="199"/>
      <c r="E93" s="199"/>
      <c r="F93" s="213" t="str">
        <f t="shared" si="21"/>
        <v/>
      </c>
      <c r="G93" s="213" t="str">
        <f t="shared" si="22"/>
        <v/>
      </c>
      <c r="H93" s="200" t="str">
        <f t="shared" si="18"/>
        <v/>
      </c>
      <c r="I93" s="200" t="str">
        <f t="shared" si="20"/>
        <v/>
      </c>
      <c r="J93" s="201" t="str">
        <f t="shared" si="17"/>
        <v/>
      </c>
      <c r="K93" s="201" t="str">
        <f t="shared" si="19"/>
        <v/>
      </c>
      <c r="L93" s="220"/>
      <c r="N93" s="182" t="e">
        <f t="shared" si="13"/>
        <v>#NUM!</v>
      </c>
      <c r="O93" s="182" t="e">
        <f t="shared" si="14"/>
        <v>#NUM!</v>
      </c>
      <c r="P93" s="182" t="e">
        <f t="shared" si="15"/>
        <v>#NUM!</v>
      </c>
      <c r="Q93" s="182" t="e">
        <f t="shared" si="16"/>
        <v>#NUM!</v>
      </c>
    </row>
    <row r="94" spans="1:17" ht="27.95" customHeight="1" x14ac:dyDescent="0.2">
      <c r="A94" s="197"/>
      <c r="B94" s="197"/>
      <c r="C94" s="198"/>
      <c r="D94" s="199"/>
      <c r="E94" s="199"/>
      <c r="F94" s="213" t="str">
        <f t="shared" si="21"/>
        <v/>
      </c>
      <c r="G94" s="213" t="str">
        <f t="shared" si="22"/>
        <v/>
      </c>
      <c r="H94" s="200" t="str">
        <f t="shared" si="18"/>
        <v/>
      </c>
      <c r="I94" s="200" t="str">
        <f t="shared" si="20"/>
        <v/>
      </c>
      <c r="J94" s="201" t="str">
        <f t="shared" si="17"/>
        <v/>
      </c>
      <c r="K94" s="201" t="str">
        <f t="shared" si="19"/>
        <v/>
      </c>
      <c r="L94" s="220"/>
      <c r="N94" s="182" t="e">
        <f t="shared" si="13"/>
        <v>#NUM!</v>
      </c>
      <c r="O94" s="182" t="e">
        <f t="shared" si="14"/>
        <v>#NUM!</v>
      </c>
      <c r="P94" s="182" t="e">
        <f t="shared" si="15"/>
        <v>#NUM!</v>
      </c>
      <c r="Q94" s="182" t="e">
        <f t="shared" si="16"/>
        <v>#NUM!</v>
      </c>
    </row>
    <row r="95" spans="1:17" ht="27.95" customHeight="1" x14ac:dyDescent="0.2">
      <c r="A95" s="197"/>
      <c r="B95" s="197"/>
      <c r="C95" s="198"/>
      <c r="D95" s="199"/>
      <c r="E95" s="199"/>
      <c r="F95" s="213" t="str">
        <f t="shared" si="21"/>
        <v/>
      </c>
      <c r="G95" s="213" t="str">
        <f t="shared" si="22"/>
        <v/>
      </c>
      <c r="H95" s="200" t="str">
        <f t="shared" si="18"/>
        <v/>
      </c>
      <c r="I95" s="200" t="str">
        <f t="shared" si="20"/>
        <v/>
      </c>
      <c r="J95" s="201" t="str">
        <f t="shared" si="17"/>
        <v/>
      </c>
      <c r="K95" s="201" t="str">
        <f t="shared" si="19"/>
        <v/>
      </c>
      <c r="L95" s="220"/>
      <c r="N95" s="182" t="e">
        <f t="shared" si="13"/>
        <v>#NUM!</v>
      </c>
      <c r="O95" s="182" t="e">
        <f t="shared" si="14"/>
        <v>#NUM!</v>
      </c>
      <c r="P95" s="182" t="e">
        <f t="shared" si="15"/>
        <v>#NUM!</v>
      </c>
      <c r="Q95" s="182" t="e">
        <f t="shared" si="16"/>
        <v>#NUM!</v>
      </c>
    </row>
    <row r="96" spans="1:17" ht="27.95" customHeight="1" x14ac:dyDescent="0.2">
      <c r="A96" s="197"/>
      <c r="B96" s="197"/>
      <c r="C96" s="198"/>
      <c r="D96" s="199"/>
      <c r="E96" s="199"/>
      <c r="F96" s="213" t="str">
        <f t="shared" si="21"/>
        <v/>
      </c>
      <c r="G96" s="213" t="str">
        <f t="shared" si="22"/>
        <v/>
      </c>
      <c r="H96" s="200" t="str">
        <f t="shared" si="18"/>
        <v/>
      </c>
      <c r="I96" s="200" t="str">
        <f t="shared" si="20"/>
        <v/>
      </c>
      <c r="J96" s="201" t="str">
        <f t="shared" si="17"/>
        <v/>
      </c>
      <c r="K96" s="201" t="str">
        <f t="shared" si="19"/>
        <v/>
      </c>
      <c r="L96" s="220"/>
      <c r="N96" s="182" t="e">
        <f t="shared" si="13"/>
        <v>#NUM!</v>
      </c>
      <c r="O96" s="182" t="e">
        <f t="shared" si="14"/>
        <v>#NUM!</v>
      </c>
      <c r="P96" s="182" t="e">
        <f t="shared" si="15"/>
        <v>#NUM!</v>
      </c>
      <c r="Q96" s="182" t="e">
        <f t="shared" si="16"/>
        <v>#NUM!</v>
      </c>
    </row>
    <row r="97" spans="1:17" ht="27.95" customHeight="1" x14ac:dyDescent="0.2">
      <c r="A97" s="197"/>
      <c r="B97" s="197"/>
      <c r="C97" s="198"/>
      <c r="D97" s="199"/>
      <c r="E97" s="199"/>
      <c r="F97" s="213" t="str">
        <f t="shared" si="21"/>
        <v/>
      </c>
      <c r="G97" s="213" t="str">
        <f t="shared" si="22"/>
        <v/>
      </c>
      <c r="H97" s="200" t="str">
        <f t="shared" si="18"/>
        <v/>
      </c>
      <c r="I97" s="200" t="str">
        <f t="shared" si="20"/>
        <v/>
      </c>
      <c r="J97" s="201" t="str">
        <f t="shared" si="17"/>
        <v/>
      </c>
      <c r="K97" s="201" t="str">
        <f t="shared" si="19"/>
        <v/>
      </c>
      <c r="L97" s="220"/>
      <c r="N97" s="182" t="e">
        <f t="shared" si="13"/>
        <v>#NUM!</v>
      </c>
      <c r="O97" s="182" t="e">
        <f t="shared" si="14"/>
        <v>#NUM!</v>
      </c>
      <c r="P97" s="182" t="e">
        <f t="shared" si="15"/>
        <v>#NUM!</v>
      </c>
      <c r="Q97" s="182" t="e">
        <f t="shared" si="16"/>
        <v>#NUM!</v>
      </c>
    </row>
    <row r="98" spans="1:17" ht="27.95" customHeight="1" x14ac:dyDescent="0.2">
      <c r="A98" s="197"/>
      <c r="B98" s="197"/>
      <c r="C98" s="198"/>
      <c r="D98" s="199"/>
      <c r="E98" s="199"/>
      <c r="F98" s="213" t="str">
        <f t="shared" si="21"/>
        <v/>
      </c>
      <c r="G98" s="213" t="str">
        <f t="shared" si="22"/>
        <v/>
      </c>
      <c r="H98" s="200" t="str">
        <f t="shared" si="18"/>
        <v/>
      </c>
      <c r="I98" s="200" t="str">
        <f t="shared" si="20"/>
        <v/>
      </c>
      <c r="J98" s="201" t="str">
        <f t="shared" si="17"/>
        <v/>
      </c>
      <c r="K98" s="201" t="str">
        <f t="shared" si="19"/>
        <v/>
      </c>
      <c r="L98" s="220"/>
      <c r="N98" s="182" t="e">
        <f t="shared" si="13"/>
        <v>#NUM!</v>
      </c>
      <c r="O98" s="182" t="e">
        <f t="shared" si="14"/>
        <v>#NUM!</v>
      </c>
      <c r="P98" s="182" t="e">
        <f t="shared" si="15"/>
        <v>#NUM!</v>
      </c>
      <c r="Q98" s="182" t="e">
        <f t="shared" si="16"/>
        <v>#NUM!</v>
      </c>
    </row>
    <row r="99" spans="1:17" ht="27.95" customHeight="1" x14ac:dyDescent="0.2">
      <c r="A99" s="197"/>
      <c r="B99" s="197"/>
      <c r="C99" s="198"/>
      <c r="D99" s="199"/>
      <c r="E99" s="199"/>
      <c r="F99" s="213" t="str">
        <f t="shared" si="21"/>
        <v/>
      </c>
      <c r="G99" s="213" t="str">
        <f t="shared" si="22"/>
        <v/>
      </c>
      <c r="H99" s="200" t="str">
        <f t="shared" si="18"/>
        <v/>
      </c>
      <c r="I99" s="200" t="str">
        <f t="shared" si="20"/>
        <v/>
      </c>
      <c r="J99" s="201" t="str">
        <f t="shared" si="17"/>
        <v/>
      </c>
      <c r="K99" s="201" t="str">
        <f t="shared" si="19"/>
        <v/>
      </c>
      <c r="L99" s="220"/>
      <c r="N99" s="182" t="e">
        <f t="shared" si="13"/>
        <v>#NUM!</v>
      </c>
      <c r="O99" s="182" t="e">
        <f t="shared" si="14"/>
        <v>#NUM!</v>
      </c>
      <c r="P99" s="182" t="e">
        <f t="shared" si="15"/>
        <v>#NUM!</v>
      </c>
      <c r="Q99" s="182" t="e">
        <f t="shared" si="16"/>
        <v>#NUM!</v>
      </c>
    </row>
    <row r="100" spans="1:17" ht="27.95" customHeight="1" x14ac:dyDescent="0.2">
      <c r="A100" s="197"/>
      <c r="B100" s="197"/>
      <c r="C100" s="198"/>
      <c r="D100" s="199"/>
      <c r="E100" s="199"/>
      <c r="F100" s="213" t="str">
        <f t="shared" si="21"/>
        <v/>
      </c>
      <c r="G100" s="213" t="str">
        <f t="shared" si="22"/>
        <v/>
      </c>
      <c r="H100" s="200" t="str">
        <f t="shared" si="18"/>
        <v/>
      </c>
      <c r="I100" s="200" t="str">
        <f t="shared" si="20"/>
        <v/>
      </c>
      <c r="J100" s="201" t="str">
        <f t="shared" si="17"/>
        <v/>
      </c>
      <c r="K100" s="201" t="str">
        <f t="shared" si="19"/>
        <v/>
      </c>
      <c r="L100" s="220"/>
      <c r="N100" s="182" t="e">
        <f t="shared" si="13"/>
        <v>#NUM!</v>
      </c>
      <c r="O100" s="182" t="e">
        <f t="shared" si="14"/>
        <v>#NUM!</v>
      </c>
      <c r="P100" s="182" t="e">
        <f t="shared" si="15"/>
        <v>#NUM!</v>
      </c>
      <c r="Q100" s="182" t="e">
        <f t="shared" si="16"/>
        <v>#NUM!</v>
      </c>
    </row>
    <row r="101" spans="1:17" ht="27.95" customHeight="1" x14ac:dyDescent="0.2">
      <c r="A101" s="197"/>
      <c r="B101" s="197"/>
      <c r="C101" s="198"/>
      <c r="D101" s="199"/>
      <c r="E101" s="199"/>
      <c r="F101" s="213" t="str">
        <f t="shared" si="21"/>
        <v/>
      </c>
      <c r="G101" s="213" t="str">
        <f t="shared" si="22"/>
        <v/>
      </c>
      <c r="H101" s="200" t="str">
        <f t="shared" si="18"/>
        <v/>
      </c>
      <c r="I101" s="200" t="str">
        <f t="shared" si="20"/>
        <v/>
      </c>
      <c r="J101" s="201" t="str">
        <f t="shared" si="17"/>
        <v/>
      </c>
      <c r="K101" s="201" t="str">
        <f t="shared" si="19"/>
        <v/>
      </c>
      <c r="L101" s="220"/>
      <c r="N101" s="182" t="e">
        <f t="shared" si="13"/>
        <v>#NUM!</v>
      </c>
      <c r="O101" s="182" t="e">
        <f t="shared" si="14"/>
        <v>#NUM!</v>
      </c>
      <c r="P101" s="182" t="e">
        <f t="shared" si="15"/>
        <v>#NUM!</v>
      </c>
      <c r="Q101" s="182" t="e">
        <f t="shared" si="16"/>
        <v>#NUM!</v>
      </c>
    </row>
    <row r="102" spans="1:17" ht="27.95" customHeight="1" x14ac:dyDescent="0.2">
      <c r="A102" s="197"/>
      <c r="B102" s="197"/>
      <c r="C102" s="198"/>
      <c r="D102" s="199"/>
      <c r="E102" s="199"/>
      <c r="F102" s="213" t="str">
        <f t="shared" si="21"/>
        <v/>
      </c>
      <c r="G102" s="213" t="str">
        <f t="shared" si="22"/>
        <v/>
      </c>
      <c r="H102" s="200" t="str">
        <f t="shared" si="18"/>
        <v/>
      </c>
      <c r="I102" s="200" t="str">
        <f t="shared" si="20"/>
        <v/>
      </c>
      <c r="J102" s="201" t="str">
        <f t="shared" si="17"/>
        <v/>
      </c>
      <c r="K102" s="201" t="str">
        <f t="shared" si="19"/>
        <v/>
      </c>
      <c r="L102" s="220"/>
      <c r="N102" s="182" t="e">
        <f t="shared" si="13"/>
        <v>#NUM!</v>
      </c>
      <c r="O102" s="182" t="e">
        <f t="shared" si="14"/>
        <v>#NUM!</v>
      </c>
      <c r="P102" s="182" t="e">
        <f t="shared" si="15"/>
        <v>#NUM!</v>
      </c>
      <c r="Q102" s="182" t="e">
        <f t="shared" si="16"/>
        <v>#NUM!</v>
      </c>
    </row>
    <row r="103" spans="1:17" ht="27.95" customHeight="1" x14ac:dyDescent="0.2">
      <c r="A103" s="197"/>
      <c r="B103" s="197"/>
      <c r="C103" s="198"/>
      <c r="D103" s="199"/>
      <c r="E103" s="199"/>
      <c r="F103" s="213" t="str">
        <f t="shared" si="21"/>
        <v/>
      </c>
      <c r="G103" s="213" t="str">
        <f t="shared" si="22"/>
        <v/>
      </c>
      <c r="H103" s="200" t="str">
        <f t="shared" si="18"/>
        <v/>
      </c>
      <c r="I103" s="200" t="str">
        <f t="shared" si="20"/>
        <v/>
      </c>
      <c r="J103" s="201" t="str">
        <f t="shared" si="17"/>
        <v/>
      </c>
      <c r="K103" s="201" t="str">
        <f t="shared" si="19"/>
        <v/>
      </c>
      <c r="L103" s="220"/>
      <c r="N103" s="182" t="e">
        <f t="shared" si="13"/>
        <v>#NUM!</v>
      </c>
      <c r="O103" s="182" t="e">
        <f t="shared" si="14"/>
        <v>#NUM!</v>
      </c>
      <c r="P103" s="182" t="e">
        <f t="shared" si="15"/>
        <v>#NUM!</v>
      </c>
      <c r="Q103" s="182" t="e">
        <f t="shared" si="16"/>
        <v>#NUM!</v>
      </c>
    </row>
    <row r="104" spans="1:17" ht="27.95" customHeight="1" x14ac:dyDescent="0.2">
      <c r="A104" s="197"/>
      <c r="B104" s="197"/>
      <c r="C104" s="198"/>
      <c r="D104" s="199"/>
      <c r="E104" s="199"/>
      <c r="F104" s="213" t="str">
        <f t="shared" si="21"/>
        <v/>
      </c>
      <c r="G104" s="213" t="str">
        <f t="shared" si="22"/>
        <v/>
      </c>
      <c r="H104" s="200" t="str">
        <f t="shared" si="18"/>
        <v/>
      </c>
      <c r="I104" s="200" t="str">
        <f t="shared" si="20"/>
        <v/>
      </c>
      <c r="J104" s="201" t="str">
        <f t="shared" si="17"/>
        <v/>
      </c>
      <c r="K104" s="201" t="str">
        <f t="shared" si="19"/>
        <v/>
      </c>
      <c r="L104" s="220"/>
      <c r="N104" s="182" t="e">
        <f t="shared" si="13"/>
        <v>#NUM!</v>
      </c>
      <c r="O104" s="182" t="e">
        <f t="shared" si="14"/>
        <v>#NUM!</v>
      </c>
      <c r="P104" s="182" t="e">
        <f t="shared" si="15"/>
        <v>#NUM!</v>
      </c>
      <c r="Q104" s="182" t="e">
        <f t="shared" si="16"/>
        <v>#NUM!</v>
      </c>
    </row>
    <row r="105" spans="1:17" ht="27.95" customHeight="1" x14ac:dyDescent="0.2">
      <c r="A105" s="197"/>
      <c r="B105" s="197"/>
      <c r="C105" s="198"/>
      <c r="D105" s="199"/>
      <c r="E105" s="199"/>
      <c r="F105" s="213" t="str">
        <f t="shared" si="21"/>
        <v/>
      </c>
      <c r="G105" s="213" t="str">
        <f t="shared" si="22"/>
        <v/>
      </c>
      <c r="H105" s="200" t="str">
        <f t="shared" si="18"/>
        <v/>
      </c>
      <c r="I105" s="200" t="str">
        <f t="shared" si="20"/>
        <v/>
      </c>
      <c r="J105" s="201" t="str">
        <f t="shared" si="17"/>
        <v/>
      </c>
      <c r="K105" s="201" t="str">
        <f t="shared" si="19"/>
        <v/>
      </c>
      <c r="L105" s="220"/>
      <c r="N105" s="182" t="e">
        <f t="shared" si="13"/>
        <v>#NUM!</v>
      </c>
      <c r="O105" s="182" t="e">
        <f t="shared" si="14"/>
        <v>#NUM!</v>
      </c>
      <c r="P105" s="182" t="e">
        <f t="shared" si="15"/>
        <v>#NUM!</v>
      </c>
      <c r="Q105" s="182" t="e">
        <f t="shared" si="16"/>
        <v>#NUM!</v>
      </c>
    </row>
    <row r="106" spans="1:17" ht="27.95" customHeight="1" x14ac:dyDescent="0.2">
      <c r="A106" s="197"/>
      <c r="B106" s="197"/>
      <c r="C106" s="198"/>
      <c r="D106" s="199"/>
      <c r="E106" s="199"/>
      <c r="F106" s="213" t="str">
        <f t="shared" si="21"/>
        <v/>
      </c>
      <c r="G106" s="213" t="str">
        <f t="shared" si="22"/>
        <v/>
      </c>
      <c r="H106" s="200" t="str">
        <f t="shared" si="18"/>
        <v/>
      </c>
      <c r="I106" s="200" t="str">
        <f t="shared" si="20"/>
        <v/>
      </c>
      <c r="J106" s="201" t="str">
        <f t="shared" si="17"/>
        <v/>
      </c>
      <c r="K106" s="201" t="str">
        <f t="shared" si="19"/>
        <v/>
      </c>
      <c r="L106" s="220"/>
      <c r="N106" s="182" t="e">
        <f t="shared" si="13"/>
        <v>#NUM!</v>
      </c>
      <c r="O106" s="182" t="e">
        <f t="shared" si="14"/>
        <v>#NUM!</v>
      </c>
      <c r="P106" s="182" t="e">
        <f t="shared" si="15"/>
        <v>#NUM!</v>
      </c>
      <c r="Q106" s="182" t="e">
        <f t="shared" si="16"/>
        <v>#NUM!</v>
      </c>
    </row>
    <row r="107" spans="1:17" ht="27.95" customHeight="1" x14ac:dyDescent="0.2">
      <c r="A107" s="197"/>
      <c r="B107" s="197"/>
      <c r="C107" s="198"/>
      <c r="D107" s="199"/>
      <c r="E107" s="199"/>
      <c r="F107" s="213" t="str">
        <f t="shared" si="21"/>
        <v/>
      </c>
      <c r="G107" s="213" t="str">
        <f t="shared" si="22"/>
        <v/>
      </c>
      <c r="H107" s="200" t="str">
        <f t="shared" si="18"/>
        <v/>
      </c>
      <c r="I107" s="200" t="str">
        <f t="shared" si="20"/>
        <v/>
      </c>
      <c r="J107" s="201" t="str">
        <f t="shared" si="17"/>
        <v/>
      </c>
      <c r="K107" s="201" t="str">
        <f t="shared" si="19"/>
        <v/>
      </c>
      <c r="L107" s="220"/>
      <c r="N107" s="182" t="e">
        <f t="shared" si="13"/>
        <v>#NUM!</v>
      </c>
      <c r="O107" s="182" t="e">
        <f t="shared" si="14"/>
        <v>#NUM!</v>
      </c>
      <c r="P107" s="182" t="e">
        <f t="shared" si="15"/>
        <v>#NUM!</v>
      </c>
      <c r="Q107" s="182" t="e">
        <f t="shared" si="16"/>
        <v>#NUM!</v>
      </c>
    </row>
    <row r="108" spans="1:17" ht="27.95" customHeight="1" x14ac:dyDescent="0.2">
      <c r="A108" s="197"/>
      <c r="B108" s="197"/>
      <c r="C108" s="198"/>
      <c r="D108" s="199"/>
      <c r="E108" s="199"/>
      <c r="F108" s="213" t="str">
        <f t="shared" si="21"/>
        <v/>
      </c>
      <c r="G108" s="213" t="str">
        <f t="shared" si="22"/>
        <v/>
      </c>
      <c r="H108" s="200" t="str">
        <f t="shared" si="18"/>
        <v/>
      </c>
      <c r="I108" s="200" t="str">
        <f t="shared" si="20"/>
        <v/>
      </c>
      <c r="J108" s="201" t="str">
        <f t="shared" si="17"/>
        <v/>
      </c>
      <c r="K108" s="201" t="str">
        <f t="shared" si="19"/>
        <v/>
      </c>
      <c r="L108" s="220"/>
      <c r="N108" s="182" t="e">
        <f t="shared" si="13"/>
        <v>#NUM!</v>
      </c>
      <c r="O108" s="182" t="e">
        <f t="shared" si="14"/>
        <v>#NUM!</v>
      </c>
      <c r="P108" s="182" t="e">
        <f t="shared" si="15"/>
        <v>#NUM!</v>
      </c>
      <c r="Q108" s="182" t="e">
        <f t="shared" si="16"/>
        <v>#NUM!</v>
      </c>
    </row>
    <row r="109" spans="1:17" ht="27.95" customHeight="1" x14ac:dyDescent="0.2">
      <c r="A109" s="197"/>
      <c r="B109" s="197"/>
      <c r="C109" s="198"/>
      <c r="D109" s="199"/>
      <c r="E109" s="199"/>
      <c r="F109" s="213" t="str">
        <f t="shared" si="21"/>
        <v/>
      </c>
      <c r="G109" s="213" t="str">
        <f t="shared" si="22"/>
        <v/>
      </c>
      <c r="H109" s="200" t="str">
        <f t="shared" si="18"/>
        <v/>
      </c>
      <c r="I109" s="200" t="str">
        <f t="shared" si="20"/>
        <v/>
      </c>
      <c r="J109" s="201" t="str">
        <f t="shared" si="17"/>
        <v/>
      </c>
      <c r="K109" s="201" t="str">
        <f t="shared" si="19"/>
        <v/>
      </c>
      <c r="L109" s="220"/>
      <c r="N109" s="182" t="e">
        <f t="shared" si="13"/>
        <v>#NUM!</v>
      </c>
      <c r="O109" s="182" t="e">
        <f t="shared" si="14"/>
        <v>#NUM!</v>
      </c>
      <c r="P109" s="182" t="e">
        <f t="shared" si="15"/>
        <v>#NUM!</v>
      </c>
      <c r="Q109" s="182" t="e">
        <f t="shared" si="16"/>
        <v>#NUM!</v>
      </c>
    </row>
    <row r="110" spans="1:17" ht="27.95" customHeight="1" x14ac:dyDescent="0.2">
      <c r="A110" s="197"/>
      <c r="B110" s="197"/>
      <c r="C110" s="198"/>
      <c r="D110" s="199"/>
      <c r="E110" s="199"/>
      <c r="F110" s="213" t="str">
        <f t="shared" si="21"/>
        <v/>
      </c>
      <c r="G110" s="213" t="str">
        <f t="shared" si="22"/>
        <v/>
      </c>
      <c r="H110" s="200" t="str">
        <f t="shared" si="18"/>
        <v/>
      </c>
      <c r="I110" s="200" t="str">
        <f t="shared" si="20"/>
        <v/>
      </c>
      <c r="J110" s="201" t="str">
        <f t="shared" si="17"/>
        <v/>
      </c>
      <c r="K110" s="201" t="str">
        <f t="shared" si="19"/>
        <v/>
      </c>
      <c r="L110" s="220"/>
      <c r="N110" s="182" t="e">
        <f t="shared" si="13"/>
        <v>#NUM!</v>
      </c>
      <c r="O110" s="182" t="e">
        <f t="shared" si="14"/>
        <v>#NUM!</v>
      </c>
      <c r="P110" s="182" t="e">
        <f t="shared" si="15"/>
        <v>#NUM!</v>
      </c>
      <c r="Q110" s="182" t="e">
        <f t="shared" si="16"/>
        <v>#NUM!</v>
      </c>
    </row>
    <row r="111" spans="1:17" ht="27.95" customHeight="1" x14ac:dyDescent="0.2">
      <c r="A111" s="197"/>
      <c r="B111" s="197"/>
      <c r="C111" s="198"/>
      <c r="D111" s="199"/>
      <c r="E111" s="199"/>
      <c r="F111" s="213" t="str">
        <f t="shared" si="21"/>
        <v/>
      </c>
      <c r="G111" s="213" t="str">
        <f t="shared" si="22"/>
        <v/>
      </c>
      <c r="H111" s="200" t="str">
        <f t="shared" si="18"/>
        <v/>
      </c>
      <c r="I111" s="200" t="str">
        <f t="shared" si="20"/>
        <v/>
      </c>
      <c r="J111" s="201" t="str">
        <f t="shared" si="17"/>
        <v/>
      </c>
      <c r="K111" s="201" t="str">
        <f t="shared" si="19"/>
        <v/>
      </c>
      <c r="L111" s="220"/>
      <c r="N111" s="182" t="e">
        <f t="shared" si="13"/>
        <v>#NUM!</v>
      </c>
      <c r="O111" s="182" t="e">
        <f t="shared" si="14"/>
        <v>#NUM!</v>
      </c>
      <c r="P111" s="182" t="e">
        <f t="shared" si="15"/>
        <v>#NUM!</v>
      </c>
      <c r="Q111" s="182" t="e">
        <f t="shared" si="16"/>
        <v>#NUM!</v>
      </c>
    </row>
    <row r="112" spans="1:17" ht="27.95" customHeight="1" x14ac:dyDescent="0.2">
      <c r="A112" s="197"/>
      <c r="B112" s="197"/>
      <c r="C112" s="198"/>
      <c r="D112" s="199"/>
      <c r="E112" s="199"/>
      <c r="F112" s="213" t="str">
        <f t="shared" si="21"/>
        <v/>
      </c>
      <c r="G112" s="213" t="str">
        <f t="shared" si="22"/>
        <v/>
      </c>
      <c r="H112" s="200" t="str">
        <f t="shared" si="18"/>
        <v/>
      </c>
      <c r="I112" s="200" t="str">
        <f t="shared" si="20"/>
        <v/>
      </c>
      <c r="J112" s="201" t="str">
        <f t="shared" si="17"/>
        <v/>
      </c>
      <c r="K112" s="201" t="str">
        <f t="shared" si="19"/>
        <v/>
      </c>
      <c r="L112" s="220"/>
      <c r="N112" s="182" t="e">
        <f t="shared" si="13"/>
        <v>#NUM!</v>
      </c>
      <c r="O112" s="182" t="e">
        <f t="shared" si="14"/>
        <v>#NUM!</v>
      </c>
      <c r="P112" s="182" t="e">
        <f t="shared" si="15"/>
        <v>#NUM!</v>
      </c>
      <c r="Q112" s="182" t="e">
        <f t="shared" si="16"/>
        <v>#NUM!</v>
      </c>
    </row>
    <row r="113" spans="1:17" ht="27.95" customHeight="1" x14ac:dyDescent="0.2">
      <c r="A113" s="197"/>
      <c r="B113" s="197"/>
      <c r="C113" s="198"/>
      <c r="D113" s="199"/>
      <c r="E113" s="199"/>
      <c r="F113" s="213" t="str">
        <f t="shared" si="21"/>
        <v/>
      </c>
      <c r="G113" s="213" t="str">
        <f t="shared" si="22"/>
        <v/>
      </c>
      <c r="H113" s="200" t="str">
        <f t="shared" si="18"/>
        <v/>
      </c>
      <c r="I113" s="200" t="str">
        <f t="shared" si="20"/>
        <v/>
      </c>
      <c r="J113" s="201" t="str">
        <f t="shared" si="17"/>
        <v/>
      </c>
      <c r="K113" s="201" t="str">
        <f t="shared" si="19"/>
        <v/>
      </c>
      <c r="L113" s="220"/>
      <c r="N113" s="182" t="e">
        <f t="shared" si="13"/>
        <v>#NUM!</v>
      </c>
      <c r="O113" s="182" t="e">
        <f t="shared" si="14"/>
        <v>#NUM!</v>
      </c>
      <c r="P113" s="182" t="e">
        <f t="shared" si="15"/>
        <v>#NUM!</v>
      </c>
      <c r="Q113" s="182" t="e">
        <f t="shared" si="16"/>
        <v>#NUM!</v>
      </c>
    </row>
    <row r="114" spans="1:17" ht="27.95" customHeight="1" x14ac:dyDescent="0.2">
      <c r="A114" s="197"/>
      <c r="B114" s="197"/>
      <c r="C114" s="198"/>
      <c r="D114" s="199"/>
      <c r="E114" s="199"/>
      <c r="F114" s="213" t="str">
        <f t="shared" si="21"/>
        <v/>
      </c>
      <c r="G114" s="213" t="str">
        <f t="shared" si="22"/>
        <v/>
      </c>
      <c r="H114" s="200" t="str">
        <f t="shared" si="18"/>
        <v/>
      </c>
      <c r="I114" s="200" t="str">
        <f t="shared" si="20"/>
        <v/>
      </c>
      <c r="J114" s="201" t="str">
        <f t="shared" si="17"/>
        <v/>
      </c>
      <c r="K114" s="201" t="str">
        <f t="shared" si="19"/>
        <v/>
      </c>
      <c r="L114" s="220"/>
      <c r="N114" s="182" t="e">
        <f t="shared" si="13"/>
        <v>#NUM!</v>
      </c>
      <c r="O114" s="182" t="e">
        <f t="shared" si="14"/>
        <v>#NUM!</v>
      </c>
      <c r="P114" s="182" t="e">
        <f t="shared" si="15"/>
        <v>#NUM!</v>
      </c>
      <c r="Q114" s="182" t="e">
        <f t="shared" si="16"/>
        <v>#NUM!</v>
      </c>
    </row>
    <row r="115" spans="1:17" ht="27.95" customHeight="1" x14ac:dyDescent="0.2">
      <c r="A115" s="197"/>
      <c r="B115" s="197"/>
      <c r="C115" s="198"/>
      <c r="D115" s="199"/>
      <c r="E115" s="199"/>
      <c r="F115" s="213" t="str">
        <f t="shared" si="21"/>
        <v/>
      </c>
      <c r="G115" s="213" t="str">
        <f t="shared" si="22"/>
        <v/>
      </c>
      <c r="H115" s="200" t="str">
        <f t="shared" si="18"/>
        <v/>
      </c>
      <c r="I115" s="200" t="str">
        <f t="shared" si="20"/>
        <v/>
      </c>
      <c r="J115" s="201" t="str">
        <f t="shared" si="17"/>
        <v/>
      </c>
      <c r="K115" s="201" t="str">
        <f t="shared" si="19"/>
        <v/>
      </c>
      <c r="L115" s="220"/>
      <c r="N115" s="182" t="e">
        <f t="shared" si="13"/>
        <v>#NUM!</v>
      </c>
      <c r="O115" s="182" t="e">
        <f t="shared" si="14"/>
        <v>#NUM!</v>
      </c>
      <c r="P115" s="182" t="e">
        <f t="shared" si="15"/>
        <v>#NUM!</v>
      </c>
      <c r="Q115" s="182" t="e">
        <f t="shared" si="16"/>
        <v>#NUM!</v>
      </c>
    </row>
    <row r="116" spans="1:17" ht="27.95" customHeight="1" x14ac:dyDescent="0.2">
      <c r="A116" s="197"/>
      <c r="B116" s="197"/>
      <c r="C116" s="198"/>
      <c r="D116" s="199"/>
      <c r="E116" s="199"/>
      <c r="F116" s="213" t="str">
        <f t="shared" si="21"/>
        <v/>
      </c>
      <c r="G116" s="213" t="str">
        <f t="shared" si="22"/>
        <v/>
      </c>
      <c r="H116" s="200" t="str">
        <f t="shared" si="18"/>
        <v/>
      </c>
      <c r="I116" s="200" t="str">
        <f t="shared" si="20"/>
        <v/>
      </c>
      <c r="J116" s="201" t="str">
        <f t="shared" si="17"/>
        <v/>
      </c>
      <c r="K116" s="201" t="str">
        <f t="shared" si="19"/>
        <v/>
      </c>
      <c r="L116" s="220"/>
      <c r="N116" s="182" t="e">
        <f t="shared" si="13"/>
        <v>#NUM!</v>
      </c>
      <c r="O116" s="182" t="e">
        <f t="shared" si="14"/>
        <v>#NUM!</v>
      </c>
      <c r="P116" s="182" t="e">
        <f t="shared" si="15"/>
        <v>#NUM!</v>
      </c>
      <c r="Q116" s="182" t="e">
        <f t="shared" si="16"/>
        <v>#NUM!</v>
      </c>
    </row>
    <row r="117" spans="1:17" ht="27.95" customHeight="1" x14ac:dyDescent="0.2">
      <c r="A117" s="197"/>
      <c r="B117" s="197"/>
      <c r="C117" s="198"/>
      <c r="D117" s="199"/>
      <c r="E117" s="199"/>
      <c r="F117" s="213" t="str">
        <f t="shared" si="21"/>
        <v/>
      </c>
      <c r="G117" s="213" t="str">
        <f t="shared" si="22"/>
        <v/>
      </c>
      <c r="H117" s="200" t="str">
        <f t="shared" si="18"/>
        <v/>
      </c>
      <c r="I117" s="200" t="str">
        <f t="shared" si="20"/>
        <v/>
      </c>
      <c r="J117" s="201" t="str">
        <f t="shared" si="17"/>
        <v/>
      </c>
      <c r="K117" s="201" t="str">
        <f t="shared" si="19"/>
        <v/>
      </c>
      <c r="L117" s="220"/>
      <c r="N117" s="182" t="e">
        <f t="shared" si="13"/>
        <v>#NUM!</v>
      </c>
      <c r="O117" s="182" t="e">
        <f t="shared" si="14"/>
        <v>#NUM!</v>
      </c>
      <c r="P117" s="182" t="e">
        <f t="shared" si="15"/>
        <v>#NUM!</v>
      </c>
      <c r="Q117" s="182" t="e">
        <f t="shared" si="16"/>
        <v>#NUM!</v>
      </c>
    </row>
    <row r="118" spans="1:17" ht="27.95" customHeight="1" x14ac:dyDescent="0.2">
      <c r="A118" s="197"/>
      <c r="B118" s="197"/>
      <c r="C118" s="198"/>
      <c r="D118" s="199"/>
      <c r="E118" s="199"/>
      <c r="F118" s="213" t="str">
        <f t="shared" si="21"/>
        <v/>
      </c>
      <c r="G118" s="213" t="str">
        <f t="shared" si="22"/>
        <v/>
      </c>
      <c r="H118" s="200" t="str">
        <f t="shared" si="18"/>
        <v/>
      </c>
      <c r="I118" s="200" t="str">
        <f t="shared" si="20"/>
        <v/>
      </c>
      <c r="J118" s="201" t="str">
        <f t="shared" si="17"/>
        <v/>
      </c>
      <c r="K118" s="201" t="str">
        <f t="shared" si="19"/>
        <v/>
      </c>
      <c r="L118" s="220"/>
      <c r="N118" s="182" t="e">
        <f t="shared" si="13"/>
        <v>#NUM!</v>
      </c>
      <c r="O118" s="182" t="e">
        <f t="shared" si="14"/>
        <v>#NUM!</v>
      </c>
      <c r="P118" s="182" t="e">
        <f t="shared" si="15"/>
        <v>#NUM!</v>
      </c>
      <c r="Q118" s="182" t="e">
        <f t="shared" si="16"/>
        <v>#NUM!</v>
      </c>
    </row>
    <row r="119" spans="1:17" ht="27.95" customHeight="1" x14ac:dyDescent="0.2">
      <c r="A119" s="197"/>
      <c r="B119" s="197"/>
      <c r="C119" s="198"/>
      <c r="D119" s="199"/>
      <c r="E119" s="199"/>
      <c r="F119" s="213" t="str">
        <f t="shared" si="21"/>
        <v/>
      </c>
      <c r="G119" s="213" t="str">
        <f t="shared" si="22"/>
        <v/>
      </c>
      <c r="H119" s="200" t="str">
        <f t="shared" si="18"/>
        <v/>
      </c>
      <c r="I119" s="200" t="str">
        <f t="shared" si="20"/>
        <v/>
      </c>
      <c r="J119" s="201" t="str">
        <f t="shared" si="17"/>
        <v/>
      </c>
      <c r="K119" s="201" t="str">
        <f t="shared" si="19"/>
        <v/>
      </c>
      <c r="L119" s="220"/>
      <c r="N119" s="182" t="e">
        <f t="shared" si="13"/>
        <v>#NUM!</v>
      </c>
      <c r="O119" s="182" t="e">
        <f t="shared" si="14"/>
        <v>#NUM!</v>
      </c>
      <c r="P119" s="182" t="e">
        <f t="shared" si="15"/>
        <v>#NUM!</v>
      </c>
      <c r="Q119" s="182" t="e">
        <f t="shared" si="16"/>
        <v>#NUM!</v>
      </c>
    </row>
    <row r="120" spans="1:17" ht="27.95" customHeight="1" x14ac:dyDescent="0.2">
      <c r="A120" s="197"/>
      <c r="B120" s="197"/>
      <c r="C120" s="198"/>
      <c r="D120" s="199"/>
      <c r="E120" s="199"/>
      <c r="F120" s="213" t="str">
        <f t="shared" si="21"/>
        <v/>
      </c>
      <c r="G120" s="213" t="str">
        <f t="shared" si="22"/>
        <v/>
      </c>
      <c r="H120" s="200" t="str">
        <f t="shared" si="18"/>
        <v/>
      </c>
      <c r="I120" s="200" t="str">
        <f t="shared" si="20"/>
        <v/>
      </c>
      <c r="J120" s="201" t="str">
        <f t="shared" si="17"/>
        <v/>
      </c>
      <c r="K120" s="201" t="str">
        <f t="shared" si="19"/>
        <v/>
      </c>
      <c r="L120" s="220"/>
      <c r="N120" s="182" t="e">
        <f t="shared" si="13"/>
        <v>#NUM!</v>
      </c>
      <c r="O120" s="182" t="e">
        <f t="shared" si="14"/>
        <v>#NUM!</v>
      </c>
      <c r="P120" s="182" t="e">
        <f t="shared" si="15"/>
        <v>#NUM!</v>
      </c>
      <c r="Q120" s="182" t="e">
        <f t="shared" si="16"/>
        <v>#NUM!</v>
      </c>
    </row>
    <row r="121" spans="1:17" ht="27.95" customHeight="1" x14ac:dyDescent="0.2">
      <c r="A121" s="197"/>
      <c r="B121" s="197"/>
      <c r="C121" s="198"/>
      <c r="D121" s="199"/>
      <c r="E121" s="199"/>
      <c r="F121" s="213" t="str">
        <f t="shared" si="21"/>
        <v/>
      </c>
      <c r="G121" s="213" t="str">
        <f t="shared" si="22"/>
        <v/>
      </c>
      <c r="H121" s="200" t="str">
        <f t="shared" si="18"/>
        <v/>
      </c>
      <c r="I121" s="200" t="str">
        <f t="shared" si="20"/>
        <v/>
      </c>
      <c r="J121" s="201" t="str">
        <f t="shared" si="17"/>
        <v/>
      </c>
      <c r="K121" s="201" t="str">
        <f t="shared" si="19"/>
        <v/>
      </c>
      <c r="L121" s="220"/>
      <c r="N121" s="182" t="e">
        <f t="shared" si="13"/>
        <v>#NUM!</v>
      </c>
      <c r="O121" s="182" t="e">
        <f t="shared" si="14"/>
        <v>#NUM!</v>
      </c>
      <c r="P121" s="182" t="e">
        <f t="shared" si="15"/>
        <v>#NUM!</v>
      </c>
      <c r="Q121" s="182" t="e">
        <f t="shared" si="16"/>
        <v>#NUM!</v>
      </c>
    </row>
    <row r="122" spans="1:17" ht="27.95" customHeight="1" x14ac:dyDescent="0.2">
      <c r="A122" s="197"/>
      <c r="B122" s="197"/>
      <c r="C122" s="198"/>
      <c r="D122" s="199"/>
      <c r="E122" s="199"/>
      <c r="F122" s="213" t="str">
        <f t="shared" si="21"/>
        <v/>
      </c>
      <c r="G122" s="213" t="str">
        <f t="shared" si="22"/>
        <v/>
      </c>
      <c r="H122" s="200" t="str">
        <f t="shared" si="18"/>
        <v/>
      </c>
      <c r="I122" s="200" t="str">
        <f t="shared" si="20"/>
        <v/>
      </c>
      <c r="J122" s="201" t="str">
        <f t="shared" si="17"/>
        <v/>
      </c>
      <c r="K122" s="201" t="str">
        <f t="shared" si="19"/>
        <v/>
      </c>
      <c r="L122" s="220"/>
      <c r="N122" s="182" t="e">
        <f t="shared" si="13"/>
        <v>#NUM!</v>
      </c>
      <c r="O122" s="182" t="e">
        <f t="shared" si="14"/>
        <v>#NUM!</v>
      </c>
      <c r="P122" s="182" t="e">
        <f t="shared" si="15"/>
        <v>#NUM!</v>
      </c>
      <c r="Q122" s="182" t="e">
        <f t="shared" si="16"/>
        <v>#NUM!</v>
      </c>
    </row>
    <row r="123" spans="1:17" ht="27.95" customHeight="1" x14ac:dyDescent="0.2">
      <c r="A123" s="197"/>
      <c r="B123" s="197"/>
      <c r="C123" s="198"/>
      <c r="D123" s="199"/>
      <c r="E123" s="199"/>
      <c r="F123" s="213" t="str">
        <f t="shared" si="21"/>
        <v/>
      </c>
      <c r="G123" s="213" t="str">
        <f t="shared" si="22"/>
        <v/>
      </c>
      <c r="H123" s="200" t="str">
        <f t="shared" si="18"/>
        <v/>
      </c>
      <c r="I123" s="200" t="str">
        <f t="shared" si="20"/>
        <v/>
      </c>
      <c r="J123" s="201" t="str">
        <f t="shared" si="17"/>
        <v/>
      </c>
      <c r="K123" s="201" t="str">
        <f t="shared" si="19"/>
        <v/>
      </c>
      <c r="L123" s="220"/>
      <c r="N123" s="182" t="e">
        <f t="shared" si="13"/>
        <v>#NUM!</v>
      </c>
      <c r="O123" s="182" t="e">
        <f t="shared" si="14"/>
        <v>#NUM!</v>
      </c>
      <c r="P123" s="182" t="e">
        <f t="shared" si="15"/>
        <v>#NUM!</v>
      </c>
      <c r="Q123" s="182" t="e">
        <f t="shared" si="16"/>
        <v>#NUM!</v>
      </c>
    </row>
    <row r="124" spans="1:17" ht="27.95" customHeight="1" x14ac:dyDescent="0.2">
      <c r="A124" s="197"/>
      <c r="B124" s="197"/>
      <c r="C124" s="198"/>
      <c r="D124" s="199"/>
      <c r="E124" s="199"/>
      <c r="F124" s="213" t="str">
        <f t="shared" si="21"/>
        <v/>
      </c>
      <c r="G124" s="213" t="str">
        <f t="shared" si="22"/>
        <v/>
      </c>
      <c r="H124" s="200" t="str">
        <f t="shared" si="18"/>
        <v/>
      </c>
      <c r="I124" s="200" t="str">
        <f t="shared" si="20"/>
        <v/>
      </c>
      <c r="J124" s="201" t="str">
        <f t="shared" si="17"/>
        <v/>
      </c>
      <c r="K124" s="201" t="str">
        <f t="shared" si="19"/>
        <v/>
      </c>
      <c r="L124" s="220"/>
      <c r="N124" s="182" t="e">
        <f t="shared" si="13"/>
        <v>#NUM!</v>
      </c>
      <c r="O124" s="182" t="e">
        <f t="shared" si="14"/>
        <v>#NUM!</v>
      </c>
      <c r="P124" s="182" t="e">
        <f t="shared" si="15"/>
        <v>#NUM!</v>
      </c>
      <c r="Q124" s="182" t="e">
        <f t="shared" si="16"/>
        <v>#NUM!</v>
      </c>
    </row>
    <row r="125" spans="1:17" ht="27.95" customHeight="1" x14ac:dyDescent="0.2">
      <c r="A125" s="197"/>
      <c r="B125" s="197"/>
      <c r="C125" s="198"/>
      <c r="D125" s="199"/>
      <c r="E125" s="199"/>
      <c r="F125" s="213" t="str">
        <f t="shared" si="21"/>
        <v/>
      </c>
      <c r="G125" s="213" t="str">
        <f t="shared" si="22"/>
        <v/>
      </c>
      <c r="H125" s="200" t="str">
        <f t="shared" si="18"/>
        <v/>
      </c>
      <c r="I125" s="200" t="str">
        <f t="shared" si="20"/>
        <v/>
      </c>
      <c r="J125" s="201" t="str">
        <f t="shared" si="17"/>
        <v/>
      </c>
      <c r="K125" s="201" t="str">
        <f t="shared" si="19"/>
        <v/>
      </c>
      <c r="L125" s="220"/>
      <c r="N125" s="182" t="e">
        <f t="shared" si="13"/>
        <v>#NUM!</v>
      </c>
      <c r="O125" s="182" t="e">
        <f t="shared" si="14"/>
        <v>#NUM!</v>
      </c>
      <c r="P125" s="182" t="e">
        <f t="shared" si="15"/>
        <v>#NUM!</v>
      </c>
      <c r="Q125" s="182" t="e">
        <f t="shared" si="16"/>
        <v>#NUM!</v>
      </c>
    </row>
    <row r="126" spans="1:17" ht="27.95" customHeight="1" x14ac:dyDescent="0.2">
      <c r="A126" s="197"/>
      <c r="B126" s="197"/>
      <c r="C126" s="198"/>
      <c r="D126" s="199"/>
      <c r="E126" s="199"/>
      <c r="F126" s="213" t="str">
        <f t="shared" si="21"/>
        <v/>
      </c>
      <c r="G126" s="213" t="str">
        <f t="shared" si="22"/>
        <v/>
      </c>
      <c r="H126" s="200" t="str">
        <f t="shared" si="18"/>
        <v/>
      </c>
      <c r="I126" s="200" t="str">
        <f t="shared" si="20"/>
        <v/>
      </c>
      <c r="J126" s="201" t="str">
        <f t="shared" si="17"/>
        <v/>
      </c>
      <c r="K126" s="201" t="str">
        <f t="shared" si="19"/>
        <v/>
      </c>
      <c r="L126" s="220"/>
      <c r="N126" s="182" t="e">
        <f t="shared" si="13"/>
        <v>#NUM!</v>
      </c>
      <c r="O126" s="182" t="e">
        <f t="shared" si="14"/>
        <v>#NUM!</v>
      </c>
      <c r="P126" s="182" t="e">
        <f t="shared" si="15"/>
        <v>#NUM!</v>
      </c>
      <c r="Q126" s="182" t="e">
        <f t="shared" si="16"/>
        <v>#NUM!</v>
      </c>
    </row>
    <row r="127" spans="1:17" ht="27.95" customHeight="1" x14ac:dyDescent="0.2">
      <c r="A127" s="197"/>
      <c r="B127" s="197"/>
      <c r="C127" s="198"/>
      <c r="D127" s="199"/>
      <c r="E127" s="199"/>
      <c r="F127" s="213" t="str">
        <f t="shared" si="21"/>
        <v/>
      </c>
      <c r="G127" s="213" t="str">
        <f t="shared" si="22"/>
        <v/>
      </c>
      <c r="H127" s="200" t="str">
        <f t="shared" si="18"/>
        <v/>
      </c>
      <c r="I127" s="200" t="str">
        <f t="shared" si="20"/>
        <v/>
      </c>
      <c r="J127" s="201" t="str">
        <f t="shared" si="17"/>
        <v/>
      </c>
      <c r="K127" s="201" t="str">
        <f t="shared" si="19"/>
        <v/>
      </c>
      <c r="L127" s="220"/>
      <c r="N127" s="182" t="e">
        <f t="shared" si="13"/>
        <v>#NUM!</v>
      </c>
      <c r="O127" s="182" t="e">
        <f t="shared" si="14"/>
        <v>#NUM!</v>
      </c>
      <c r="P127" s="182" t="e">
        <f t="shared" si="15"/>
        <v>#NUM!</v>
      </c>
      <c r="Q127" s="182" t="e">
        <f t="shared" si="16"/>
        <v>#NUM!</v>
      </c>
    </row>
    <row r="128" spans="1:17" ht="27.95" customHeight="1" x14ac:dyDescent="0.2">
      <c r="A128" s="197"/>
      <c r="B128" s="197"/>
      <c r="C128" s="198"/>
      <c r="D128" s="199"/>
      <c r="E128" s="199"/>
      <c r="F128" s="213" t="str">
        <f t="shared" si="21"/>
        <v/>
      </c>
      <c r="G128" s="213" t="str">
        <f t="shared" si="22"/>
        <v/>
      </c>
      <c r="H128" s="200" t="str">
        <f t="shared" si="18"/>
        <v/>
      </c>
      <c r="I128" s="200" t="str">
        <f t="shared" si="20"/>
        <v/>
      </c>
      <c r="J128" s="201" t="str">
        <f t="shared" si="17"/>
        <v/>
      </c>
      <c r="K128" s="201" t="str">
        <f t="shared" si="19"/>
        <v/>
      </c>
      <c r="L128" s="220"/>
      <c r="N128" s="182" t="e">
        <f t="shared" si="13"/>
        <v>#NUM!</v>
      </c>
      <c r="O128" s="182" t="e">
        <f t="shared" si="14"/>
        <v>#NUM!</v>
      </c>
      <c r="P128" s="182" t="e">
        <f t="shared" si="15"/>
        <v>#NUM!</v>
      </c>
      <c r="Q128" s="182" t="e">
        <f t="shared" si="16"/>
        <v>#NUM!</v>
      </c>
    </row>
    <row r="129" spans="1:17" ht="27.95" customHeight="1" x14ac:dyDescent="0.2">
      <c r="A129" s="197"/>
      <c r="B129" s="197"/>
      <c r="C129" s="198"/>
      <c r="D129" s="199"/>
      <c r="E129" s="199"/>
      <c r="F129" s="213" t="str">
        <f t="shared" si="21"/>
        <v/>
      </c>
      <c r="G129" s="213" t="str">
        <f t="shared" si="22"/>
        <v/>
      </c>
      <c r="H129" s="200" t="str">
        <f t="shared" si="18"/>
        <v/>
      </c>
      <c r="I129" s="200" t="str">
        <f t="shared" si="20"/>
        <v/>
      </c>
      <c r="J129" s="201" t="str">
        <f t="shared" si="17"/>
        <v/>
      </c>
      <c r="K129" s="201" t="str">
        <f t="shared" si="19"/>
        <v/>
      </c>
      <c r="L129" s="220"/>
      <c r="N129" s="182" t="e">
        <f t="shared" si="13"/>
        <v>#NUM!</v>
      </c>
      <c r="O129" s="182" t="e">
        <f t="shared" si="14"/>
        <v>#NUM!</v>
      </c>
      <c r="P129" s="182" t="e">
        <f t="shared" si="15"/>
        <v>#NUM!</v>
      </c>
      <c r="Q129" s="182" t="e">
        <f t="shared" si="16"/>
        <v>#NUM!</v>
      </c>
    </row>
    <row r="130" spans="1:17" ht="27.95" customHeight="1" x14ac:dyDescent="0.2">
      <c r="A130" s="197"/>
      <c r="B130" s="197"/>
      <c r="C130" s="198"/>
      <c r="D130" s="199"/>
      <c r="E130" s="199"/>
      <c r="F130" s="213" t="str">
        <f t="shared" si="21"/>
        <v/>
      </c>
      <c r="G130" s="213" t="str">
        <f t="shared" si="22"/>
        <v/>
      </c>
      <c r="H130" s="200" t="str">
        <f t="shared" si="18"/>
        <v/>
      </c>
      <c r="I130" s="200" t="str">
        <f t="shared" si="20"/>
        <v/>
      </c>
      <c r="J130" s="201" t="str">
        <f t="shared" si="17"/>
        <v/>
      </c>
      <c r="K130" s="201" t="str">
        <f t="shared" si="19"/>
        <v/>
      </c>
      <c r="L130" s="220"/>
      <c r="N130" s="182" t="e">
        <f t="shared" si="13"/>
        <v>#NUM!</v>
      </c>
      <c r="O130" s="182" t="e">
        <f t="shared" si="14"/>
        <v>#NUM!</v>
      </c>
      <c r="P130" s="182" t="e">
        <f t="shared" si="15"/>
        <v>#NUM!</v>
      </c>
      <c r="Q130" s="182" t="e">
        <f t="shared" si="16"/>
        <v>#NUM!</v>
      </c>
    </row>
    <row r="131" spans="1:17" ht="27.95" customHeight="1" x14ac:dyDescent="0.2">
      <c r="A131" s="197"/>
      <c r="B131" s="197"/>
      <c r="C131" s="198"/>
      <c r="D131" s="199"/>
      <c r="E131" s="199"/>
      <c r="F131" s="213" t="str">
        <f t="shared" si="21"/>
        <v/>
      </c>
      <c r="G131" s="213" t="str">
        <f t="shared" si="22"/>
        <v/>
      </c>
      <c r="H131" s="200" t="str">
        <f t="shared" si="18"/>
        <v/>
      </c>
      <c r="I131" s="200" t="str">
        <f t="shared" si="20"/>
        <v/>
      </c>
      <c r="J131" s="201" t="str">
        <f t="shared" si="17"/>
        <v/>
      </c>
      <c r="K131" s="201" t="str">
        <f t="shared" si="19"/>
        <v/>
      </c>
      <c r="L131" s="220"/>
      <c r="N131" s="182" t="e">
        <f t="shared" si="13"/>
        <v>#NUM!</v>
      </c>
      <c r="O131" s="182" t="e">
        <f t="shared" si="14"/>
        <v>#NUM!</v>
      </c>
      <c r="P131" s="182" t="e">
        <f t="shared" si="15"/>
        <v>#NUM!</v>
      </c>
      <c r="Q131" s="182" t="e">
        <f t="shared" si="16"/>
        <v>#NUM!</v>
      </c>
    </row>
    <row r="132" spans="1:17" ht="27.95" customHeight="1" x14ac:dyDescent="0.2">
      <c r="A132" s="197"/>
      <c r="B132" s="197"/>
      <c r="C132" s="198"/>
      <c r="D132" s="199"/>
      <c r="E132" s="199"/>
      <c r="F132" s="213" t="str">
        <f t="shared" si="21"/>
        <v/>
      </c>
      <c r="G132" s="213" t="str">
        <f t="shared" si="22"/>
        <v/>
      </c>
      <c r="H132" s="200" t="str">
        <f t="shared" si="18"/>
        <v/>
      </c>
      <c r="I132" s="200" t="str">
        <f t="shared" si="20"/>
        <v/>
      </c>
      <c r="J132" s="201" t="str">
        <f t="shared" si="17"/>
        <v/>
      </c>
      <c r="K132" s="201" t="str">
        <f t="shared" si="19"/>
        <v/>
      </c>
      <c r="L132" s="220"/>
      <c r="N132" s="182" t="e">
        <f t="shared" si="13"/>
        <v>#NUM!</v>
      </c>
      <c r="O132" s="182" t="e">
        <f t="shared" si="14"/>
        <v>#NUM!</v>
      </c>
      <c r="P132" s="182" t="e">
        <f t="shared" si="15"/>
        <v>#NUM!</v>
      </c>
      <c r="Q132" s="182" t="e">
        <f t="shared" si="16"/>
        <v>#NUM!</v>
      </c>
    </row>
    <row r="133" spans="1:17" ht="27.95" customHeight="1" x14ac:dyDescent="0.2">
      <c r="A133" s="197"/>
      <c r="B133" s="197"/>
      <c r="C133" s="198"/>
      <c r="D133" s="199"/>
      <c r="E133" s="199"/>
      <c r="F133" s="213" t="str">
        <f t="shared" si="21"/>
        <v/>
      </c>
      <c r="G133" s="213" t="str">
        <f t="shared" si="22"/>
        <v/>
      </c>
      <c r="H133" s="200" t="str">
        <f t="shared" si="18"/>
        <v/>
      </c>
      <c r="I133" s="200" t="str">
        <f t="shared" si="20"/>
        <v/>
      </c>
      <c r="J133" s="201" t="str">
        <f t="shared" si="17"/>
        <v/>
      </c>
      <c r="K133" s="201" t="str">
        <f t="shared" si="19"/>
        <v/>
      </c>
      <c r="L133" s="220"/>
      <c r="N133" s="182" t="e">
        <f t="shared" si="13"/>
        <v>#NUM!</v>
      </c>
      <c r="O133" s="182" t="e">
        <f t="shared" si="14"/>
        <v>#NUM!</v>
      </c>
      <c r="P133" s="182" t="e">
        <f t="shared" si="15"/>
        <v>#NUM!</v>
      </c>
      <c r="Q133" s="182" t="e">
        <f t="shared" si="16"/>
        <v>#NUM!</v>
      </c>
    </row>
    <row r="134" spans="1:17" ht="27.95" customHeight="1" x14ac:dyDescent="0.2">
      <c r="A134" s="197"/>
      <c r="B134" s="197"/>
      <c r="C134" s="198"/>
      <c r="D134" s="199"/>
      <c r="E134" s="199"/>
      <c r="F134" s="213" t="str">
        <f t="shared" si="21"/>
        <v/>
      </c>
      <c r="G134" s="213" t="str">
        <f t="shared" si="22"/>
        <v/>
      </c>
      <c r="H134" s="200" t="str">
        <f t="shared" si="18"/>
        <v/>
      </c>
      <c r="I134" s="200" t="str">
        <f t="shared" si="20"/>
        <v/>
      </c>
      <c r="J134" s="201" t="str">
        <f t="shared" si="17"/>
        <v/>
      </c>
      <c r="K134" s="201" t="str">
        <f t="shared" si="19"/>
        <v/>
      </c>
      <c r="L134" s="220"/>
      <c r="N134" s="182" t="e">
        <f t="shared" si="13"/>
        <v>#NUM!</v>
      </c>
      <c r="O134" s="182" t="e">
        <f t="shared" si="14"/>
        <v>#NUM!</v>
      </c>
      <c r="P134" s="182" t="e">
        <f t="shared" si="15"/>
        <v>#NUM!</v>
      </c>
      <c r="Q134" s="182" t="e">
        <f t="shared" si="16"/>
        <v>#NUM!</v>
      </c>
    </row>
    <row r="135" spans="1:17" ht="27.95" customHeight="1" x14ac:dyDescent="0.2">
      <c r="A135" s="197"/>
      <c r="B135" s="197"/>
      <c r="C135" s="198"/>
      <c r="D135" s="199"/>
      <c r="E135" s="199"/>
      <c r="F135" s="213" t="str">
        <f t="shared" si="21"/>
        <v/>
      </c>
      <c r="G135" s="213" t="str">
        <f t="shared" si="22"/>
        <v/>
      </c>
      <c r="H135" s="200" t="str">
        <f t="shared" si="18"/>
        <v/>
      </c>
      <c r="I135" s="200" t="str">
        <f t="shared" si="20"/>
        <v/>
      </c>
      <c r="J135" s="201" t="str">
        <f t="shared" si="17"/>
        <v/>
      </c>
      <c r="K135" s="201" t="str">
        <f t="shared" si="19"/>
        <v/>
      </c>
      <c r="L135" s="220"/>
      <c r="N135" s="182" t="e">
        <f t="shared" si="13"/>
        <v>#NUM!</v>
      </c>
      <c r="O135" s="182" t="e">
        <f t="shared" si="14"/>
        <v>#NUM!</v>
      </c>
      <c r="P135" s="182" t="e">
        <f t="shared" si="15"/>
        <v>#NUM!</v>
      </c>
      <c r="Q135" s="182" t="e">
        <f t="shared" si="16"/>
        <v>#NUM!</v>
      </c>
    </row>
    <row r="136" spans="1:17" ht="27.95" customHeight="1" x14ac:dyDescent="0.2">
      <c r="A136" s="197"/>
      <c r="B136" s="197"/>
      <c r="C136" s="198"/>
      <c r="D136" s="199"/>
      <c r="E136" s="199"/>
      <c r="F136" s="213" t="str">
        <f t="shared" si="21"/>
        <v/>
      </c>
      <c r="G136" s="213" t="str">
        <f t="shared" si="22"/>
        <v/>
      </c>
      <c r="H136" s="200" t="str">
        <f t="shared" si="18"/>
        <v/>
      </c>
      <c r="I136" s="200" t="str">
        <f t="shared" si="20"/>
        <v/>
      </c>
      <c r="J136" s="201" t="str">
        <f t="shared" si="17"/>
        <v/>
      </c>
      <c r="K136" s="201" t="str">
        <f t="shared" si="19"/>
        <v/>
      </c>
      <c r="L136" s="220"/>
      <c r="N136" s="182" t="e">
        <f t="shared" si="13"/>
        <v>#NUM!</v>
      </c>
      <c r="O136" s="182" t="e">
        <f t="shared" si="14"/>
        <v>#NUM!</v>
      </c>
      <c r="P136" s="182" t="e">
        <f t="shared" si="15"/>
        <v>#NUM!</v>
      </c>
      <c r="Q136" s="182" t="e">
        <f t="shared" si="16"/>
        <v>#NUM!</v>
      </c>
    </row>
    <row r="137" spans="1:17" ht="27.95" customHeight="1" x14ac:dyDescent="0.2">
      <c r="A137" s="197"/>
      <c r="B137" s="197"/>
      <c r="C137" s="198"/>
      <c r="D137" s="199"/>
      <c r="E137" s="199"/>
      <c r="F137" s="213" t="str">
        <f t="shared" si="21"/>
        <v/>
      </c>
      <c r="G137" s="213" t="str">
        <f t="shared" si="22"/>
        <v/>
      </c>
      <c r="H137" s="200" t="str">
        <f t="shared" si="18"/>
        <v/>
      </c>
      <c r="I137" s="200" t="str">
        <f t="shared" si="20"/>
        <v/>
      </c>
      <c r="J137" s="201" t="str">
        <f t="shared" si="17"/>
        <v/>
      </c>
      <c r="K137" s="201" t="str">
        <f t="shared" si="19"/>
        <v/>
      </c>
      <c r="L137" s="220"/>
      <c r="N137" s="182" t="e">
        <f t="shared" si="13"/>
        <v>#NUM!</v>
      </c>
      <c r="O137" s="182" t="e">
        <f t="shared" si="14"/>
        <v>#NUM!</v>
      </c>
      <c r="P137" s="182" t="e">
        <f t="shared" si="15"/>
        <v>#NUM!</v>
      </c>
      <c r="Q137" s="182" t="e">
        <f t="shared" si="16"/>
        <v>#NUM!</v>
      </c>
    </row>
    <row r="138" spans="1:17" ht="27.95" customHeight="1" x14ac:dyDescent="0.2">
      <c r="A138" s="197"/>
      <c r="B138" s="197"/>
      <c r="C138" s="198"/>
      <c r="D138" s="199"/>
      <c r="E138" s="199"/>
      <c r="F138" s="213" t="str">
        <f t="shared" si="21"/>
        <v/>
      </c>
      <c r="G138" s="213" t="str">
        <f t="shared" si="22"/>
        <v/>
      </c>
      <c r="H138" s="200" t="str">
        <f t="shared" si="18"/>
        <v/>
      </c>
      <c r="I138" s="200" t="str">
        <f t="shared" si="20"/>
        <v/>
      </c>
      <c r="J138" s="201" t="str">
        <f t="shared" si="17"/>
        <v/>
      </c>
      <c r="K138" s="201" t="str">
        <f t="shared" si="19"/>
        <v/>
      </c>
      <c r="L138" s="220"/>
      <c r="N138" s="182" t="e">
        <f t="shared" si="13"/>
        <v>#NUM!</v>
      </c>
      <c r="O138" s="182" t="e">
        <f t="shared" si="14"/>
        <v>#NUM!</v>
      </c>
      <c r="P138" s="182" t="e">
        <f t="shared" si="15"/>
        <v>#NUM!</v>
      </c>
      <c r="Q138" s="182" t="e">
        <f t="shared" si="16"/>
        <v>#NUM!</v>
      </c>
    </row>
    <row r="139" spans="1:17" ht="27.95" customHeight="1" x14ac:dyDescent="0.2">
      <c r="A139" s="197"/>
      <c r="B139" s="197"/>
      <c r="C139" s="198"/>
      <c r="D139" s="199"/>
      <c r="E139" s="199"/>
      <c r="F139" s="213" t="str">
        <f t="shared" si="21"/>
        <v/>
      </c>
      <c r="G139" s="213" t="str">
        <f t="shared" si="22"/>
        <v/>
      </c>
      <c r="H139" s="200" t="str">
        <f t="shared" si="18"/>
        <v/>
      </c>
      <c r="I139" s="200" t="str">
        <f t="shared" si="20"/>
        <v/>
      </c>
      <c r="J139" s="201" t="str">
        <f t="shared" si="17"/>
        <v/>
      </c>
      <c r="K139" s="201" t="str">
        <f t="shared" si="19"/>
        <v/>
      </c>
      <c r="L139" s="220"/>
      <c r="N139" s="182" t="e">
        <f t="shared" si="13"/>
        <v>#NUM!</v>
      </c>
      <c r="O139" s="182" t="e">
        <f t="shared" si="14"/>
        <v>#NUM!</v>
      </c>
      <c r="P139" s="182" t="e">
        <f t="shared" si="15"/>
        <v>#NUM!</v>
      </c>
      <c r="Q139" s="182" t="e">
        <f t="shared" si="16"/>
        <v>#NUM!</v>
      </c>
    </row>
    <row r="140" spans="1:17" ht="27.95" customHeight="1" x14ac:dyDescent="0.2">
      <c r="A140" s="197"/>
      <c r="B140" s="197"/>
      <c r="C140" s="198"/>
      <c r="D140" s="199"/>
      <c r="E140" s="199"/>
      <c r="F140" s="213" t="str">
        <f t="shared" si="21"/>
        <v/>
      </c>
      <c r="G140" s="213" t="str">
        <f t="shared" si="22"/>
        <v/>
      </c>
      <c r="H140" s="200" t="str">
        <f t="shared" si="18"/>
        <v/>
      </c>
      <c r="I140" s="200" t="str">
        <f t="shared" si="20"/>
        <v/>
      </c>
      <c r="J140" s="201" t="str">
        <f t="shared" si="17"/>
        <v/>
      </c>
      <c r="K140" s="201" t="str">
        <f t="shared" si="19"/>
        <v/>
      </c>
      <c r="L140" s="220"/>
      <c r="N140" s="182" t="e">
        <f t="shared" si="13"/>
        <v>#NUM!</v>
      </c>
      <c r="O140" s="182" t="e">
        <f t="shared" si="14"/>
        <v>#NUM!</v>
      </c>
      <c r="P140" s="182" t="e">
        <f t="shared" si="15"/>
        <v>#NUM!</v>
      </c>
      <c r="Q140" s="182" t="e">
        <f t="shared" si="16"/>
        <v>#NUM!</v>
      </c>
    </row>
    <row r="141" spans="1:17" ht="27.95" customHeight="1" x14ac:dyDescent="0.2">
      <c r="A141" s="197"/>
      <c r="B141" s="197"/>
      <c r="C141" s="198"/>
      <c r="D141" s="199"/>
      <c r="E141" s="199"/>
      <c r="F141" s="213" t="str">
        <f t="shared" si="21"/>
        <v/>
      </c>
      <c r="G141" s="213" t="str">
        <f t="shared" si="22"/>
        <v/>
      </c>
      <c r="H141" s="200" t="str">
        <f t="shared" si="18"/>
        <v/>
      </c>
      <c r="I141" s="200" t="str">
        <f t="shared" si="20"/>
        <v/>
      </c>
      <c r="J141" s="201" t="str">
        <f t="shared" si="17"/>
        <v/>
      </c>
      <c r="K141" s="201" t="str">
        <f t="shared" si="19"/>
        <v/>
      </c>
      <c r="L141" s="220"/>
      <c r="N141" s="182" t="e">
        <f t="shared" si="13"/>
        <v>#NUM!</v>
      </c>
      <c r="O141" s="182" t="e">
        <f t="shared" si="14"/>
        <v>#NUM!</v>
      </c>
      <c r="P141" s="182" t="e">
        <f t="shared" si="15"/>
        <v>#NUM!</v>
      </c>
      <c r="Q141" s="182" t="e">
        <f t="shared" si="16"/>
        <v>#NUM!</v>
      </c>
    </row>
    <row r="142" spans="1:17" ht="27.95" customHeight="1" x14ac:dyDescent="0.2">
      <c r="A142" s="197"/>
      <c r="B142" s="197"/>
      <c r="C142" s="198"/>
      <c r="D142" s="199"/>
      <c r="E142" s="199"/>
      <c r="F142" s="213" t="str">
        <f t="shared" si="21"/>
        <v/>
      </c>
      <c r="G142" s="213" t="str">
        <f t="shared" si="22"/>
        <v/>
      </c>
      <c r="H142" s="200" t="str">
        <f t="shared" si="18"/>
        <v/>
      </c>
      <c r="I142" s="200" t="str">
        <f t="shared" si="20"/>
        <v/>
      </c>
      <c r="J142" s="201" t="str">
        <f t="shared" si="17"/>
        <v/>
      </c>
      <c r="K142" s="201" t="str">
        <f t="shared" si="19"/>
        <v/>
      </c>
      <c r="L142" s="220"/>
      <c r="N142" s="182" t="e">
        <f t="shared" si="13"/>
        <v>#NUM!</v>
      </c>
      <c r="O142" s="182" t="e">
        <f t="shared" si="14"/>
        <v>#NUM!</v>
      </c>
      <c r="P142" s="182" t="e">
        <f t="shared" si="15"/>
        <v>#NUM!</v>
      </c>
      <c r="Q142" s="182" t="e">
        <f t="shared" si="16"/>
        <v>#NUM!</v>
      </c>
    </row>
    <row r="143" spans="1:17" ht="27.95" customHeight="1" x14ac:dyDescent="0.2">
      <c r="A143" s="197"/>
      <c r="B143" s="197"/>
      <c r="C143" s="198"/>
      <c r="D143" s="199"/>
      <c r="E143" s="199"/>
      <c r="F143" s="213" t="str">
        <f t="shared" si="21"/>
        <v/>
      </c>
      <c r="G143" s="213" t="str">
        <f t="shared" si="22"/>
        <v/>
      </c>
      <c r="H143" s="200" t="str">
        <f t="shared" si="18"/>
        <v/>
      </c>
      <c r="I143" s="200" t="str">
        <f t="shared" si="20"/>
        <v/>
      </c>
      <c r="J143" s="201" t="str">
        <f t="shared" si="17"/>
        <v/>
      </c>
      <c r="K143" s="201" t="str">
        <f t="shared" si="19"/>
        <v/>
      </c>
      <c r="L143" s="220"/>
      <c r="N143" s="182" t="e">
        <f t="shared" si="13"/>
        <v>#NUM!</v>
      </c>
      <c r="O143" s="182" t="e">
        <f t="shared" si="14"/>
        <v>#NUM!</v>
      </c>
      <c r="P143" s="182" t="e">
        <f t="shared" si="15"/>
        <v>#NUM!</v>
      </c>
      <c r="Q143" s="182" t="e">
        <f t="shared" si="16"/>
        <v>#NUM!</v>
      </c>
    </row>
    <row r="144" spans="1:17" ht="27.95" customHeight="1" x14ac:dyDescent="0.2">
      <c r="A144" s="197"/>
      <c r="B144" s="197"/>
      <c r="C144" s="198"/>
      <c r="D144" s="199"/>
      <c r="E144" s="199"/>
      <c r="F144" s="213" t="str">
        <f t="shared" si="21"/>
        <v/>
      </c>
      <c r="G144" s="213" t="str">
        <f t="shared" si="22"/>
        <v/>
      </c>
      <c r="H144" s="200" t="str">
        <f t="shared" si="18"/>
        <v/>
      </c>
      <c r="I144" s="200" t="str">
        <f t="shared" si="20"/>
        <v/>
      </c>
      <c r="J144" s="201" t="str">
        <f t="shared" si="17"/>
        <v/>
      </c>
      <c r="K144" s="201" t="str">
        <f t="shared" si="19"/>
        <v/>
      </c>
      <c r="L144" s="220"/>
      <c r="N144" s="182" t="e">
        <f t="shared" ref="N144:N158" si="23">DATEDIF(C144-1,D144,"d")</f>
        <v>#NUM!</v>
      </c>
      <c r="O144" s="182" t="e">
        <f t="shared" ref="O144:O158" si="24">IF(N144&lt;=43,"ja","nein")</f>
        <v>#NUM!</v>
      </c>
      <c r="P144" s="182" t="e">
        <f t="shared" ref="P144:P158" si="25">DATEDIF(C144-1,E144,"d")</f>
        <v>#NUM!</v>
      </c>
      <c r="Q144" s="182" t="e">
        <f t="shared" ref="Q144:Q158" si="26">IF(P144&gt;=84,"ja","nein")</f>
        <v>#NUM!</v>
      </c>
    </row>
    <row r="145" spans="1:17" ht="27.95" customHeight="1" x14ac:dyDescent="0.2">
      <c r="A145" s="197"/>
      <c r="B145" s="197"/>
      <c r="C145" s="198"/>
      <c r="D145" s="199"/>
      <c r="E145" s="199"/>
      <c r="F145" s="213" t="str">
        <f t="shared" si="21"/>
        <v/>
      </c>
      <c r="G145" s="213" t="str">
        <f t="shared" si="22"/>
        <v/>
      </c>
      <c r="H145" s="200" t="str">
        <f t="shared" si="18"/>
        <v/>
      </c>
      <c r="I145" s="200" t="str">
        <f t="shared" si="20"/>
        <v/>
      </c>
      <c r="J145" s="201" t="str">
        <f t="shared" ref="J145:J158" si="27">IF(OR(ISBLANK(D145),(B145="weiblich"),ISBLANK(E145)),"",IF(AND(O145="ja",Q145="ja"),"",IF(AND(O145="nein",Q145="nein"),"Ein- und Ausstalldatum nicht eingehalten",IF(O145="nein","Einstallung später als zum Beginn der 7. Lebenswoche",IF(Q145="nein","Ausstallung vor Ende der 12. Lebenswoche")))))</f>
        <v/>
      </c>
      <c r="K145" s="201" t="str">
        <f t="shared" si="19"/>
        <v/>
      </c>
      <c r="L145" s="220"/>
      <c r="N145" s="182" t="e">
        <f t="shared" si="23"/>
        <v>#NUM!</v>
      </c>
      <c r="O145" s="182" t="e">
        <f t="shared" si="24"/>
        <v>#NUM!</v>
      </c>
      <c r="P145" s="182" t="e">
        <f t="shared" si="25"/>
        <v>#NUM!</v>
      </c>
      <c r="Q145" s="182" t="e">
        <f t="shared" si="26"/>
        <v>#NUM!</v>
      </c>
    </row>
    <row r="146" spans="1:17" ht="27.95" customHeight="1" x14ac:dyDescent="0.2">
      <c r="A146" s="197"/>
      <c r="B146" s="197"/>
      <c r="C146" s="198"/>
      <c r="D146" s="199"/>
      <c r="E146" s="199"/>
      <c r="F146" s="213" t="str">
        <f t="shared" si="21"/>
        <v/>
      </c>
      <c r="G146" s="213" t="str">
        <f t="shared" si="22"/>
        <v/>
      </c>
      <c r="H146" s="200" t="str">
        <f t="shared" ref="H146:H158" si="28">IF(OR(ISBLANK(D146),ISBLANK(E146),ISBLANK(B146),(B146="weiblich")),"",IF(AND(O146="ja",Q146="ja"),"ja","nein"))</f>
        <v/>
      </c>
      <c r="I146" s="200" t="str">
        <f t="shared" si="20"/>
        <v/>
      </c>
      <c r="J146" s="201" t="str">
        <f t="shared" si="27"/>
        <v/>
      </c>
      <c r="K146" s="201" t="str">
        <f t="shared" ref="K146:K158" si="29">IF(B146="weiblich","weiblich",IF(OR(ISBLANK(D146),ISBLANK(E146),ISBLANK(B146),AND(F146&gt;=$O$2,G146&lt;=$O$3,H146="ja")),"",IF(F146&lt;$O$2,"Das Tier ist vor Maßnahmenbeginn 7 Wochen alt",IF(G146&gt;$O$3,"Das Tier hat das Ende der 12. Lebenswoche erst im Folgejahr erreicht",IF(H146="nein","")))))</f>
        <v/>
      </c>
      <c r="L146" s="220"/>
      <c r="N146" s="182" t="e">
        <f t="shared" si="23"/>
        <v>#NUM!</v>
      </c>
      <c r="O146" s="182" t="e">
        <f t="shared" si="24"/>
        <v>#NUM!</v>
      </c>
      <c r="P146" s="182" t="e">
        <f t="shared" si="25"/>
        <v>#NUM!</v>
      </c>
      <c r="Q146" s="182" t="e">
        <f t="shared" si="26"/>
        <v>#NUM!</v>
      </c>
    </row>
    <row r="147" spans="1:17" ht="27.95" customHeight="1" x14ac:dyDescent="0.2">
      <c r="A147" s="197"/>
      <c r="B147" s="197"/>
      <c r="C147" s="198"/>
      <c r="D147" s="199"/>
      <c r="E147" s="199"/>
      <c r="F147" s="213" t="str">
        <f t="shared" si="21"/>
        <v/>
      </c>
      <c r="G147" s="213" t="str">
        <f t="shared" si="22"/>
        <v/>
      </c>
      <c r="H147" s="200" t="str">
        <f t="shared" si="28"/>
        <v/>
      </c>
      <c r="I147" s="200" t="str">
        <f t="shared" si="20"/>
        <v/>
      </c>
      <c r="J147" s="201" t="str">
        <f t="shared" si="27"/>
        <v/>
      </c>
      <c r="K147" s="201" t="str">
        <f t="shared" si="29"/>
        <v/>
      </c>
      <c r="L147" s="220"/>
      <c r="N147" s="182" t="e">
        <f t="shared" si="23"/>
        <v>#NUM!</v>
      </c>
      <c r="O147" s="182" t="e">
        <f t="shared" si="24"/>
        <v>#NUM!</v>
      </c>
      <c r="P147" s="182" t="e">
        <f t="shared" si="25"/>
        <v>#NUM!</v>
      </c>
      <c r="Q147" s="182" t="e">
        <f t="shared" si="26"/>
        <v>#NUM!</v>
      </c>
    </row>
    <row r="148" spans="1:17" ht="27.95" customHeight="1" x14ac:dyDescent="0.2">
      <c r="A148" s="197"/>
      <c r="B148" s="197"/>
      <c r="C148" s="198"/>
      <c r="D148" s="199"/>
      <c r="E148" s="199"/>
      <c r="F148" s="213" t="str">
        <f t="shared" si="21"/>
        <v/>
      </c>
      <c r="G148" s="213" t="str">
        <f t="shared" si="22"/>
        <v/>
      </c>
      <c r="H148" s="200" t="str">
        <f t="shared" si="28"/>
        <v/>
      </c>
      <c r="I148" s="200" t="str">
        <f t="shared" ref="I148:I158" si="30">IF(B148="weiblich","nein",IF((ISBLANK(C148)),"",(IF(AND(H148="ja",G148&lt;=$O$3,F148&gt;=$O$2),"ja","nein"))))</f>
        <v/>
      </c>
      <c r="J148" s="201" t="str">
        <f t="shared" si="27"/>
        <v/>
      </c>
      <c r="K148" s="201" t="str">
        <f t="shared" si="29"/>
        <v/>
      </c>
      <c r="L148" s="220"/>
      <c r="N148" s="182" t="e">
        <f t="shared" si="23"/>
        <v>#NUM!</v>
      </c>
      <c r="O148" s="182" t="e">
        <f t="shared" si="24"/>
        <v>#NUM!</v>
      </c>
      <c r="P148" s="182" t="e">
        <f t="shared" si="25"/>
        <v>#NUM!</v>
      </c>
      <c r="Q148" s="182" t="e">
        <f t="shared" si="26"/>
        <v>#NUM!</v>
      </c>
    </row>
    <row r="149" spans="1:17" ht="27.95" customHeight="1" x14ac:dyDescent="0.2">
      <c r="A149" s="197"/>
      <c r="B149" s="197"/>
      <c r="C149" s="198"/>
      <c r="D149" s="199"/>
      <c r="E149" s="199"/>
      <c r="F149" s="213" t="str">
        <f t="shared" si="21"/>
        <v/>
      </c>
      <c r="G149" s="213" t="str">
        <f t="shared" si="22"/>
        <v/>
      </c>
      <c r="H149" s="200" t="str">
        <f t="shared" si="28"/>
        <v/>
      </c>
      <c r="I149" s="200" t="str">
        <f t="shared" si="30"/>
        <v/>
      </c>
      <c r="J149" s="201" t="str">
        <f t="shared" si="27"/>
        <v/>
      </c>
      <c r="K149" s="201" t="str">
        <f t="shared" si="29"/>
        <v/>
      </c>
      <c r="L149" s="220"/>
      <c r="N149" s="182" t="e">
        <f t="shared" si="23"/>
        <v>#NUM!</v>
      </c>
      <c r="O149" s="182" t="e">
        <f t="shared" si="24"/>
        <v>#NUM!</v>
      </c>
      <c r="P149" s="182" t="e">
        <f t="shared" si="25"/>
        <v>#NUM!</v>
      </c>
      <c r="Q149" s="182" t="e">
        <f t="shared" si="26"/>
        <v>#NUM!</v>
      </c>
    </row>
    <row r="150" spans="1:17" ht="27.95" customHeight="1" x14ac:dyDescent="0.2">
      <c r="A150" s="197"/>
      <c r="B150" s="197"/>
      <c r="C150" s="198"/>
      <c r="D150" s="199"/>
      <c r="E150" s="199"/>
      <c r="F150" s="213" t="str">
        <f t="shared" si="21"/>
        <v/>
      </c>
      <c r="G150" s="213" t="str">
        <f t="shared" si="22"/>
        <v/>
      </c>
      <c r="H150" s="200" t="str">
        <f t="shared" si="28"/>
        <v/>
      </c>
      <c r="I150" s="200" t="str">
        <f t="shared" si="30"/>
        <v/>
      </c>
      <c r="J150" s="201" t="str">
        <f t="shared" si="27"/>
        <v/>
      </c>
      <c r="K150" s="201" t="str">
        <f t="shared" si="29"/>
        <v/>
      </c>
      <c r="L150" s="220"/>
      <c r="N150" s="182" t="e">
        <f t="shared" si="23"/>
        <v>#NUM!</v>
      </c>
      <c r="O150" s="182" t="e">
        <f t="shared" si="24"/>
        <v>#NUM!</v>
      </c>
      <c r="P150" s="182" t="e">
        <f t="shared" si="25"/>
        <v>#NUM!</v>
      </c>
      <c r="Q150" s="182" t="e">
        <f t="shared" si="26"/>
        <v>#NUM!</v>
      </c>
    </row>
    <row r="151" spans="1:17" ht="27.95" customHeight="1" x14ac:dyDescent="0.2">
      <c r="A151" s="197"/>
      <c r="B151" s="197"/>
      <c r="C151" s="198"/>
      <c r="D151" s="199"/>
      <c r="E151" s="199"/>
      <c r="F151" s="213" t="str">
        <f t="shared" ref="F151:F158" si="31">IF(OR(ISBLANK(C151),(B151="weiblich")),"",C151+42)</f>
        <v/>
      </c>
      <c r="G151" s="213" t="str">
        <f t="shared" ref="G151:G158" si="32">IF(OR(ISBLANK(C151),(B151="weiblich")),"",C151+83)</f>
        <v/>
      </c>
      <c r="H151" s="200" t="str">
        <f t="shared" si="28"/>
        <v/>
      </c>
      <c r="I151" s="200" t="str">
        <f t="shared" si="30"/>
        <v/>
      </c>
      <c r="J151" s="201" t="str">
        <f t="shared" si="27"/>
        <v/>
      </c>
      <c r="K151" s="201" t="str">
        <f t="shared" si="29"/>
        <v/>
      </c>
      <c r="L151" s="220"/>
      <c r="N151" s="182" t="e">
        <f t="shared" si="23"/>
        <v>#NUM!</v>
      </c>
      <c r="O151" s="182" t="e">
        <f t="shared" si="24"/>
        <v>#NUM!</v>
      </c>
      <c r="P151" s="182" t="e">
        <f t="shared" si="25"/>
        <v>#NUM!</v>
      </c>
      <c r="Q151" s="182" t="e">
        <f t="shared" si="26"/>
        <v>#NUM!</v>
      </c>
    </row>
    <row r="152" spans="1:17" ht="27.95" customHeight="1" x14ac:dyDescent="0.2">
      <c r="A152" s="197"/>
      <c r="B152" s="197"/>
      <c r="C152" s="198"/>
      <c r="D152" s="199"/>
      <c r="E152" s="199"/>
      <c r="F152" s="213" t="str">
        <f t="shared" si="31"/>
        <v/>
      </c>
      <c r="G152" s="213" t="str">
        <f t="shared" si="32"/>
        <v/>
      </c>
      <c r="H152" s="200" t="str">
        <f t="shared" si="28"/>
        <v/>
      </c>
      <c r="I152" s="200" t="str">
        <f t="shared" si="30"/>
        <v/>
      </c>
      <c r="J152" s="201" t="str">
        <f t="shared" si="27"/>
        <v/>
      </c>
      <c r="K152" s="201" t="str">
        <f t="shared" si="29"/>
        <v/>
      </c>
      <c r="L152" s="220"/>
      <c r="N152" s="182" t="e">
        <f t="shared" si="23"/>
        <v>#NUM!</v>
      </c>
      <c r="O152" s="182" t="e">
        <f t="shared" si="24"/>
        <v>#NUM!</v>
      </c>
      <c r="P152" s="182" t="e">
        <f t="shared" si="25"/>
        <v>#NUM!</v>
      </c>
      <c r="Q152" s="182" t="e">
        <f t="shared" si="26"/>
        <v>#NUM!</v>
      </c>
    </row>
    <row r="153" spans="1:17" ht="27.95" customHeight="1" x14ac:dyDescent="0.2">
      <c r="A153" s="197"/>
      <c r="B153" s="197"/>
      <c r="C153" s="198"/>
      <c r="D153" s="199"/>
      <c r="E153" s="199"/>
      <c r="F153" s="213" t="str">
        <f t="shared" si="31"/>
        <v/>
      </c>
      <c r="G153" s="213" t="str">
        <f t="shared" si="32"/>
        <v/>
      </c>
      <c r="H153" s="200" t="str">
        <f t="shared" si="28"/>
        <v/>
      </c>
      <c r="I153" s="200" t="str">
        <f t="shared" si="30"/>
        <v/>
      </c>
      <c r="J153" s="201" t="str">
        <f t="shared" si="27"/>
        <v/>
      </c>
      <c r="K153" s="201" t="str">
        <f t="shared" si="29"/>
        <v/>
      </c>
      <c r="L153" s="220"/>
      <c r="N153" s="182" t="e">
        <f t="shared" si="23"/>
        <v>#NUM!</v>
      </c>
      <c r="O153" s="182" t="e">
        <f t="shared" si="24"/>
        <v>#NUM!</v>
      </c>
      <c r="P153" s="182" t="e">
        <f t="shared" si="25"/>
        <v>#NUM!</v>
      </c>
      <c r="Q153" s="182" t="e">
        <f t="shared" si="26"/>
        <v>#NUM!</v>
      </c>
    </row>
    <row r="154" spans="1:17" ht="27.95" customHeight="1" x14ac:dyDescent="0.2">
      <c r="A154" s="197"/>
      <c r="B154" s="197"/>
      <c r="C154" s="198"/>
      <c r="D154" s="199"/>
      <c r="E154" s="199"/>
      <c r="F154" s="213" t="str">
        <f t="shared" si="31"/>
        <v/>
      </c>
      <c r="G154" s="213" t="str">
        <f t="shared" si="32"/>
        <v/>
      </c>
      <c r="H154" s="200" t="str">
        <f t="shared" si="28"/>
        <v/>
      </c>
      <c r="I154" s="200" t="str">
        <f t="shared" si="30"/>
        <v/>
      </c>
      <c r="J154" s="201" t="str">
        <f t="shared" si="27"/>
        <v/>
      </c>
      <c r="K154" s="201" t="str">
        <f t="shared" si="29"/>
        <v/>
      </c>
      <c r="L154" s="220"/>
      <c r="N154" s="182" t="e">
        <f t="shared" si="23"/>
        <v>#NUM!</v>
      </c>
      <c r="O154" s="182" t="e">
        <f t="shared" si="24"/>
        <v>#NUM!</v>
      </c>
      <c r="P154" s="182" t="e">
        <f t="shared" si="25"/>
        <v>#NUM!</v>
      </c>
      <c r="Q154" s="182" t="e">
        <f t="shared" si="26"/>
        <v>#NUM!</v>
      </c>
    </row>
    <row r="155" spans="1:17" ht="27.95" customHeight="1" x14ac:dyDescent="0.2">
      <c r="A155" s="197"/>
      <c r="B155" s="197"/>
      <c r="C155" s="198"/>
      <c r="D155" s="199"/>
      <c r="E155" s="199"/>
      <c r="F155" s="213" t="str">
        <f t="shared" si="31"/>
        <v/>
      </c>
      <c r="G155" s="213" t="str">
        <f t="shared" si="32"/>
        <v/>
      </c>
      <c r="H155" s="200" t="str">
        <f t="shared" si="28"/>
        <v/>
      </c>
      <c r="I155" s="200" t="str">
        <f t="shared" si="30"/>
        <v/>
      </c>
      <c r="J155" s="201" t="str">
        <f t="shared" si="27"/>
        <v/>
      </c>
      <c r="K155" s="201" t="str">
        <f t="shared" si="29"/>
        <v/>
      </c>
      <c r="L155" s="220"/>
      <c r="N155" s="182" t="e">
        <f t="shared" si="23"/>
        <v>#NUM!</v>
      </c>
      <c r="O155" s="182" t="e">
        <f t="shared" si="24"/>
        <v>#NUM!</v>
      </c>
      <c r="P155" s="182" t="e">
        <f t="shared" si="25"/>
        <v>#NUM!</v>
      </c>
      <c r="Q155" s="182" t="e">
        <f t="shared" si="26"/>
        <v>#NUM!</v>
      </c>
    </row>
    <row r="156" spans="1:17" ht="27.95" customHeight="1" x14ac:dyDescent="0.2">
      <c r="A156" s="197"/>
      <c r="B156" s="197"/>
      <c r="C156" s="198"/>
      <c r="D156" s="199"/>
      <c r="E156" s="199"/>
      <c r="F156" s="213" t="str">
        <f t="shared" si="31"/>
        <v/>
      </c>
      <c r="G156" s="213" t="str">
        <f t="shared" si="32"/>
        <v/>
      </c>
      <c r="H156" s="200" t="str">
        <f t="shared" si="28"/>
        <v/>
      </c>
      <c r="I156" s="200" t="str">
        <f t="shared" si="30"/>
        <v/>
      </c>
      <c r="J156" s="201" t="str">
        <f t="shared" si="27"/>
        <v/>
      </c>
      <c r="K156" s="201" t="str">
        <f t="shared" si="29"/>
        <v/>
      </c>
      <c r="L156" s="220"/>
      <c r="N156" s="182" t="e">
        <f t="shared" si="23"/>
        <v>#NUM!</v>
      </c>
      <c r="O156" s="182" t="e">
        <f t="shared" si="24"/>
        <v>#NUM!</v>
      </c>
      <c r="P156" s="182" t="e">
        <f t="shared" si="25"/>
        <v>#NUM!</v>
      </c>
      <c r="Q156" s="182" t="e">
        <f t="shared" si="26"/>
        <v>#NUM!</v>
      </c>
    </row>
    <row r="157" spans="1:17" ht="27.95" customHeight="1" x14ac:dyDescent="0.2">
      <c r="A157" s="197"/>
      <c r="B157" s="197"/>
      <c r="C157" s="198"/>
      <c r="D157" s="199"/>
      <c r="E157" s="199"/>
      <c r="F157" s="213" t="str">
        <f t="shared" si="31"/>
        <v/>
      </c>
      <c r="G157" s="213" t="str">
        <f t="shared" si="32"/>
        <v/>
      </c>
      <c r="H157" s="200" t="str">
        <f t="shared" si="28"/>
        <v/>
      </c>
      <c r="I157" s="200" t="str">
        <f t="shared" si="30"/>
        <v/>
      </c>
      <c r="J157" s="201" t="str">
        <f t="shared" si="27"/>
        <v/>
      </c>
      <c r="K157" s="201" t="str">
        <f t="shared" si="29"/>
        <v/>
      </c>
      <c r="L157" s="220"/>
      <c r="N157" s="182" t="e">
        <f t="shared" si="23"/>
        <v>#NUM!</v>
      </c>
      <c r="O157" s="182" t="e">
        <f t="shared" si="24"/>
        <v>#NUM!</v>
      </c>
      <c r="P157" s="182" t="e">
        <f t="shared" si="25"/>
        <v>#NUM!</v>
      </c>
      <c r="Q157" s="182" t="e">
        <f t="shared" si="26"/>
        <v>#NUM!</v>
      </c>
    </row>
    <row r="158" spans="1:17" ht="27.95" customHeight="1" x14ac:dyDescent="0.2">
      <c r="A158" s="197"/>
      <c r="B158" s="197"/>
      <c r="C158" s="198"/>
      <c r="D158" s="199"/>
      <c r="E158" s="199"/>
      <c r="F158" s="213" t="str">
        <f t="shared" si="31"/>
        <v/>
      </c>
      <c r="G158" s="213" t="str">
        <f t="shared" si="32"/>
        <v/>
      </c>
      <c r="H158" s="200" t="str">
        <f t="shared" si="28"/>
        <v/>
      </c>
      <c r="I158" s="200" t="str">
        <f t="shared" si="30"/>
        <v/>
      </c>
      <c r="J158" s="201" t="str">
        <f t="shared" si="27"/>
        <v/>
      </c>
      <c r="K158" s="201" t="str">
        <f t="shared" si="29"/>
        <v/>
      </c>
      <c r="L158" s="220"/>
      <c r="N158" s="182" t="e">
        <f t="shared" si="23"/>
        <v>#NUM!</v>
      </c>
      <c r="O158" s="182" t="e">
        <f t="shared" si="24"/>
        <v>#NUM!</v>
      </c>
      <c r="P158" s="182" t="e">
        <f t="shared" si="25"/>
        <v>#NUM!</v>
      </c>
      <c r="Q158" s="182" t="e">
        <f t="shared" si="26"/>
        <v>#NUM!</v>
      </c>
    </row>
  </sheetData>
  <sheetProtection algorithmName="SHA-512" hashValue="dUG7ukUhdmS7GFGA6DTcCvfZS7bf0JY/PaP3T4aB7XKk0qcwRjeSPHerrwtjUcTHE6jMBLyT4lcpvxUSRAVNDg==" saltValue="/5LuDx8SwOQlCC8nwa6Fqg==" spinCount="100000" sheet="1" objects="1" scenarios="1"/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H16:H158">
    <cfRule type="containsText" dxfId="125" priority="3" operator="containsText" text="nein">
      <formula>NOT(ISERROR(SEARCH("nein",H16)))</formula>
    </cfRule>
  </conditionalFormatting>
  <conditionalFormatting sqref="I16:I158">
    <cfRule type="containsText" dxfId="124" priority="2" operator="containsText" text="nein">
      <formula>NOT(ISERROR(SEARCH("nein",I16)))</formula>
    </cfRule>
  </conditionalFormatting>
  <conditionalFormatting sqref="K16:K158">
    <cfRule type="containsText" dxfId="123" priority="1" operator="containsText" text="weiblich">
      <formula>NOT(ISERROR(SEARCH("weiblich",K16)))</formula>
    </cfRule>
  </conditionalFormatting>
  <dataValidations disablePrompts="1" count="2">
    <dataValidation type="list" allowBlank="1" showInputMessage="1" showErrorMessage="1" sqref="B7">
      <formula1>INDIRECT("Inhalt[Iglu/Bucht]")</formula1>
    </dataValidation>
    <dataValidation type="list" allowBlank="1" showInputMessage="1" showErrorMessage="1" sqref="B16:B158">
      <formula1>"männlich,weiblich"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1.3, 25.06.2025</oddFooter>
  </headerFooter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2" customWidth="1"/>
    <col min="2" max="9" width="14.7109375" style="182" customWidth="1"/>
    <col min="10" max="10" width="24.42578125" style="182" customWidth="1"/>
    <col min="11" max="12" width="33.28515625" style="182" customWidth="1"/>
    <col min="13" max="13" width="11.42578125" style="182" customWidth="1"/>
    <col min="14" max="17" width="10.7109375" style="182" hidden="1" customWidth="1"/>
    <col min="18" max="18" width="11.42578125" style="182" hidden="1" customWidth="1"/>
    <col min="19" max="19" width="15.7109375" style="182" hidden="1" customWidth="1"/>
    <col min="20" max="20" width="20.140625" style="182" hidden="1" customWidth="1"/>
    <col min="21" max="22" width="11.42578125" style="182" hidden="1" customWidth="1"/>
    <col min="23" max="23" width="19.42578125" style="182" hidden="1" customWidth="1"/>
    <col min="24" max="24" width="11.42578125" style="182" customWidth="1"/>
    <col min="25" max="16384" width="11.42578125" style="182"/>
  </cols>
  <sheetData>
    <row r="1" spans="1:23" ht="18" x14ac:dyDescent="0.25">
      <c r="A1" s="183" t="s">
        <v>120</v>
      </c>
      <c r="B1" s="183"/>
      <c r="C1" s="183"/>
      <c r="D1" s="183"/>
      <c r="E1" s="183"/>
      <c r="F1" s="183"/>
      <c r="G1" s="183"/>
      <c r="H1" s="183"/>
      <c r="I1" s="183"/>
      <c r="J1" s="184"/>
      <c r="K1" s="184"/>
      <c r="L1" s="184"/>
      <c r="N1" s="182" t="s">
        <v>121</v>
      </c>
      <c r="O1" s="182">
        <v>2024</v>
      </c>
    </row>
    <row r="2" spans="1:23" ht="18" customHeight="1" x14ac:dyDescent="0.25">
      <c r="A2" s="206" t="s">
        <v>136</v>
      </c>
      <c r="F2" s="184"/>
      <c r="G2" s="184"/>
      <c r="H2" s="184"/>
      <c r="I2" s="184"/>
      <c r="J2" s="184"/>
      <c r="K2" s="184"/>
      <c r="L2" s="184"/>
      <c r="N2" s="182" t="s">
        <v>122</v>
      </c>
      <c r="O2" s="209">
        <v>45292</v>
      </c>
    </row>
    <row r="3" spans="1:23" ht="21" customHeight="1" x14ac:dyDescent="0.2">
      <c r="A3" s="185" t="s">
        <v>77</v>
      </c>
      <c r="B3" s="255"/>
      <c r="C3" s="255"/>
      <c r="D3" s="256"/>
      <c r="E3" s="252" t="s">
        <v>78</v>
      </c>
      <c r="F3" s="253"/>
      <c r="G3" s="221"/>
      <c r="H3" s="255"/>
      <c r="I3" s="255"/>
      <c r="J3" s="256"/>
      <c r="K3" s="187"/>
      <c r="L3" s="187"/>
      <c r="M3" s="186"/>
      <c r="N3" s="182" t="s">
        <v>123</v>
      </c>
      <c r="O3" s="209">
        <v>45657</v>
      </c>
    </row>
    <row r="4" spans="1:23" ht="21" customHeight="1" x14ac:dyDescent="0.2">
      <c r="A4" s="185" t="s">
        <v>134</v>
      </c>
      <c r="B4" s="255"/>
      <c r="C4" s="255"/>
      <c r="D4" s="255"/>
      <c r="E4" s="255"/>
      <c r="F4" s="255"/>
      <c r="G4" s="255"/>
      <c r="H4" s="255"/>
      <c r="I4" s="255"/>
      <c r="J4" s="256"/>
      <c r="K4" s="187"/>
      <c r="L4" s="187"/>
      <c r="M4" s="186"/>
      <c r="O4" s="209"/>
    </row>
    <row r="5" spans="1:23" ht="21" customHeight="1" x14ac:dyDescent="0.2">
      <c r="A5" s="185" t="s">
        <v>92</v>
      </c>
      <c r="B5" s="210"/>
      <c r="C5" s="210"/>
      <c r="D5" s="211"/>
      <c r="E5" s="257"/>
      <c r="F5" s="255"/>
      <c r="G5" s="255"/>
      <c r="H5" s="255"/>
      <c r="I5" s="255"/>
      <c r="J5" s="256"/>
      <c r="K5" s="186"/>
      <c r="L5" s="186"/>
      <c r="M5" s="190"/>
    </row>
    <row r="6" spans="1:23" ht="21" customHeight="1" x14ac:dyDescent="0.2">
      <c r="A6" s="186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90"/>
    </row>
    <row r="7" spans="1:23" ht="39.75" x14ac:dyDescent="0.2">
      <c r="A7" s="204" t="s">
        <v>106</v>
      </c>
      <c r="B7" s="208" t="s">
        <v>107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90"/>
    </row>
    <row r="8" spans="1:23" ht="43.5" x14ac:dyDescent="0.2">
      <c r="A8" s="180" t="s">
        <v>98</v>
      </c>
      <c r="B8" s="207" t="str">
        <f>IF(ISBLANK(B7),"",VLOOKUP(B7,S16:T45,2,FALSE))</f>
        <v/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90"/>
    </row>
    <row r="9" spans="1:23" ht="21" customHeight="1" x14ac:dyDescent="0.2">
      <c r="A9" s="186"/>
      <c r="B9" s="186"/>
      <c r="C9" s="187"/>
      <c r="D9" s="187"/>
      <c r="E9" s="188"/>
      <c r="F9" s="189"/>
      <c r="G9" s="189"/>
      <c r="H9" s="189"/>
      <c r="I9" s="189"/>
      <c r="J9" s="186"/>
      <c r="K9" s="186"/>
      <c r="L9" s="186"/>
      <c r="M9" s="190"/>
    </row>
    <row r="10" spans="1:23" ht="21" customHeight="1" x14ac:dyDescent="0.2">
      <c r="A10" s="186" t="s">
        <v>124</v>
      </c>
      <c r="B10" s="186"/>
      <c r="C10" s="187"/>
      <c r="D10" s="187"/>
      <c r="E10" s="188"/>
      <c r="F10" s="189"/>
      <c r="G10" s="189"/>
      <c r="H10" s="189"/>
      <c r="I10" s="189"/>
      <c r="J10" s="186"/>
      <c r="K10" s="186"/>
      <c r="L10" s="186"/>
      <c r="M10" s="190"/>
    </row>
    <row r="11" spans="1:23" ht="21" customHeight="1" x14ac:dyDescent="0.2">
      <c r="A11" s="186" t="s">
        <v>125</v>
      </c>
      <c r="B11" s="186"/>
      <c r="C11" s="187"/>
      <c r="D11" s="186" t="s">
        <v>93</v>
      </c>
      <c r="E11" s="203">
        <f>COUNTIFS(B16:B158,"männlich")</f>
        <v>0</v>
      </c>
      <c r="F11" s="186" t="s">
        <v>94</v>
      </c>
      <c r="G11" s="203">
        <f>COUNTIFS(B16:B158,"weiblich")</f>
        <v>0</v>
      </c>
      <c r="H11" s="214"/>
      <c r="I11" s="254" t="s">
        <v>135</v>
      </c>
      <c r="J11" s="254"/>
      <c r="K11" s="254"/>
      <c r="L11" s="254"/>
      <c r="M11" s="190"/>
    </row>
    <row r="12" spans="1:23" ht="21" customHeight="1" x14ac:dyDescent="0.2">
      <c r="A12" s="186" t="s">
        <v>126</v>
      </c>
      <c r="D12" s="186" t="s">
        <v>93</v>
      </c>
      <c r="E12" s="203">
        <f>COUNTIFS(B16:B158,"männlich",I16:I158,"ja")</f>
        <v>0</v>
      </c>
      <c r="H12" s="187"/>
      <c r="I12" s="254"/>
      <c r="J12" s="254"/>
      <c r="K12" s="254"/>
      <c r="L12" s="254"/>
      <c r="M12" s="190"/>
    </row>
    <row r="13" spans="1:23" ht="21" customHeight="1" x14ac:dyDescent="0.2">
      <c r="A13" s="186"/>
      <c r="B13" s="186"/>
      <c r="C13" s="187"/>
      <c r="D13" s="187"/>
      <c r="E13" s="188"/>
      <c r="F13" s="189"/>
      <c r="G13" s="189"/>
      <c r="H13" s="189"/>
      <c r="I13" s="189"/>
      <c r="J13" s="186"/>
      <c r="K13" s="186"/>
      <c r="L13" s="186"/>
      <c r="M13" s="190"/>
    </row>
    <row r="14" spans="1:23" ht="12.75" customHeight="1" x14ac:dyDescent="0.2">
      <c r="N14" s="191" t="s">
        <v>79</v>
      </c>
      <c r="O14" s="191"/>
      <c r="P14" s="191"/>
    </row>
    <row r="15" spans="1:23" ht="45" customHeight="1" x14ac:dyDescent="0.2">
      <c r="A15" s="192" t="s">
        <v>80</v>
      </c>
      <c r="B15" s="192" t="s">
        <v>81</v>
      </c>
      <c r="C15" s="193" t="s">
        <v>82</v>
      </c>
      <c r="D15" s="194" t="s">
        <v>83</v>
      </c>
      <c r="E15" s="194" t="s">
        <v>84</v>
      </c>
      <c r="F15" s="193" t="s">
        <v>129</v>
      </c>
      <c r="G15" s="195" t="s">
        <v>127</v>
      </c>
      <c r="H15" s="195" t="s">
        <v>97</v>
      </c>
      <c r="I15" s="195" t="s">
        <v>128</v>
      </c>
      <c r="J15" s="193" t="s">
        <v>85</v>
      </c>
      <c r="K15" s="193" t="s">
        <v>130</v>
      </c>
      <c r="L15" s="193" t="s">
        <v>133</v>
      </c>
      <c r="N15" s="254" t="s">
        <v>86</v>
      </c>
      <c r="O15" s="254"/>
      <c r="P15" s="254" t="s">
        <v>87</v>
      </c>
      <c r="Q15" s="254"/>
      <c r="S15" s="196" t="s">
        <v>88</v>
      </c>
      <c r="T15" s="202" t="s">
        <v>91</v>
      </c>
      <c r="V15" s="182" t="s">
        <v>99</v>
      </c>
      <c r="W15" s="182" t="s">
        <v>100</v>
      </c>
    </row>
    <row r="16" spans="1:23" ht="27.95" customHeight="1" x14ac:dyDescent="0.2">
      <c r="A16" s="197"/>
      <c r="B16" s="197"/>
      <c r="C16" s="198"/>
      <c r="D16" s="199"/>
      <c r="E16" s="199"/>
      <c r="F16" s="213" t="str">
        <f t="shared" ref="F16:F21" si="0">IF(OR(ISBLANK(C16),(B16="weiblich")),"",C16+42)</f>
        <v/>
      </c>
      <c r="G16" s="213" t="str">
        <f t="shared" ref="G16:G21" si="1">IF(OR(ISBLANK(C16),(B16="weiblich")),"",C16+83)</f>
        <v/>
      </c>
      <c r="H16" s="200" t="str">
        <f>IF(OR(ISBLANK(D16),ISBLANK(E16),ISBLANK(B16),(B16="weiblich")),"",IF(AND(O16="ja",Q16="ja"),"ja","nein"))</f>
        <v/>
      </c>
      <c r="I16" s="200" t="str">
        <f t="shared" ref="I16:I17" si="2">IF(B16="weiblich","nein",IF((ISBLANK(C16)),"",(IF(AND(H16="ja",G16&lt;=$O$3,F16&gt;=$O$2),"ja","nein"))))</f>
        <v/>
      </c>
      <c r="J16" s="201" t="str">
        <f>IF(OR(ISBLANK(D16),(B16="weiblich"),ISBLANK(E16)),"",IF(AND(O16="ja",Q16="ja"),"",IF(AND(O16="nein",Q16="nein"),"Ein-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1" t="str">
        <f>IF(B16="weiblich","weiblich",IF(OR(ISBLANK(D16),ISBLANK(E16),ISBLANK(B16),AND(F16&gt;=$O$2,G16&lt;=$O$3,H16="ja")),"",IF(F16&lt;$O$2,"Das Tier ist vor Maßnahmenbeginn 7 Wochen alt",IF(G16&gt;$O$3,"Das Tier hat das Ende der 12. Lebenswoche erst im Folgejahr erreicht",IF(H16="nein","")))))</f>
        <v/>
      </c>
      <c r="L16" s="220"/>
      <c r="N16" s="182" t="e">
        <f t="shared" ref="N16:N79" si="3">DATEDIF(C16-1,D16,"d")</f>
        <v>#NUM!</v>
      </c>
      <c r="O16" s="182" t="e">
        <f t="shared" ref="O16:O79" si="4">IF(N16&lt;=43,"ja","nein")</f>
        <v>#NUM!</v>
      </c>
      <c r="P16" s="182" t="e">
        <f t="shared" ref="P16:P79" si="5">DATEDIF(C16-1,E16,"d")</f>
        <v>#NUM!</v>
      </c>
      <c r="Q16" s="182" t="e">
        <f t="shared" ref="Q16:Q79" si="6">IF(P16&gt;=84,"ja","nein")</f>
        <v>#NUM!</v>
      </c>
      <c r="R16" s="182">
        <v>1</v>
      </c>
      <c r="S16" s="182" t="str">
        <f>IF(ISBLANK('Angaben Tierplätze G7'!$B8),"",'Angaben Tierplätze G7'!$B8)</f>
        <v/>
      </c>
      <c r="T16" s="182" t="str">
        <f>'Angaben Tierplätze G7'!V8</f>
        <v/>
      </c>
      <c r="V16" s="182" t="str">
        <f>IF(ISBLANK('Angaben Tierplätze G7'!$B8),"",'Angaben Tierplätze G7'!$B8)</f>
        <v/>
      </c>
      <c r="W16" s="205" t="str">
        <f>'Angaben Tierplätze G7'!V8</f>
        <v/>
      </c>
    </row>
    <row r="17" spans="1:23" ht="27.95" customHeight="1" x14ac:dyDescent="0.2">
      <c r="A17" s="197"/>
      <c r="B17" s="197"/>
      <c r="C17" s="198"/>
      <c r="D17" s="199"/>
      <c r="E17" s="199"/>
      <c r="F17" s="213" t="str">
        <f t="shared" si="0"/>
        <v/>
      </c>
      <c r="G17" s="213" t="str">
        <f t="shared" si="1"/>
        <v/>
      </c>
      <c r="H17" s="200" t="str">
        <f>IF(OR(ISBLANK(D17),ISBLANK(E17),ISBLANK(B17),(B17="weiblich")),"",IF(AND(O17="ja",Q17="ja"),"ja","nein"))</f>
        <v/>
      </c>
      <c r="I17" s="200" t="str">
        <f t="shared" si="2"/>
        <v/>
      </c>
      <c r="J17" s="201" t="str">
        <f t="shared" ref="J17:J80" si="7">IF(OR(ISBLANK(D17),(B17="weiblich"),ISBLANK(E17)),"",IF(AND(O17="ja",Q17="ja"),"",IF(AND(O17="nein",Q17="nein"),"Ein- und Ausstalldatum nicht eingehalten",IF(O17="nein","Einstallung später als zum Beginn der 7. Lebenswoche",IF(Q17="nein","Ausstallung vor Ende der 12. Lebenswoche")))))</f>
        <v/>
      </c>
      <c r="K17" s="201" t="str">
        <f>IF(B17="weiblich","weiblich",IF(OR(ISBLANK(D17),ISBLANK(E17),ISBLANK(B17),AND(F17&gt;=$O$2,G17&lt;=$O$3,H17="ja")),"",IF(F17&lt;$O$2,"Das Tier ist vor Maßnahmenbeginn 7 Wochen alt",IF(G17&gt;$O$3,"Das Tier hat das Ende der 12. Lebenswoche erst im Folgejahr erreicht",IF(H17="nein","")))))</f>
        <v/>
      </c>
      <c r="L17" s="220"/>
      <c r="N17" s="182" t="e">
        <f t="shared" si="3"/>
        <v>#NUM!</v>
      </c>
      <c r="O17" s="182" t="e">
        <f t="shared" si="4"/>
        <v>#NUM!</v>
      </c>
      <c r="P17" s="182" t="e">
        <f t="shared" si="5"/>
        <v>#NUM!</v>
      </c>
      <c r="Q17" s="182" t="e">
        <f t="shared" si="6"/>
        <v>#NUM!</v>
      </c>
      <c r="R17" s="182">
        <v>2</v>
      </c>
      <c r="S17" s="182" t="str">
        <f>IF(ISBLANK('Angaben Tierplätze G7'!$B9),"",'Angaben Tierplätze G7'!$B9)</f>
        <v/>
      </c>
      <c r="T17" s="182" t="str">
        <f>'Angaben Tierplätze G7'!V9</f>
        <v/>
      </c>
      <c r="V17" s="205" t="str">
        <f>IF(ISBLANK('Angaben Tierplätze G7'!$B9),"",'Angaben Tierplätze G7'!$B9)</f>
        <v/>
      </c>
      <c r="W17" s="205" t="str">
        <f>'Angaben Tierplätze G7'!V9</f>
        <v/>
      </c>
    </row>
    <row r="18" spans="1:23" ht="27.95" customHeight="1" x14ac:dyDescent="0.2">
      <c r="A18" s="197"/>
      <c r="B18" s="197"/>
      <c r="C18" s="198"/>
      <c r="D18" s="199"/>
      <c r="E18" s="199"/>
      <c r="F18" s="213" t="str">
        <f t="shared" si="0"/>
        <v/>
      </c>
      <c r="G18" s="213" t="str">
        <f t="shared" si="1"/>
        <v/>
      </c>
      <c r="H18" s="200" t="str">
        <f t="shared" ref="H18:H81" si="8">IF(OR(ISBLANK(D18),ISBLANK(E18),ISBLANK(B18),(B18="weiblich")),"",IF(AND(O18="ja",Q18="ja"),"ja","nein"))</f>
        <v/>
      </c>
      <c r="I18" s="200" t="str">
        <f>IF(B18="weiblich","nein",IF((ISBLANK(C18)),"",(IF(AND(H18="ja",G18&lt;=$O$3,F18&gt;=$O$2),"ja","nein"))))</f>
        <v/>
      </c>
      <c r="J18" s="201" t="str">
        <f t="shared" si="7"/>
        <v/>
      </c>
      <c r="K18" s="201" t="str">
        <f t="shared" ref="K18:K81" si="9">IF(B18="weiblich","weiblich",IF(OR(ISBLANK(D18),ISBLANK(E18),ISBLANK(B18),AND(F18&gt;=$O$2,G18&lt;=$O$3,H18="ja")),"",IF(F18&lt;$O$2,"Das Tier ist vor Maßnahmenbeginn 7 Wochen alt",IF(G18&gt;$O$3,"Das Tier hat das Ende der 12. Lebenswoche erst im Folgejahr erreicht",IF(H18="nein","")))))</f>
        <v/>
      </c>
      <c r="L18" s="220"/>
      <c r="N18" s="182" t="e">
        <f t="shared" si="3"/>
        <v>#NUM!</v>
      </c>
      <c r="O18" s="182" t="e">
        <f t="shared" si="4"/>
        <v>#NUM!</v>
      </c>
      <c r="P18" s="182" t="e">
        <f t="shared" si="5"/>
        <v>#NUM!</v>
      </c>
      <c r="Q18" s="182" t="e">
        <f t="shared" si="6"/>
        <v>#NUM!</v>
      </c>
      <c r="R18" s="182">
        <v>3</v>
      </c>
      <c r="S18" s="182" t="str">
        <f>IF(ISBLANK('Angaben Tierplätze G7'!$B10),"",'Angaben Tierplätze G7'!$B10)</f>
        <v/>
      </c>
      <c r="T18" s="182" t="str">
        <f>'Angaben Tierplätze G7'!V10</f>
        <v/>
      </c>
      <c r="V18" s="205" t="str">
        <f>IF(ISBLANK('Angaben Tierplätze G7'!$B10),"",'Angaben Tierplätze G7'!$B10)</f>
        <v/>
      </c>
      <c r="W18" s="205" t="str">
        <f>'Angaben Tierplätze G7'!V10</f>
        <v/>
      </c>
    </row>
    <row r="19" spans="1:23" ht="27.95" customHeight="1" x14ac:dyDescent="0.2">
      <c r="A19" s="197"/>
      <c r="B19" s="197"/>
      <c r="C19" s="198"/>
      <c r="D19" s="199"/>
      <c r="E19" s="199"/>
      <c r="F19" s="213" t="str">
        <f t="shared" si="0"/>
        <v/>
      </c>
      <c r="G19" s="213" t="str">
        <f t="shared" si="1"/>
        <v/>
      </c>
      <c r="H19" s="200" t="str">
        <f t="shared" si="8"/>
        <v/>
      </c>
      <c r="I19" s="200" t="str">
        <f>IF(B19="weiblich","nein",IF((ISBLANK(C19)),"",(IF(AND(H19="ja",G19&lt;=$O$3,F19&gt;=$O$2),"ja","nein"))))</f>
        <v/>
      </c>
      <c r="J19" s="201" t="str">
        <f t="shared" si="7"/>
        <v/>
      </c>
      <c r="K19" s="201" t="str">
        <f t="shared" si="9"/>
        <v/>
      </c>
      <c r="L19" s="220"/>
      <c r="N19" s="182" t="e">
        <f t="shared" si="3"/>
        <v>#NUM!</v>
      </c>
      <c r="O19" s="182" t="e">
        <f t="shared" si="4"/>
        <v>#NUM!</v>
      </c>
      <c r="P19" s="182" t="e">
        <f t="shared" si="5"/>
        <v>#NUM!</v>
      </c>
      <c r="Q19" s="182" t="e">
        <f t="shared" si="6"/>
        <v>#NUM!</v>
      </c>
      <c r="R19" s="182">
        <v>4</v>
      </c>
      <c r="S19" s="182" t="str">
        <f>IF(ISBLANK('Angaben Tierplätze G7'!$B11),"",'Angaben Tierplätze G7'!$B11)</f>
        <v/>
      </c>
      <c r="T19" s="182" t="str">
        <f>'Angaben Tierplätze G7'!V11</f>
        <v/>
      </c>
      <c r="V19" s="205" t="str">
        <f>IF(ISBLANK('Angaben Tierplätze G7'!$B11),"",'Angaben Tierplätze G7'!$B11)</f>
        <v/>
      </c>
      <c r="W19" s="205" t="str">
        <f>'Angaben Tierplätze G7'!V11</f>
        <v/>
      </c>
    </row>
    <row r="20" spans="1:23" ht="27.95" customHeight="1" x14ac:dyDescent="0.2">
      <c r="A20" s="197"/>
      <c r="B20" s="197"/>
      <c r="C20" s="198"/>
      <c r="D20" s="199"/>
      <c r="E20" s="199"/>
      <c r="F20" s="213" t="str">
        <f t="shared" si="0"/>
        <v/>
      </c>
      <c r="G20" s="213" t="str">
        <f t="shared" si="1"/>
        <v/>
      </c>
      <c r="H20" s="200" t="str">
        <f t="shared" si="8"/>
        <v/>
      </c>
      <c r="I20" s="200" t="str">
        <f t="shared" ref="I20:I83" si="10">IF(B20="weiblich","nein",IF((ISBLANK(C20)),"",(IF(AND(H20="ja",G20&lt;=$O$3,F20&gt;=$O$2),"ja","nein"))))</f>
        <v/>
      </c>
      <c r="J20" s="201" t="str">
        <f t="shared" si="7"/>
        <v/>
      </c>
      <c r="K20" s="201" t="str">
        <f t="shared" si="9"/>
        <v/>
      </c>
      <c r="L20" s="220"/>
      <c r="N20" s="182" t="e">
        <f t="shared" si="3"/>
        <v>#NUM!</v>
      </c>
      <c r="O20" s="182" t="e">
        <f t="shared" si="4"/>
        <v>#NUM!</v>
      </c>
      <c r="P20" s="182" t="e">
        <f t="shared" si="5"/>
        <v>#NUM!</v>
      </c>
      <c r="Q20" s="182" t="e">
        <f t="shared" si="6"/>
        <v>#NUM!</v>
      </c>
      <c r="R20" s="182">
        <v>5</v>
      </c>
      <c r="S20" s="182" t="str">
        <f>IF(ISBLANK('Angaben Tierplätze G7'!$B12),"",'Angaben Tierplätze G7'!$B12)</f>
        <v/>
      </c>
      <c r="T20" s="182" t="str">
        <f>'Angaben Tierplätze G7'!V12</f>
        <v/>
      </c>
      <c r="V20" s="205" t="str">
        <f>IF(ISBLANK('Angaben Tierplätze G7'!$B12),"",'Angaben Tierplätze G7'!$B12)</f>
        <v/>
      </c>
      <c r="W20" s="205" t="str">
        <f>'Angaben Tierplätze G7'!V12</f>
        <v/>
      </c>
    </row>
    <row r="21" spans="1:23" ht="27.95" customHeight="1" x14ac:dyDescent="0.2">
      <c r="A21" s="197"/>
      <c r="B21" s="197"/>
      <c r="C21" s="198"/>
      <c r="D21" s="199"/>
      <c r="E21" s="199"/>
      <c r="F21" s="213" t="str">
        <f t="shared" si="0"/>
        <v/>
      </c>
      <c r="G21" s="213" t="str">
        <f t="shared" si="1"/>
        <v/>
      </c>
      <c r="H21" s="200" t="str">
        <f t="shared" si="8"/>
        <v/>
      </c>
      <c r="I21" s="200" t="str">
        <f t="shared" si="10"/>
        <v/>
      </c>
      <c r="J21" s="201" t="str">
        <f t="shared" si="7"/>
        <v/>
      </c>
      <c r="K21" s="201" t="str">
        <f t="shared" si="9"/>
        <v/>
      </c>
      <c r="L21" s="220"/>
      <c r="N21" s="182" t="e">
        <f t="shared" si="3"/>
        <v>#NUM!</v>
      </c>
      <c r="O21" s="182" t="e">
        <f t="shared" si="4"/>
        <v>#NUM!</v>
      </c>
      <c r="P21" s="182" t="e">
        <f t="shared" si="5"/>
        <v>#NUM!</v>
      </c>
      <c r="Q21" s="182" t="e">
        <f t="shared" si="6"/>
        <v>#NUM!</v>
      </c>
      <c r="R21" s="182">
        <v>6</v>
      </c>
      <c r="S21" s="182" t="str">
        <f>IF(ISBLANK('Angaben Tierplätze G7'!$B13),"",'Angaben Tierplätze G7'!$B13)</f>
        <v/>
      </c>
      <c r="T21" s="182" t="str">
        <f>'Angaben Tierplätze G7'!V13</f>
        <v/>
      </c>
      <c r="V21" s="205" t="str">
        <f>IF(ISBLANK('Angaben Tierplätze G7'!$B13),"",'Angaben Tierplätze G7'!$B13)</f>
        <v/>
      </c>
      <c r="W21" s="205" t="str">
        <f>'Angaben Tierplätze G7'!V13</f>
        <v/>
      </c>
    </row>
    <row r="22" spans="1:23" ht="27.95" customHeight="1" x14ac:dyDescent="0.2">
      <c r="A22" s="197"/>
      <c r="B22" s="197"/>
      <c r="C22" s="198"/>
      <c r="D22" s="199"/>
      <c r="E22" s="199"/>
      <c r="F22" s="213" t="str">
        <f>IF(OR(ISBLANK(C22),(B22="weiblich")),"",C22+42)</f>
        <v/>
      </c>
      <c r="G22" s="213" t="str">
        <f>IF(OR(ISBLANK(C22),(B22="weiblich")),"",C22+83)</f>
        <v/>
      </c>
      <c r="H22" s="200" t="str">
        <f t="shared" si="8"/>
        <v/>
      </c>
      <c r="I22" s="200" t="str">
        <f t="shared" si="10"/>
        <v/>
      </c>
      <c r="J22" s="201" t="str">
        <f t="shared" si="7"/>
        <v/>
      </c>
      <c r="K22" s="201" t="str">
        <f t="shared" si="9"/>
        <v/>
      </c>
      <c r="L22" s="220"/>
      <c r="N22" s="182" t="e">
        <f t="shared" si="3"/>
        <v>#NUM!</v>
      </c>
      <c r="O22" s="182" t="e">
        <f t="shared" si="4"/>
        <v>#NUM!</v>
      </c>
      <c r="P22" s="182" t="e">
        <f t="shared" si="5"/>
        <v>#NUM!</v>
      </c>
      <c r="Q22" s="182" t="e">
        <f t="shared" si="6"/>
        <v>#NUM!</v>
      </c>
      <c r="R22" s="182">
        <v>7</v>
      </c>
      <c r="S22" s="182" t="str">
        <f>IF(ISBLANK('Angaben Tierplätze G7'!$B14),"",'Angaben Tierplätze G7'!$B14)</f>
        <v/>
      </c>
      <c r="T22" s="182" t="str">
        <f>'Angaben Tierplätze G7'!V14</f>
        <v/>
      </c>
      <c r="V22" s="205" t="str">
        <f>IF(ISBLANK('Angaben Tierplätze G7'!$B14),"",'Angaben Tierplätze G7'!$B14)</f>
        <v/>
      </c>
      <c r="W22" s="205" t="str">
        <f>'Angaben Tierplätze G7'!V14</f>
        <v/>
      </c>
    </row>
    <row r="23" spans="1:23" ht="27.95" customHeight="1" x14ac:dyDescent="0.2">
      <c r="A23" s="197"/>
      <c r="B23" s="197"/>
      <c r="C23" s="198"/>
      <c r="D23" s="199"/>
      <c r="E23" s="199"/>
      <c r="F23" s="213" t="str">
        <f t="shared" ref="F23:F86" si="11">IF(OR(ISBLANK(C23),(B23="weiblich")),"",C23+42)</f>
        <v/>
      </c>
      <c r="G23" s="213" t="str">
        <f t="shared" ref="G23:G86" si="12">IF(OR(ISBLANK(C23),(B23="weiblich")),"",C23+83)</f>
        <v/>
      </c>
      <c r="H23" s="200" t="str">
        <f t="shared" si="8"/>
        <v/>
      </c>
      <c r="I23" s="200" t="str">
        <f t="shared" si="10"/>
        <v/>
      </c>
      <c r="J23" s="201" t="str">
        <f t="shared" si="7"/>
        <v/>
      </c>
      <c r="K23" s="201" t="str">
        <f t="shared" si="9"/>
        <v/>
      </c>
      <c r="L23" s="220"/>
      <c r="N23" s="182" t="e">
        <f t="shared" si="3"/>
        <v>#NUM!</v>
      </c>
      <c r="O23" s="182" t="e">
        <f t="shared" si="4"/>
        <v>#NUM!</v>
      </c>
      <c r="P23" s="182" t="e">
        <f t="shared" si="5"/>
        <v>#NUM!</v>
      </c>
      <c r="Q23" s="182" t="e">
        <f t="shared" si="6"/>
        <v>#NUM!</v>
      </c>
      <c r="R23" s="182">
        <v>8</v>
      </c>
      <c r="S23" s="182" t="str">
        <f>IF(ISBLANK('Angaben Tierplätze G7'!$B15),"",'Angaben Tierplätze G7'!$B15)</f>
        <v/>
      </c>
      <c r="T23" s="182" t="str">
        <f>'Angaben Tierplätze G7'!V15</f>
        <v/>
      </c>
      <c r="V23" s="205" t="str">
        <f>IF(ISBLANK('Angaben Tierplätze G7'!$B15),"",'Angaben Tierplätze G7'!$B15)</f>
        <v/>
      </c>
      <c r="W23" s="205" t="str">
        <f>'Angaben Tierplätze G7'!V15</f>
        <v/>
      </c>
    </row>
    <row r="24" spans="1:23" ht="27.95" customHeight="1" x14ac:dyDescent="0.2">
      <c r="A24" s="197"/>
      <c r="B24" s="197"/>
      <c r="C24" s="198"/>
      <c r="D24" s="199"/>
      <c r="E24" s="199"/>
      <c r="F24" s="213" t="str">
        <f t="shared" si="11"/>
        <v/>
      </c>
      <c r="G24" s="213" t="str">
        <f t="shared" si="12"/>
        <v/>
      </c>
      <c r="H24" s="200" t="str">
        <f t="shared" si="8"/>
        <v/>
      </c>
      <c r="I24" s="200" t="str">
        <f t="shared" si="10"/>
        <v/>
      </c>
      <c r="J24" s="201" t="str">
        <f t="shared" si="7"/>
        <v/>
      </c>
      <c r="K24" s="201" t="str">
        <f t="shared" si="9"/>
        <v/>
      </c>
      <c r="L24" s="220"/>
      <c r="N24" s="182" t="e">
        <f t="shared" si="3"/>
        <v>#NUM!</v>
      </c>
      <c r="O24" s="182" t="e">
        <f t="shared" si="4"/>
        <v>#NUM!</v>
      </c>
      <c r="P24" s="182" t="e">
        <f t="shared" si="5"/>
        <v>#NUM!</v>
      </c>
      <c r="Q24" s="182" t="e">
        <f t="shared" si="6"/>
        <v>#NUM!</v>
      </c>
      <c r="R24" s="182">
        <v>9</v>
      </c>
      <c r="S24" s="182" t="str">
        <f>IF(ISBLANK('Angaben Tierplätze G7'!$B16),"",'Angaben Tierplätze G7'!$B16)</f>
        <v/>
      </c>
      <c r="T24" s="182" t="str">
        <f>'Angaben Tierplätze G7'!V16</f>
        <v/>
      </c>
      <c r="V24" s="205" t="str">
        <f>IF(ISBLANK('Angaben Tierplätze G7'!$B16),"",'Angaben Tierplätze G7'!$B16)</f>
        <v/>
      </c>
      <c r="W24" s="205" t="str">
        <f>'Angaben Tierplätze G7'!V16</f>
        <v/>
      </c>
    </row>
    <row r="25" spans="1:23" ht="27.95" customHeight="1" x14ac:dyDescent="0.2">
      <c r="A25" s="197"/>
      <c r="B25" s="197"/>
      <c r="C25" s="198"/>
      <c r="D25" s="199"/>
      <c r="E25" s="199"/>
      <c r="F25" s="213" t="str">
        <f t="shared" si="11"/>
        <v/>
      </c>
      <c r="G25" s="213" t="str">
        <f t="shared" si="12"/>
        <v/>
      </c>
      <c r="H25" s="200" t="str">
        <f t="shared" si="8"/>
        <v/>
      </c>
      <c r="I25" s="200" t="str">
        <f t="shared" si="10"/>
        <v/>
      </c>
      <c r="J25" s="201" t="str">
        <f t="shared" si="7"/>
        <v/>
      </c>
      <c r="K25" s="201" t="str">
        <f t="shared" si="9"/>
        <v/>
      </c>
      <c r="L25" s="220"/>
      <c r="N25" s="182" t="e">
        <f t="shared" si="3"/>
        <v>#NUM!</v>
      </c>
      <c r="O25" s="182" t="e">
        <f t="shared" si="4"/>
        <v>#NUM!</v>
      </c>
      <c r="P25" s="182" t="e">
        <f t="shared" si="5"/>
        <v>#NUM!</v>
      </c>
      <c r="Q25" s="182" t="e">
        <f t="shared" si="6"/>
        <v>#NUM!</v>
      </c>
      <c r="R25" s="182">
        <v>10</v>
      </c>
      <c r="S25" s="182" t="str">
        <f>IF(ISBLANK('Angaben Tierplätze G7'!$B17),"",'Angaben Tierplätze G7'!$B17)</f>
        <v/>
      </c>
      <c r="T25" s="182" t="str">
        <f>'Angaben Tierplätze G7'!V17</f>
        <v/>
      </c>
      <c r="V25" s="205" t="str">
        <f>IF(ISBLANK('Angaben Tierplätze G7'!$B17),"",'Angaben Tierplätze G7'!$B17)</f>
        <v/>
      </c>
      <c r="W25" s="205" t="str">
        <f>'Angaben Tierplätze G7'!V17</f>
        <v/>
      </c>
    </row>
    <row r="26" spans="1:23" ht="27.95" customHeight="1" x14ac:dyDescent="0.2">
      <c r="A26" s="197"/>
      <c r="B26" s="197"/>
      <c r="C26" s="198"/>
      <c r="D26" s="199"/>
      <c r="E26" s="199"/>
      <c r="F26" s="213" t="str">
        <f t="shared" si="11"/>
        <v/>
      </c>
      <c r="G26" s="213" t="str">
        <f t="shared" si="12"/>
        <v/>
      </c>
      <c r="H26" s="200" t="str">
        <f t="shared" si="8"/>
        <v/>
      </c>
      <c r="I26" s="200" t="str">
        <f t="shared" si="10"/>
        <v/>
      </c>
      <c r="J26" s="201" t="str">
        <f t="shared" si="7"/>
        <v/>
      </c>
      <c r="K26" s="201" t="str">
        <f t="shared" si="9"/>
        <v/>
      </c>
      <c r="L26" s="220"/>
      <c r="N26" s="182" t="e">
        <f t="shared" si="3"/>
        <v>#NUM!</v>
      </c>
      <c r="O26" s="182" t="e">
        <f t="shared" si="4"/>
        <v>#NUM!</v>
      </c>
      <c r="P26" s="182" t="e">
        <f t="shared" si="5"/>
        <v>#NUM!</v>
      </c>
      <c r="Q26" s="182" t="e">
        <f t="shared" si="6"/>
        <v>#NUM!</v>
      </c>
      <c r="R26" s="182">
        <v>11</v>
      </c>
      <c r="S26" s="182" t="str">
        <f>IF(ISBLANK('Angaben Tierplätze G7'!$B18),"",'Angaben Tierplätze G7'!$B18)</f>
        <v/>
      </c>
      <c r="T26" s="182" t="str">
        <f>'Angaben Tierplätze G7'!V18</f>
        <v/>
      </c>
      <c r="V26" s="205" t="str">
        <f>IF(ISBLANK('Angaben Tierplätze G7'!$B18),"",'Angaben Tierplätze G7'!$B18)</f>
        <v/>
      </c>
      <c r="W26" s="205" t="str">
        <f>'Angaben Tierplätze G7'!V18</f>
        <v/>
      </c>
    </row>
    <row r="27" spans="1:23" ht="27.95" customHeight="1" x14ac:dyDescent="0.2">
      <c r="A27" s="197"/>
      <c r="B27" s="197"/>
      <c r="C27" s="198"/>
      <c r="D27" s="199"/>
      <c r="E27" s="199"/>
      <c r="F27" s="213" t="str">
        <f t="shared" si="11"/>
        <v/>
      </c>
      <c r="G27" s="213" t="str">
        <f t="shared" si="12"/>
        <v/>
      </c>
      <c r="H27" s="200" t="str">
        <f t="shared" si="8"/>
        <v/>
      </c>
      <c r="I27" s="200" t="str">
        <f t="shared" si="10"/>
        <v/>
      </c>
      <c r="J27" s="201" t="str">
        <f t="shared" si="7"/>
        <v/>
      </c>
      <c r="K27" s="201" t="str">
        <f t="shared" si="9"/>
        <v/>
      </c>
      <c r="L27" s="220"/>
      <c r="N27" s="182" t="e">
        <f t="shared" si="3"/>
        <v>#NUM!</v>
      </c>
      <c r="O27" s="182" t="e">
        <f t="shared" si="4"/>
        <v>#NUM!</v>
      </c>
      <c r="P27" s="182" t="e">
        <f t="shared" si="5"/>
        <v>#NUM!</v>
      </c>
      <c r="Q27" s="182" t="e">
        <f t="shared" si="6"/>
        <v>#NUM!</v>
      </c>
      <c r="R27" s="182">
        <v>12</v>
      </c>
      <c r="S27" s="182" t="str">
        <f>IF(ISBLANK('Angaben Tierplätze G7'!$B19),"",'Angaben Tierplätze G7'!$B19)</f>
        <v/>
      </c>
      <c r="T27" s="182" t="str">
        <f>'Angaben Tierplätze G7'!V19</f>
        <v/>
      </c>
      <c r="V27" s="205" t="str">
        <f>IF(ISBLANK('Angaben Tierplätze G7'!$B19),"",'Angaben Tierplätze G7'!$B19)</f>
        <v/>
      </c>
      <c r="W27" s="205" t="str">
        <f>'Angaben Tierplätze G7'!V19</f>
        <v/>
      </c>
    </row>
    <row r="28" spans="1:23" ht="27.95" customHeight="1" x14ac:dyDescent="0.2">
      <c r="A28" s="197"/>
      <c r="B28" s="197"/>
      <c r="C28" s="198"/>
      <c r="D28" s="199"/>
      <c r="E28" s="199"/>
      <c r="F28" s="213" t="str">
        <f t="shared" si="11"/>
        <v/>
      </c>
      <c r="G28" s="213" t="str">
        <f t="shared" si="12"/>
        <v/>
      </c>
      <c r="H28" s="200" t="str">
        <f t="shared" si="8"/>
        <v/>
      </c>
      <c r="I28" s="200" t="str">
        <f t="shared" si="10"/>
        <v/>
      </c>
      <c r="J28" s="201" t="str">
        <f t="shared" si="7"/>
        <v/>
      </c>
      <c r="K28" s="201" t="str">
        <f t="shared" si="9"/>
        <v/>
      </c>
      <c r="L28" s="220"/>
      <c r="N28" s="182" t="e">
        <f t="shared" si="3"/>
        <v>#NUM!</v>
      </c>
      <c r="O28" s="182" t="e">
        <f t="shared" si="4"/>
        <v>#NUM!</v>
      </c>
      <c r="P28" s="182" t="e">
        <f t="shared" si="5"/>
        <v>#NUM!</v>
      </c>
      <c r="Q28" s="182" t="e">
        <f t="shared" si="6"/>
        <v>#NUM!</v>
      </c>
      <c r="R28" s="182">
        <v>13</v>
      </c>
      <c r="S28" s="182" t="str">
        <f>IF(ISBLANK('Angaben Tierplätze G7'!$B20),"",'Angaben Tierplätze G7'!$B20)</f>
        <v/>
      </c>
      <c r="T28" s="182" t="str">
        <f>'Angaben Tierplätze G7'!V20</f>
        <v/>
      </c>
      <c r="V28" s="205" t="str">
        <f>IF(ISBLANK('Angaben Tierplätze G7'!$B20),"",'Angaben Tierplätze G7'!$B20)</f>
        <v/>
      </c>
      <c r="W28" s="205" t="str">
        <f>'Angaben Tierplätze G7'!V20</f>
        <v/>
      </c>
    </row>
    <row r="29" spans="1:23" ht="27.95" customHeight="1" x14ac:dyDescent="0.2">
      <c r="A29" s="197"/>
      <c r="B29" s="197"/>
      <c r="C29" s="198"/>
      <c r="D29" s="199"/>
      <c r="E29" s="199"/>
      <c r="F29" s="213" t="str">
        <f t="shared" si="11"/>
        <v/>
      </c>
      <c r="G29" s="213" t="str">
        <f t="shared" si="12"/>
        <v/>
      </c>
      <c r="H29" s="200" t="str">
        <f t="shared" si="8"/>
        <v/>
      </c>
      <c r="I29" s="200" t="str">
        <f t="shared" si="10"/>
        <v/>
      </c>
      <c r="J29" s="201" t="str">
        <f t="shared" si="7"/>
        <v/>
      </c>
      <c r="K29" s="201" t="str">
        <f t="shared" si="9"/>
        <v/>
      </c>
      <c r="L29" s="220"/>
      <c r="N29" s="182" t="e">
        <f t="shared" si="3"/>
        <v>#NUM!</v>
      </c>
      <c r="O29" s="182" t="e">
        <f t="shared" si="4"/>
        <v>#NUM!</v>
      </c>
      <c r="P29" s="182" t="e">
        <f t="shared" si="5"/>
        <v>#NUM!</v>
      </c>
      <c r="Q29" s="182" t="e">
        <f t="shared" si="6"/>
        <v>#NUM!</v>
      </c>
      <c r="R29" s="182">
        <v>14</v>
      </c>
      <c r="S29" s="182" t="str">
        <f>IF(ISBLANK('Angaben Tierplätze G7'!$B21),"",'Angaben Tierplätze G7'!$B21)</f>
        <v/>
      </c>
      <c r="T29" s="182" t="str">
        <f>'Angaben Tierplätze G7'!V21</f>
        <v/>
      </c>
      <c r="V29" s="205" t="str">
        <f>IF(ISBLANK('Angaben Tierplätze G7'!$B21),"",'Angaben Tierplätze G7'!$B21)</f>
        <v/>
      </c>
      <c r="W29" s="205" t="str">
        <f>'Angaben Tierplätze G7'!V21</f>
        <v/>
      </c>
    </row>
    <row r="30" spans="1:23" ht="27.95" customHeight="1" x14ac:dyDescent="0.2">
      <c r="A30" s="197"/>
      <c r="B30" s="197"/>
      <c r="C30" s="198"/>
      <c r="D30" s="199"/>
      <c r="E30" s="199"/>
      <c r="F30" s="213" t="str">
        <f t="shared" si="11"/>
        <v/>
      </c>
      <c r="G30" s="213" t="str">
        <f t="shared" si="12"/>
        <v/>
      </c>
      <c r="H30" s="200" t="str">
        <f t="shared" si="8"/>
        <v/>
      </c>
      <c r="I30" s="200" t="str">
        <f t="shared" si="10"/>
        <v/>
      </c>
      <c r="J30" s="201" t="str">
        <f t="shared" si="7"/>
        <v/>
      </c>
      <c r="K30" s="201" t="str">
        <f t="shared" si="9"/>
        <v/>
      </c>
      <c r="L30" s="220"/>
      <c r="N30" s="182" t="e">
        <f t="shared" si="3"/>
        <v>#NUM!</v>
      </c>
      <c r="O30" s="182" t="e">
        <f t="shared" si="4"/>
        <v>#NUM!</v>
      </c>
      <c r="P30" s="182" t="e">
        <f t="shared" si="5"/>
        <v>#NUM!</v>
      </c>
      <c r="Q30" s="182" t="e">
        <f t="shared" si="6"/>
        <v>#NUM!</v>
      </c>
      <c r="R30" s="182">
        <v>15</v>
      </c>
      <c r="S30" s="182" t="str">
        <f>IF(ISBLANK('Angaben Tierplätze G7'!$B22),"",'Angaben Tierplätze G7'!$B22)</f>
        <v/>
      </c>
      <c r="T30" s="182" t="str">
        <f>'Angaben Tierplätze G7'!V22</f>
        <v/>
      </c>
      <c r="V30" s="205" t="str">
        <f>IF(ISBLANK('Angaben Tierplätze G7'!$B22),"",'Angaben Tierplätze G7'!$B22)</f>
        <v/>
      </c>
      <c r="W30" s="205" t="str">
        <f>'Angaben Tierplätze G7'!V22</f>
        <v/>
      </c>
    </row>
    <row r="31" spans="1:23" ht="27.95" customHeight="1" x14ac:dyDescent="0.2">
      <c r="A31" s="197"/>
      <c r="B31" s="197"/>
      <c r="C31" s="198"/>
      <c r="D31" s="199"/>
      <c r="E31" s="199"/>
      <c r="F31" s="213" t="str">
        <f t="shared" si="11"/>
        <v/>
      </c>
      <c r="G31" s="213" t="str">
        <f t="shared" si="12"/>
        <v/>
      </c>
      <c r="H31" s="200" t="str">
        <f t="shared" si="8"/>
        <v/>
      </c>
      <c r="I31" s="200" t="str">
        <f t="shared" si="10"/>
        <v/>
      </c>
      <c r="J31" s="201" t="str">
        <f t="shared" si="7"/>
        <v/>
      </c>
      <c r="K31" s="201" t="str">
        <f t="shared" si="9"/>
        <v/>
      </c>
      <c r="L31" s="220"/>
      <c r="N31" s="182" t="e">
        <f t="shared" si="3"/>
        <v>#NUM!</v>
      </c>
      <c r="O31" s="182" t="e">
        <f t="shared" si="4"/>
        <v>#NUM!</v>
      </c>
      <c r="P31" s="182" t="e">
        <f t="shared" si="5"/>
        <v>#NUM!</v>
      </c>
      <c r="Q31" s="182" t="e">
        <f t="shared" si="6"/>
        <v>#NUM!</v>
      </c>
      <c r="R31" s="182">
        <v>16</v>
      </c>
      <c r="S31" s="182" t="str">
        <f>IF(ISBLANK('Angaben Tierplätze G7'!$B23),"",'Angaben Tierplätze G7'!$B23)</f>
        <v/>
      </c>
      <c r="T31" s="182" t="str">
        <f>'Angaben Tierplätze G7'!V23</f>
        <v/>
      </c>
      <c r="V31" s="205" t="str">
        <f>IF(ISBLANK('Angaben Tierplätze G7'!$B23),"",'Angaben Tierplätze G7'!$B23)</f>
        <v/>
      </c>
      <c r="W31" s="205" t="str">
        <f>'Angaben Tierplätze G7'!V23</f>
        <v/>
      </c>
    </row>
    <row r="32" spans="1:23" ht="27.95" customHeight="1" x14ac:dyDescent="0.2">
      <c r="A32" s="197"/>
      <c r="B32" s="197"/>
      <c r="C32" s="198"/>
      <c r="D32" s="199"/>
      <c r="E32" s="199"/>
      <c r="F32" s="213" t="str">
        <f t="shared" si="11"/>
        <v/>
      </c>
      <c r="G32" s="213" t="str">
        <f t="shared" si="12"/>
        <v/>
      </c>
      <c r="H32" s="200" t="str">
        <f t="shared" si="8"/>
        <v/>
      </c>
      <c r="I32" s="200" t="str">
        <f t="shared" si="10"/>
        <v/>
      </c>
      <c r="J32" s="201" t="str">
        <f t="shared" si="7"/>
        <v/>
      </c>
      <c r="K32" s="201" t="str">
        <f t="shared" si="9"/>
        <v/>
      </c>
      <c r="L32" s="220"/>
      <c r="N32" s="182" t="e">
        <f t="shared" si="3"/>
        <v>#NUM!</v>
      </c>
      <c r="O32" s="182" t="e">
        <f t="shared" si="4"/>
        <v>#NUM!</v>
      </c>
      <c r="P32" s="182" t="e">
        <f t="shared" si="5"/>
        <v>#NUM!</v>
      </c>
      <c r="Q32" s="182" t="e">
        <f t="shared" si="6"/>
        <v>#NUM!</v>
      </c>
      <c r="R32" s="182">
        <v>17</v>
      </c>
      <c r="S32" s="182" t="str">
        <f>IF(ISBLANK('Angaben Tierplätze G7'!$B24),"",'Angaben Tierplätze G7'!$B24)</f>
        <v/>
      </c>
      <c r="T32" s="182" t="str">
        <f>'Angaben Tierplätze G7'!V24</f>
        <v/>
      </c>
      <c r="V32" s="205" t="str">
        <f>IF(ISBLANK('Angaben Tierplätze G7'!$B24),"",'Angaben Tierplätze G7'!$B24)</f>
        <v/>
      </c>
      <c r="W32" s="205" t="str">
        <f>'Angaben Tierplätze G7'!V24</f>
        <v/>
      </c>
    </row>
    <row r="33" spans="1:23" ht="27.95" customHeight="1" x14ac:dyDescent="0.2">
      <c r="A33" s="197"/>
      <c r="B33" s="197"/>
      <c r="C33" s="198"/>
      <c r="D33" s="199"/>
      <c r="E33" s="199"/>
      <c r="F33" s="213" t="str">
        <f t="shared" si="11"/>
        <v/>
      </c>
      <c r="G33" s="213" t="str">
        <f t="shared" si="12"/>
        <v/>
      </c>
      <c r="H33" s="200" t="str">
        <f t="shared" si="8"/>
        <v/>
      </c>
      <c r="I33" s="200" t="str">
        <f t="shared" si="10"/>
        <v/>
      </c>
      <c r="J33" s="201" t="str">
        <f t="shared" si="7"/>
        <v/>
      </c>
      <c r="K33" s="201" t="str">
        <f t="shared" si="9"/>
        <v/>
      </c>
      <c r="L33" s="220"/>
      <c r="N33" s="182" t="e">
        <f t="shared" si="3"/>
        <v>#NUM!</v>
      </c>
      <c r="O33" s="182" t="e">
        <f t="shared" si="4"/>
        <v>#NUM!</v>
      </c>
      <c r="P33" s="182" t="e">
        <f t="shared" si="5"/>
        <v>#NUM!</v>
      </c>
      <c r="Q33" s="182" t="e">
        <f t="shared" si="6"/>
        <v>#NUM!</v>
      </c>
      <c r="R33" s="182">
        <v>18</v>
      </c>
      <c r="S33" s="182" t="str">
        <f>IF(ISBLANK('Angaben Tierplätze G7'!$B25),"",'Angaben Tierplätze G7'!$B25)</f>
        <v/>
      </c>
      <c r="T33" s="182" t="str">
        <f>'Angaben Tierplätze G7'!V25</f>
        <v/>
      </c>
      <c r="V33" s="205" t="str">
        <f>IF(ISBLANK('Angaben Tierplätze G7'!$B25),"",'Angaben Tierplätze G7'!$B25)</f>
        <v/>
      </c>
      <c r="W33" s="205" t="str">
        <f>'Angaben Tierplätze G7'!V25</f>
        <v/>
      </c>
    </row>
    <row r="34" spans="1:23" ht="27.95" customHeight="1" x14ac:dyDescent="0.2">
      <c r="A34" s="197"/>
      <c r="B34" s="197"/>
      <c r="C34" s="198"/>
      <c r="D34" s="199"/>
      <c r="E34" s="199"/>
      <c r="F34" s="213" t="str">
        <f t="shared" si="11"/>
        <v/>
      </c>
      <c r="G34" s="213" t="str">
        <f t="shared" si="12"/>
        <v/>
      </c>
      <c r="H34" s="200" t="str">
        <f t="shared" si="8"/>
        <v/>
      </c>
      <c r="I34" s="200" t="str">
        <f t="shared" si="10"/>
        <v/>
      </c>
      <c r="J34" s="201" t="str">
        <f t="shared" si="7"/>
        <v/>
      </c>
      <c r="K34" s="201" t="str">
        <f t="shared" si="9"/>
        <v/>
      </c>
      <c r="L34" s="220"/>
      <c r="N34" s="182" t="e">
        <f t="shared" si="3"/>
        <v>#NUM!</v>
      </c>
      <c r="O34" s="182" t="e">
        <f t="shared" si="4"/>
        <v>#NUM!</v>
      </c>
      <c r="P34" s="182" t="e">
        <f t="shared" si="5"/>
        <v>#NUM!</v>
      </c>
      <c r="Q34" s="182" t="e">
        <f t="shared" si="6"/>
        <v>#NUM!</v>
      </c>
      <c r="R34" s="182">
        <v>19</v>
      </c>
      <c r="S34" s="182" t="str">
        <f>IF(ISBLANK('Angaben Tierplätze G7'!$B26),"",'Angaben Tierplätze G7'!$B26)</f>
        <v/>
      </c>
      <c r="T34" s="182" t="str">
        <f>'Angaben Tierplätze G7'!V26</f>
        <v/>
      </c>
      <c r="V34" s="205" t="str">
        <f>IF(ISBLANK('Angaben Tierplätze G7'!$B26),"",'Angaben Tierplätze G7'!$B26)</f>
        <v/>
      </c>
      <c r="W34" s="205" t="str">
        <f>'Angaben Tierplätze G7'!V26</f>
        <v/>
      </c>
    </row>
    <row r="35" spans="1:23" ht="27.95" customHeight="1" x14ac:dyDescent="0.2">
      <c r="A35" s="197"/>
      <c r="B35" s="197"/>
      <c r="C35" s="198"/>
      <c r="D35" s="199"/>
      <c r="E35" s="199"/>
      <c r="F35" s="213" t="str">
        <f t="shared" si="11"/>
        <v/>
      </c>
      <c r="G35" s="213" t="str">
        <f t="shared" si="12"/>
        <v/>
      </c>
      <c r="H35" s="200" t="str">
        <f t="shared" si="8"/>
        <v/>
      </c>
      <c r="I35" s="200" t="str">
        <f t="shared" si="10"/>
        <v/>
      </c>
      <c r="J35" s="201" t="str">
        <f t="shared" si="7"/>
        <v/>
      </c>
      <c r="K35" s="201" t="str">
        <f t="shared" si="9"/>
        <v/>
      </c>
      <c r="L35" s="220"/>
      <c r="N35" s="182" t="e">
        <f t="shared" si="3"/>
        <v>#NUM!</v>
      </c>
      <c r="O35" s="182" t="e">
        <f t="shared" si="4"/>
        <v>#NUM!</v>
      </c>
      <c r="P35" s="182" t="e">
        <f t="shared" si="5"/>
        <v>#NUM!</v>
      </c>
      <c r="Q35" s="182" t="e">
        <f t="shared" si="6"/>
        <v>#NUM!</v>
      </c>
      <c r="R35" s="182">
        <v>20</v>
      </c>
      <c r="S35" s="182" t="str">
        <f>IF(ISBLANK('Angaben Tierplätze G7'!$B27),"",'Angaben Tierplätze G7'!$B27)</f>
        <v/>
      </c>
      <c r="T35" s="182" t="str">
        <f>'Angaben Tierplätze G7'!V27</f>
        <v/>
      </c>
      <c r="V35" s="205" t="str">
        <f>IF(ISBLANK('Angaben Tierplätze G7'!$B27),"",'Angaben Tierplätze G7'!$B27)</f>
        <v/>
      </c>
      <c r="W35" s="205" t="str">
        <f>'Angaben Tierplätze G7'!V27</f>
        <v/>
      </c>
    </row>
    <row r="36" spans="1:23" ht="27.95" customHeight="1" x14ac:dyDescent="0.2">
      <c r="A36" s="197"/>
      <c r="B36" s="197"/>
      <c r="C36" s="198"/>
      <c r="D36" s="199"/>
      <c r="E36" s="199"/>
      <c r="F36" s="213" t="str">
        <f t="shared" si="11"/>
        <v/>
      </c>
      <c r="G36" s="213" t="str">
        <f t="shared" si="12"/>
        <v/>
      </c>
      <c r="H36" s="200" t="str">
        <f t="shared" si="8"/>
        <v/>
      </c>
      <c r="I36" s="200" t="str">
        <f t="shared" si="10"/>
        <v/>
      </c>
      <c r="J36" s="201" t="str">
        <f t="shared" si="7"/>
        <v/>
      </c>
      <c r="K36" s="201" t="str">
        <f t="shared" si="9"/>
        <v/>
      </c>
      <c r="L36" s="220"/>
      <c r="N36" s="182" t="e">
        <f t="shared" si="3"/>
        <v>#NUM!</v>
      </c>
      <c r="O36" s="182" t="e">
        <f t="shared" si="4"/>
        <v>#NUM!</v>
      </c>
      <c r="P36" s="182" t="e">
        <f t="shared" si="5"/>
        <v>#NUM!</v>
      </c>
      <c r="Q36" s="182" t="e">
        <f t="shared" si="6"/>
        <v>#NUM!</v>
      </c>
      <c r="R36" s="182">
        <v>21</v>
      </c>
      <c r="S36" s="182" t="str">
        <f>IF(ISBLANK('Angaben Tierplätze G7'!$B28),"",'Angaben Tierplätze G7'!$B28)</f>
        <v/>
      </c>
      <c r="T36" s="182" t="str">
        <f>'Angaben Tierplätze G7'!V28</f>
        <v/>
      </c>
      <c r="V36" s="205" t="str">
        <f>IF(ISBLANK('Angaben Tierplätze G7'!$B28),"",'Angaben Tierplätze G7'!$B28)</f>
        <v/>
      </c>
      <c r="W36" s="205" t="str">
        <f>'Angaben Tierplätze G7'!V28</f>
        <v/>
      </c>
    </row>
    <row r="37" spans="1:23" ht="27.95" customHeight="1" x14ac:dyDescent="0.2">
      <c r="A37" s="197"/>
      <c r="B37" s="197"/>
      <c r="C37" s="198"/>
      <c r="D37" s="199"/>
      <c r="E37" s="199"/>
      <c r="F37" s="213" t="str">
        <f t="shared" si="11"/>
        <v/>
      </c>
      <c r="G37" s="213" t="str">
        <f t="shared" si="12"/>
        <v/>
      </c>
      <c r="H37" s="200" t="str">
        <f t="shared" si="8"/>
        <v/>
      </c>
      <c r="I37" s="200" t="str">
        <f t="shared" si="10"/>
        <v/>
      </c>
      <c r="J37" s="201" t="str">
        <f t="shared" si="7"/>
        <v/>
      </c>
      <c r="K37" s="201" t="str">
        <f t="shared" si="9"/>
        <v/>
      </c>
      <c r="L37" s="220"/>
      <c r="N37" s="182" t="e">
        <f t="shared" si="3"/>
        <v>#NUM!</v>
      </c>
      <c r="O37" s="182" t="e">
        <f t="shared" si="4"/>
        <v>#NUM!</v>
      </c>
      <c r="P37" s="182" t="e">
        <f t="shared" si="5"/>
        <v>#NUM!</v>
      </c>
      <c r="Q37" s="182" t="e">
        <f t="shared" si="6"/>
        <v>#NUM!</v>
      </c>
      <c r="R37" s="182">
        <v>22</v>
      </c>
      <c r="S37" s="182" t="str">
        <f>IF(ISBLANK('Angaben Tierplätze G7'!$B29),"",'Angaben Tierplätze G7'!$B29)</f>
        <v/>
      </c>
      <c r="T37" s="182" t="str">
        <f>'Angaben Tierplätze G7'!V29</f>
        <v/>
      </c>
      <c r="V37" s="205" t="str">
        <f>IF(ISBLANK('Angaben Tierplätze G7'!$B29),"",'Angaben Tierplätze G7'!$B29)</f>
        <v/>
      </c>
      <c r="W37" s="205" t="str">
        <f>'Angaben Tierplätze G7'!V29</f>
        <v/>
      </c>
    </row>
    <row r="38" spans="1:23" ht="27.95" customHeight="1" x14ac:dyDescent="0.2">
      <c r="A38" s="197"/>
      <c r="B38" s="197"/>
      <c r="C38" s="198"/>
      <c r="D38" s="199"/>
      <c r="E38" s="199"/>
      <c r="F38" s="213" t="str">
        <f t="shared" si="11"/>
        <v/>
      </c>
      <c r="G38" s="213" t="str">
        <f t="shared" si="12"/>
        <v/>
      </c>
      <c r="H38" s="200" t="str">
        <f t="shared" si="8"/>
        <v/>
      </c>
      <c r="I38" s="200" t="str">
        <f t="shared" si="10"/>
        <v/>
      </c>
      <c r="J38" s="201" t="str">
        <f t="shared" si="7"/>
        <v/>
      </c>
      <c r="K38" s="201" t="str">
        <f t="shared" si="9"/>
        <v/>
      </c>
      <c r="L38" s="220"/>
      <c r="N38" s="182" t="e">
        <f t="shared" si="3"/>
        <v>#NUM!</v>
      </c>
      <c r="O38" s="182" t="e">
        <f t="shared" si="4"/>
        <v>#NUM!</v>
      </c>
      <c r="P38" s="182" t="e">
        <f t="shared" si="5"/>
        <v>#NUM!</v>
      </c>
      <c r="Q38" s="182" t="e">
        <f t="shared" si="6"/>
        <v>#NUM!</v>
      </c>
      <c r="R38" s="182">
        <v>23</v>
      </c>
      <c r="S38" s="182" t="str">
        <f>IF(ISBLANK('Angaben Tierplätze G7'!$B30),"",'Angaben Tierplätze G7'!$B30)</f>
        <v/>
      </c>
      <c r="T38" s="182" t="str">
        <f>'Angaben Tierplätze G7'!V30</f>
        <v/>
      </c>
      <c r="V38" s="205" t="str">
        <f>IF(ISBLANK('Angaben Tierplätze G7'!$B30),"",'Angaben Tierplätze G7'!$B30)</f>
        <v/>
      </c>
      <c r="W38" s="205" t="str">
        <f>'Angaben Tierplätze G7'!V30</f>
        <v/>
      </c>
    </row>
    <row r="39" spans="1:23" ht="27.95" customHeight="1" x14ac:dyDescent="0.2">
      <c r="A39" s="197"/>
      <c r="B39" s="197"/>
      <c r="C39" s="198"/>
      <c r="D39" s="199"/>
      <c r="E39" s="199"/>
      <c r="F39" s="213" t="str">
        <f t="shared" si="11"/>
        <v/>
      </c>
      <c r="G39" s="213" t="str">
        <f t="shared" si="12"/>
        <v/>
      </c>
      <c r="H39" s="200" t="str">
        <f t="shared" si="8"/>
        <v/>
      </c>
      <c r="I39" s="200" t="str">
        <f t="shared" si="10"/>
        <v/>
      </c>
      <c r="J39" s="201" t="str">
        <f t="shared" si="7"/>
        <v/>
      </c>
      <c r="K39" s="201" t="str">
        <f t="shared" si="9"/>
        <v/>
      </c>
      <c r="L39" s="220"/>
      <c r="N39" s="182" t="e">
        <f t="shared" si="3"/>
        <v>#NUM!</v>
      </c>
      <c r="O39" s="182" t="e">
        <f t="shared" si="4"/>
        <v>#NUM!</v>
      </c>
      <c r="P39" s="182" t="e">
        <f t="shared" si="5"/>
        <v>#NUM!</v>
      </c>
      <c r="Q39" s="182" t="e">
        <f t="shared" si="6"/>
        <v>#NUM!</v>
      </c>
      <c r="R39" s="182">
        <v>24</v>
      </c>
      <c r="S39" s="182" t="str">
        <f>IF(ISBLANK('Angaben Tierplätze G7'!$B31),"",'Angaben Tierplätze G7'!$B31)</f>
        <v/>
      </c>
      <c r="T39" s="182" t="str">
        <f>'Angaben Tierplätze G7'!V31</f>
        <v/>
      </c>
      <c r="V39" s="205" t="str">
        <f>IF(ISBLANK('Angaben Tierplätze G7'!$B31),"",'Angaben Tierplätze G7'!$B31)</f>
        <v/>
      </c>
      <c r="W39" s="205" t="str">
        <f>'Angaben Tierplätze G7'!V31</f>
        <v/>
      </c>
    </row>
    <row r="40" spans="1:23" ht="27.95" customHeight="1" x14ac:dyDescent="0.2">
      <c r="A40" s="197"/>
      <c r="B40" s="197"/>
      <c r="C40" s="198"/>
      <c r="D40" s="199"/>
      <c r="E40" s="199"/>
      <c r="F40" s="213" t="str">
        <f t="shared" si="11"/>
        <v/>
      </c>
      <c r="G40" s="213" t="str">
        <f t="shared" si="12"/>
        <v/>
      </c>
      <c r="H40" s="200" t="str">
        <f t="shared" si="8"/>
        <v/>
      </c>
      <c r="I40" s="200" t="str">
        <f t="shared" si="10"/>
        <v/>
      </c>
      <c r="J40" s="201" t="str">
        <f t="shared" si="7"/>
        <v/>
      </c>
      <c r="K40" s="201" t="str">
        <f t="shared" si="9"/>
        <v/>
      </c>
      <c r="L40" s="220"/>
      <c r="N40" s="182" t="e">
        <f t="shared" si="3"/>
        <v>#NUM!</v>
      </c>
      <c r="O40" s="182" t="e">
        <f t="shared" si="4"/>
        <v>#NUM!</v>
      </c>
      <c r="P40" s="182" t="e">
        <f t="shared" si="5"/>
        <v>#NUM!</v>
      </c>
      <c r="Q40" s="182" t="e">
        <f t="shared" si="6"/>
        <v>#NUM!</v>
      </c>
      <c r="R40" s="182">
        <v>25</v>
      </c>
      <c r="S40" s="182" t="str">
        <f>IF(ISBLANK('Angaben Tierplätze G7'!$B32),"",'Angaben Tierplätze G7'!$B32)</f>
        <v/>
      </c>
      <c r="T40" s="182" t="str">
        <f>'Angaben Tierplätze G7'!V32</f>
        <v/>
      </c>
      <c r="V40" s="205" t="str">
        <f>IF(ISBLANK('Angaben Tierplätze G7'!$B32),"",'Angaben Tierplätze G7'!$B32)</f>
        <v/>
      </c>
      <c r="W40" s="205" t="str">
        <f>'Angaben Tierplätze G7'!V32</f>
        <v/>
      </c>
    </row>
    <row r="41" spans="1:23" ht="27.95" customHeight="1" x14ac:dyDescent="0.2">
      <c r="A41" s="197"/>
      <c r="B41" s="197"/>
      <c r="C41" s="198"/>
      <c r="D41" s="199"/>
      <c r="E41" s="199"/>
      <c r="F41" s="213" t="str">
        <f t="shared" si="11"/>
        <v/>
      </c>
      <c r="G41" s="213" t="str">
        <f t="shared" si="12"/>
        <v/>
      </c>
      <c r="H41" s="200" t="str">
        <f t="shared" si="8"/>
        <v/>
      </c>
      <c r="I41" s="200" t="str">
        <f t="shared" si="10"/>
        <v/>
      </c>
      <c r="J41" s="201" t="str">
        <f t="shared" si="7"/>
        <v/>
      </c>
      <c r="K41" s="201" t="str">
        <f t="shared" si="9"/>
        <v/>
      </c>
      <c r="L41" s="220"/>
      <c r="N41" s="182" t="e">
        <f t="shared" si="3"/>
        <v>#NUM!</v>
      </c>
      <c r="O41" s="182" t="e">
        <f t="shared" si="4"/>
        <v>#NUM!</v>
      </c>
      <c r="P41" s="182" t="e">
        <f t="shared" si="5"/>
        <v>#NUM!</v>
      </c>
      <c r="Q41" s="182" t="e">
        <f t="shared" si="6"/>
        <v>#NUM!</v>
      </c>
      <c r="R41" s="182">
        <v>26</v>
      </c>
      <c r="S41" s="182" t="str">
        <f>IF(ISBLANK('Angaben Tierplätze G7'!$B33),"",'Angaben Tierplätze G7'!$B33)</f>
        <v/>
      </c>
      <c r="T41" s="182" t="str">
        <f>'Angaben Tierplätze G7'!V33</f>
        <v/>
      </c>
      <c r="V41" s="205" t="str">
        <f>IF(ISBLANK('Angaben Tierplätze G7'!$B33),"",'Angaben Tierplätze G7'!$B33)</f>
        <v/>
      </c>
      <c r="W41" s="205" t="str">
        <f>'Angaben Tierplätze G7'!V33</f>
        <v/>
      </c>
    </row>
    <row r="42" spans="1:23" ht="27.95" customHeight="1" x14ac:dyDescent="0.2">
      <c r="A42" s="197"/>
      <c r="B42" s="197"/>
      <c r="C42" s="198"/>
      <c r="D42" s="199"/>
      <c r="E42" s="199"/>
      <c r="F42" s="213" t="str">
        <f t="shared" si="11"/>
        <v/>
      </c>
      <c r="G42" s="213" t="str">
        <f t="shared" si="12"/>
        <v/>
      </c>
      <c r="H42" s="200" t="str">
        <f t="shared" si="8"/>
        <v/>
      </c>
      <c r="I42" s="200" t="str">
        <f t="shared" si="10"/>
        <v/>
      </c>
      <c r="J42" s="201" t="str">
        <f t="shared" si="7"/>
        <v/>
      </c>
      <c r="K42" s="201" t="str">
        <f t="shared" si="9"/>
        <v/>
      </c>
      <c r="L42" s="220"/>
      <c r="N42" s="182" t="e">
        <f t="shared" si="3"/>
        <v>#NUM!</v>
      </c>
      <c r="O42" s="182" t="e">
        <f t="shared" si="4"/>
        <v>#NUM!</v>
      </c>
      <c r="P42" s="182" t="e">
        <f t="shared" si="5"/>
        <v>#NUM!</v>
      </c>
      <c r="Q42" s="182" t="e">
        <f t="shared" si="6"/>
        <v>#NUM!</v>
      </c>
      <c r="R42" s="182">
        <v>27</v>
      </c>
      <c r="S42" s="182" t="str">
        <f>IF(ISBLANK('Angaben Tierplätze G7'!$B34),"",'Angaben Tierplätze G7'!$B34)</f>
        <v/>
      </c>
      <c r="T42" s="182" t="str">
        <f>'Angaben Tierplätze G7'!V34</f>
        <v/>
      </c>
      <c r="V42" s="205" t="str">
        <f>IF(ISBLANK('Angaben Tierplätze G7'!$B34),"",'Angaben Tierplätze G7'!$B34)</f>
        <v/>
      </c>
      <c r="W42" s="205" t="str">
        <f>'Angaben Tierplätze G7'!V34</f>
        <v/>
      </c>
    </row>
    <row r="43" spans="1:23" ht="27.95" customHeight="1" x14ac:dyDescent="0.2">
      <c r="A43" s="197"/>
      <c r="B43" s="197"/>
      <c r="C43" s="198"/>
      <c r="D43" s="199"/>
      <c r="E43" s="199"/>
      <c r="F43" s="213" t="str">
        <f t="shared" si="11"/>
        <v/>
      </c>
      <c r="G43" s="213" t="str">
        <f t="shared" si="12"/>
        <v/>
      </c>
      <c r="H43" s="200" t="str">
        <f t="shared" si="8"/>
        <v/>
      </c>
      <c r="I43" s="200" t="str">
        <f t="shared" si="10"/>
        <v/>
      </c>
      <c r="J43" s="201" t="str">
        <f t="shared" si="7"/>
        <v/>
      </c>
      <c r="K43" s="201" t="str">
        <f t="shared" si="9"/>
        <v/>
      </c>
      <c r="L43" s="220"/>
      <c r="N43" s="182" t="e">
        <f t="shared" si="3"/>
        <v>#NUM!</v>
      </c>
      <c r="O43" s="182" t="e">
        <f t="shared" si="4"/>
        <v>#NUM!</v>
      </c>
      <c r="P43" s="182" t="e">
        <f t="shared" si="5"/>
        <v>#NUM!</v>
      </c>
      <c r="Q43" s="182" t="e">
        <f t="shared" si="6"/>
        <v>#NUM!</v>
      </c>
      <c r="R43" s="182">
        <v>28</v>
      </c>
      <c r="S43" s="182" t="str">
        <f>IF(ISBLANK('Angaben Tierplätze G7'!$B35),"",'Angaben Tierplätze G7'!$B35)</f>
        <v/>
      </c>
      <c r="T43" s="182" t="str">
        <f>'Angaben Tierplätze G7'!V35</f>
        <v/>
      </c>
      <c r="V43" s="205" t="str">
        <f>IF(ISBLANK('Angaben Tierplätze G7'!$B35),"",'Angaben Tierplätze G7'!$B35)</f>
        <v/>
      </c>
      <c r="W43" s="205" t="str">
        <f>'Angaben Tierplätze G7'!V35</f>
        <v/>
      </c>
    </row>
    <row r="44" spans="1:23" ht="27.95" customHeight="1" x14ac:dyDescent="0.2">
      <c r="A44" s="197"/>
      <c r="B44" s="197"/>
      <c r="C44" s="198"/>
      <c r="D44" s="199"/>
      <c r="E44" s="199"/>
      <c r="F44" s="213" t="str">
        <f t="shared" si="11"/>
        <v/>
      </c>
      <c r="G44" s="213" t="str">
        <f t="shared" si="12"/>
        <v/>
      </c>
      <c r="H44" s="200" t="str">
        <f t="shared" si="8"/>
        <v/>
      </c>
      <c r="I44" s="200" t="str">
        <f t="shared" si="10"/>
        <v/>
      </c>
      <c r="J44" s="201" t="str">
        <f t="shared" si="7"/>
        <v/>
      </c>
      <c r="K44" s="201" t="str">
        <f t="shared" si="9"/>
        <v/>
      </c>
      <c r="L44" s="220"/>
      <c r="N44" s="182" t="e">
        <f t="shared" si="3"/>
        <v>#NUM!</v>
      </c>
      <c r="O44" s="182" t="e">
        <f t="shared" si="4"/>
        <v>#NUM!</v>
      </c>
      <c r="P44" s="182" t="e">
        <f t="shared" si="5"/>
        <v>#NUM!</v>
      </c>
      <c r="Q44" s="182" t="e">
        <f t="shared" si="6"/>
        <v>#NUM!</v>
      </c>
      <c r="R44" s="182">
        <v>29</v>
      </c>
      <c r="S44" s="182" t="str">
        <f>IF(ISBLANK('Angaben Tierplätze G7'!$B36),"",'Angaben Tierplätze G7'!$B36)</f>
        <v/>
      </c>
      <c r="T44" s="182" t="str">
        <f>'Angaben Tierplätze G7'!V36</f>
        <v/>
      </c>
      <c r="V44" s="205" t="str">
        <f>IF(ISBLANK('Angaben Tierplätze G7'!$B36),"",'Angaben Tierplätze G7'!$B36)</f>
        <v/>
      </c>
      <c r="W44" s="205" t="str">
        <f>'Angaben Tierplätze G7'!V36</f>
        <v/>
      </c>
    </row>
    <row r="45" spans="1:23" ht="27.95" customHeight="1" x14ac:dyDescent="0.2">
      <c r="A45" s="197"/>
      <c r="B45" s="197"/>
      <c r="C45" s="198"/>
      <c r="D45" s="199"/>
      <c r="E45" s="199"/>
      <c r="F45" s="213" t="str">
        <f t="shared" si="11"/>
        <v/>
      </c>
      <c r="G45" s="213" t="str">
        <f t="shared" si="12"/>
        <v/>
      </c>
      <c r="H45" s="200" t="str">
        <f t="shared" si="8"/>
        <v/>
      </c>
      <c r="I45" s="200" t="str">
        <f t="shared" si="10"/>
        <v/>
      </c>
      <c r="J45" s="201" t="str">
        <f t="shared" si="7"/>
        <v/>
      </c>
      <c r="K45" s="201" t="str">
        <f t="shared" si="9"/>
        <v/>
      </c>
      <c r="L45" s="220"/>
      <c r="N45" s="182" t="e">
        <f t="shared" si="3"/>
        <v>#NUM!</v>
      </c>
      <c r="O45" s="182" t="e">
        <f t="shared" si="4"/>
        <v>#NUM!</v>
      </c>
      <c r="P45" s="182" t="e">
        <f t="shared" si="5"/>
        <v>#NUM!</v>
      </c>
      <c r="Q45" s="182" t="e">
        <f t="shared" si="6"/>
        <v>#NUM!</v>
      </c>
      <c r="R45" s="182">
        <v>30</v>
      </c>
      <c r="S45" s="182" t="str">
        <f>IF(ISBLANK('Angaben Tierplätze G7'!$B37),"",'Angaben Tierplätze G7'!$B37)</f>
        <v/>
      </c>
      <c r="T45" s="182" t="str">
        <f>'Angaben Tierplätze G7'!V37</f>
        <v/>
      </c>
      <c r="V45" s="205" t="str">
        <f>IF(ISBLANK('Angaben Tierplätze G7'!$B37),"",'Angaben Tierplätze G7'!$B37)</f>
        <v/>
      </c>
      <c r="W45" s="205" t="str">
        <f>'Angaben Tierplätze G7'!V37</f>
        <v/>
      </c>
    </row>
    <row r="46" spans="1:23" ht="27.95" customHeight="1" x14ac:dyDescent="0.2">
      <c r="A46" s="197"/>
      <c r="B46" s="197"/>
      <c r="C46" s="198"/>
      <c r="D46" s="199"/>
      <c r="E46" s="199"/>
      <c r="F46" s="213" t="str">
        <f t="shared" si="11"/>
        <v/>
      </c>
      <c r="G46" s="213" t="str">
        <f t="shared" si="12"/>
        <v/>
      </c>
      <c r="H46" s="200" t="str">
        <f t="shared" si="8"/>
        <v/>
      </c>
      <c r="I46" s="200" t="str">
        <f t="shared" si="10"/>
        <v/>
      </c>
      <c r="J46" s="201" t="str">
        <f t="shared" si="7"/>
        <v/>
      </c>
      <c r="K46" s="201" t="str">
        <f t="shared" si="9"/>
        <v/>
      </c>
      <c r="L46" s="220"/>
      <c r="N46" s="182" t="e">
        <f t="shared" si="3"/>
        <v>#NUM!</v>
      </c>
      <c r="O46" s="182" t="e">
        <f t="shared" si="4"/>
        <v>#NUM!</v>
      </c>
      <c r="P46" s="182" t="e">
        <f t="shared" si="5"/>
        <v>#NUM!</v>
      </c>
      <c r="Q46" s="182" t="e">
        <f t="shared" si="6"/>
        <v>#NUM!</v>
      </c>
    </row>
    <row r="47" spans="1:23" ht="27.95" customHeight="1" x14ac:dyDescent="0.2">
      <c r="A47" s="197"/>
      <c r="B47" s="197"/>
      <c r="C47" s="198"/>
      <c r="D47" s="199"/>
      <c r="E47" s="199"/>
      <c r="F47" s="213" t="str">
        <f t="shared" si="11"/>
        <v/>
      </c>
      <c r="G47" s="213" t="str">
        <f t="shared" si="12"/>
        <v/>
      </c>
      <c r="H47" s="200" t="str">
        <f t="shared" si="8"/>
        <v/>
      </c>
      <c r="I47" s="200" t="str">
        <f t="shared" si="10"/>
        <v/>
      </c>
      <c r="J47" s="201" t="str">
        <f t="shared" si="7"/>
        <v/>
      </c>
      <c r="K47" s="201" t="str">
        <f t="shared" si="9"/>
        <v/>
      </c>
      <c r="L47" s="220"/>
      <c r="N47" s="182" t="e">
        <f t="shared" si="3"/>
        <v>#NUM!</v>
      </c>
      <c r="O47" s="182" t="e">
        <f t="shared" si="4"/>
        <v>#NUM!</v>
      </c>
      <c r="P47" s="182" t="e">
        <f t="shared" si="5"/>
        <v>#NUM!</v>
      </c>
      <c r="Q47" s="182" t="e">
        <f t="shared" si="6"/>
        <v>#NUM!</v>
      </c>
    </row>
    <row r="48" spans="1:23" ht="27.95" customHeight="1" x14ac:dyDescent="0.2">
      <c r="A48" s="197"/>
      <c r="B48" s="197"/>
      <c r="C48" s="198"/>
      <c r="D48" s="199"/>
      <c r="E48" s="199"/>
      <c r="F48" s="213" t="str">
        <f t="shared" si="11"/>
        <v/>
      </c>
      <c r="G48" s="213" t="str">
        <f t="shared" si="12"/>
        <v/>
      </c>
      <c r="H48" s="200" t="str">
        <f t="shared" si="8"/>
        <v/>
      </c>
      <c r="I48" s="200" t="str">
        <f t="shared" si="10"/>
        <v/>
      </c>
      <c r="J48" s="201" t="str">
        <f t="shared" si="7"/>
        <v/>
      </c>
      <c r="K48" s="201" t="str">
        <f t="shared" si="9"/>
        <v/>
      </c>
      <c r="L48" s="220"/>
      <c r="N48" s="182" t="e">
        <f t="shared" si="3"/>
        <v>#NUM!</v>
      </c>
      <c r="O48" s="182" t="e">
        <f t="shared" si="4"/>
        <v>#NUM!</v>
      </c>
      <c r="P48" s="182" t="e">
        <f t="shared" si="5"/>
        <v>#NUM!</v>
      </c>
      <c r="Q48" s="182" t="e">
        <f t="shared" si="6"/>
        <v>#NUM!</v>
      </c>
    </row>
    <row r="49" spans="1:17" ht="27.95" customHeight="1" x14ac:dyDescent="0.2">
      <c r="A49" s="197"/>
      <c r="B49" s="197"/>
      <c r="C49" s="198"/>
      <c r="D49" s="199"/>
      <c r="E49" s="199"/>
      <c r="F49" s="213" t="str">
        <f t="shared" si="11"/>
        <v/>
      </c>
      <c r="G49" s="213" t="str">
        <f t="shared" si="12"/>
        <v/>
      </c>
      <c r="H49" s="200" t="str">
        <f t="shared" si="8"/>
        <v/>
      </c>
      <c r="I49" s="200" t="str">
        <f t="shared" si="10"/>
        <v/>
      </c>
      <c r="J49" s="201" t="str">
        <f t="shared" si="7"/>
        <v/>
      </c>
      <c r="K49" s="201" t="str">
        <f t="shared" si="9"/>
        <v/>
      </c>
      <c r="L49" s="220"/>
      <c r="N49" s="182" t="e">
        <f t="shared" si="3"/>
        <v>#NUM!</v>
      </c>
      <c r="O49" s="182" t="e">
        <f t="shared" si="4"/>
        <v>#NUM!</v>
      </c>
      <c r="P49" s="182" t="e">
        <f t="shared" si="5"/>
        <v>#NUM!</v>
      </c>
      <c r="Q49" s="182" t="e">
        <f t="shared" si="6"/>
        <v>#NUM!</v>
      </c>
    </row>
    <row r="50" spans="1:17" ht="27.95" customHeight="1" x14ac:dyDescent="0.2">
      <c r="A50" s="197"/>
      <c r="B50" s="197"/>
      <c r="C50" s="198"/>
      <c r="D50" s="199"/>
      <c r="E50" s="199"/>
      <c r="F50" s="213" t="str">
        <f t="shared" si="11"/>
        <v/>
      </c>
      <c r="G50" s="213" t="str">
        <f t="shared" si="12"/>
        <v/>
      </c>
      <c r="H50" s="200" t="str">
        <f t="shared" si="8"/>
        <v/>
      </c>
      <c r="I50" s="200" t="str">
        <f t="shared" si="10"/>
        <v/>
      </c>
      <c r="J50" s="201" t="str">
        <f t="shared" si="7"/>
        <v/>
      </c>
      <c r="K50" s="201" t="str">
        <f t="shared" si="9"/>
        <v/>
      </c>
      <c r="L50" s="220"/>
      <c r="N50" s="182" t="e">
        <f t="shared" si="3"/>
        <v>#NUM!</v>
      </c>
      <c r="O50" s="182" t="e">
        <f t="shared" si="4"/>
        <v>#NUM!</v>
      </c>
      <c r="P50" s="182" t="e">
        <f t="shared" si="5"/>
        <v>#NUM!</v>
      </c>
      <c r="Q50" s="182" t="e">
        <f t="shared" si="6"/>
        <v>#NUM!</v>
      </c>
    </row>
    <row r="51" spans="1:17" ht="27.95" customHeight="1" x14ac:dyDescent="0.2">
      <c r="A51" s="197"/>
      <c r="B51" s="197"/>
      <c r="C51" s="198"/>
      <c r="D51" s="199"/>
      <c r="E51" s="199"/>
      <c r="F51" s="213" t="str">
        <f t="shared" si="11"/>
        <v/>
      </c>
      <c r="G51" s="213" t="str">
        <f t="shared" si="12"/>
        <v/>
      </c>
      <c r="H51" s="200" t="str">
        <f t="shared" si="8"/>
        <v/>
      </c>
      <c r="I51" s="200" t="str">
        <f t="shared" si="10"/>
        <v/>
      </c>
      <c r="J51" s="201" t="str">
        <f t="shared" si="7"/>
        <v/>
      </c>
      <c r="K51" s="201" t="str">
        <f t="shared" si="9"/>
        <v/>
      </c>
      <c r="L51" s="220"/>
      <c r="N51" s="182" t="e">
        <f t="shared" si="3"/>
        <v>#NUM!</v>
      </c>
      <c r="O51" s="182" t="e">
        <f t="shared" si="4"/>
        <v>#NUM!</v>
      </c>
      <c r="P51" s="182" t="e">
        <f t="shared" si="5"/>
        <v>#NUM!</v>
      </c>
      <c r="Q51" s="182" t="e">
        <f t="shared" si="6"/>
        <v>#NUM!</v>
      </c>
    </row>
    <row r="52" spans="1:17" ht="27.95" customHeight="1" x14ac:dyDescent="0.2">
      <c r="A52" s="197"/>
      <c r="B52" s="197"/>
      <c r="C52" s="198"/>
      <c r="D52" s="199"/>
      <c r="E52" s="199"/>
      <c r="F52" s="213" t="str">
        <f t="shared" si="11"/>
        <v/>
      </c>
      <c r="G52" s="213" t="str">
        <f t="shared" si="12"/>
        <v/>
      </c>
      <c r="H52" s="200" t="str">
        <f t="shared" si="8"/>
        <v/>
      </c>
      <c r="I52" s="200" t="str">
        <f t="shared" si="10"/>
        <v/>
      </c>
      <c r="J52" s="201" t="str">
        <f t="shared" si="7"/>
        <v/>
      </c>
      <c r="K52" s="201" t="str">
        <f t="shared" si="9"/>
        <v/>
      </c>
      <c r="L52" s="220"/>
      <c r="N52" s="182" t="e">
        <f t="shared" si="3"/>
        <v>#NUM!</v>
      </c>
      <c r="O52" s="182" t="e">
        <f t="shared" si="4"/>
        <v>#NUM!</v>
      </c>
      <c r="P52" s="182" t="e">
        <f t="shared" si="5"/>
        <v>#NUM!</v>
      </c>
      <c r="Q52" s="182" t="e">
        <f t="shared" si="6"/>
        <v>#NUM!</v>
      </c>
    </row>
    <row r="53" spans="1:17" ht="27.95" customHeight="1" x14ac:dyDescent="0.2">
      <c r="A53" s="197"/>
      <c r="B53" s="197"/>
      <c r="C53" s="198"/>
      <c r="D53" s="199"/>
      <c r="E53" s="199"/>
      <c r="F53" s="213" t="str">
        <f t="shared" si="11"/>
        <v/>
      </c>
      <c r="G53" s="213" t="str">
        <f t="shared" si="12"/>
        <v/>
      </c>
      <c r="H53" s="200" t="str">
        <f t="shared" si="8"/>
        <v/>
      </c>
      <c r="I53" s="200" t="str">
        <f t="shared" si="10"/>
        <v/>
      </c>
      <c r="J53" s="201" t="str">
        <f t="shared" si="7"/>
        <v/>
      </c>
      <c r="K53" s="201" t="str">
        <f t="shared" si="9"/>
        <v/>
      </c>
      <c r="L53" s="220"/>
      <c r="N53" s="182" t="e">
        <f t="shared" si="3"/>
        <v>#NUM!</v>
      </c>
      <c r="O53" s="182" t="e">
        <f t="shared" si="4"/>
        <v>#NUM!</v>
      </c>
      <c r="P53" s="182" t="e">
        <f t="shared" si="5"/>
        <v>#NUM!</v>
      </c>
      <c r="Q53" s="182" t="e">
        <f t="shared" si="6"/>
        <v>#NUM!</v>
      </c>
    </row>
    <row r="54" spans="1:17" ht="27.95" customHeight="1" x14ac:dyDescent="0.2">
      <c r="A54" s="197"/>
      <c r="B54" s="197"/>
      <c r="C54" s="198"/>
      <c r="D54" s="199"/>
      <c r="E54" s="199"/>
      <c r="F54" s="213" t="str">
        <f t="shared" si="11"/>
        <v/>
      </c>
      <c r="G54" s="213" t="str">
        <f t="shared" si="12"/>
        <v/>
      </c>
      <c r="H54" s="200" t="str">
        <f t="shared" si="8"/>
        <v/>
      </c>
      <c r="I54" s="200" t="str">
        <f t="shared" si="10"/>
        <v/>
      </c>
      <c r="J54" s="201" t="str">
        <f t="shared" si="7"/>
        <v/>
      </c>
      <c r="K54" s="201" t="str">
        <f t="shared" si="9"/>
        <v/>
      </c>
      <c r="L54" s="220"/>
      <c r="N54" s="182" t="e">
        <f t="shared" si="3"/>
        <v>#NUM!</v>
      </c>
      <c r="O54" s="182" t="e">
        <f t="shared" si="4"/>
        <v>#NUM!</v>
      </c>
      <c r="P54" s="182" t="e">
        <f t="shared" si="5"/>
        <v>#NUM!</v>
      </c>
      <c r="Q54" s="182" t="e">
        <f t="shared" si="6"/>
        <v>#NUM!</v>
      </c>
    </row>
    <row r="55" spans="1:17" ht="27.95" customHeight="1" x14ac:dyDescent="0.2">
      <c r="A55" s="197"/>
      <c r="B55" s="197"/>
      <c r="C55" s="198"/>
      <c r="D55" s="199"/>
      <c r="E55" s="199"/>
      <c r="F55" s="213" t="str">
        <f t="shared" si="11"/>
        <v/>
      </c>
      <c r="G55" s="213" t="str">
        <f t="shared" si="12"/>
        <v/>
      </c>
      <c r="H55" s="200" t="str">
        <f t="shared" si="8"/>
        <v/>
      </c>
      <c r="I55" s="200" t="str">
        <f t="shared" si="10"/>
        <v/>
      </c>
      <c r="J55" s="201" t="str">
        <f t="shared" si="7"/>
        <v/>
      </c>
      <c r="K55" s="201" t="str">
        <f t="shared" si="9"/>
        <v/>
      </c>
      <c r="L55" s="220"/>
      <c r="N55" s="182" t="e">
        <f t="shared" si="3"/>
        <v>#NUM!</v>
      </c>
      <c r="O55" s="182" t="e">
        <f t="shared" si="4"/>
        <v>#NUM!</v>
      </c>
      <c r="P55" s="182" t="e">
        <f t="shared" si="5"/>
        <v>#NUM!</v>
      </c>
      <c r="Q55" s="182" t="e">
        <f t="shared" si="6"/>
        <v>#NUM!</v>
      </c>
    </row>
    <row r="56" spans="1:17" ht="27.95" customHeight="1" x14ac:dyDescent="0.2">
      <c r="A56" s="197"/>
      <c r="B56" s="197"/>
      <c r="C56" s="198"/>
      <c r="D56" s="199"/>
      <c r="E56" s="199"/>
      <c r="F56" s="213" t="str">
        <f t="shared" si="11"/>
        <v/>
      </c>
      <c r="G56" s="213" t="str">
        <f t="shared" si="12"/>
        <v/>
      </c>
      <c r="H56" s="200" t="str">
        <f t="shared" si="8"/>
        <v/>
      </c>
      <c r="I56" s="200" t="str">
        <f t="shared" si="10"/>
        <v/>
      </c>
      <c r="J56" s="201" t="str">
        <f t="shared" si="7"/>
        <v/>
      </c>
      <c r="K56" s="201" t="str">
        <f t="shared" si="9"/>
        <v/>
      </c>
      <c r="L56" s="220"/>
      <c r="N56" s="182" t="e">
        <f t="shared" si="3"/>
        <v>#NUM!</v>
      </c>
      <c r="O56" s="182" t="e">
        <f t="shared" si="4"/>
        <v>#NUM!</v>
      </c>
      <c r="P56" s="182" t="e">
        <f t="shared" si="5"/>
        <v>#NUM!</v>
      </c>
      <c r="Q56" s="182" t="e">
        <f t="shared" si="6"/>
        <v>#NUM!</v>
      </c>
    </row>
    <row r="57" spans="1:17" ht="27.95" customHeight="1" x14ac:dyDescent="0.2">
      <c r="A57" s="197"/>
      <c r="B57" s="197"/>
      <c r="C57" s="198"/>
      <c r="D57" s="199"/>
      <c r="E57" s="199"/>
      <c r="F57" s="213" t="str">
        <f t="shared" si="11"/>
        <v/>
      </c>
      <c r="G57" s="213" t="str">
        <f t="shared" si="12"/>
        <v/>
      </c>
      <c r="H57" s="200" t="str">
        <f t="shared" si="8"/>
        <v/>
      </c>
      <c r="I57" s="200" t="str">
        <f t="shared" si="10"/>
        <v/>
      </c>
      <c r="J57" s="201" t="str">
        <f t="shared" si="7"/>
        <v/>
      </c>
      <c r="K57" s="201" t="str">
        <f t="shared" si="9"/>
        <v/>
      </c>
      <c r="L57" s="220"/>
      <c r="N57" s="182" t="e">
        <f t="shared" si="3"/>
        <v>#NUM!</v>
      </c>
      <c r="O57" s="182" t="e">
        <f t="shared" si="4"/>
        <v>#NUM!</v>
      </c>
      <c r="P57" s="182" t="e">
        <f t="shared" si="5"/>
        <v>#NUM!</v>
      </c>
      <c r="Q57" s="182" t="e">
        <f t="shared" si="6"/>
        <v>#NUM!</v>
      </c>
    </row>
    <row r="58" spans="1:17" ht="27.95" customHeight="1" x14ac:dyDescent="0.2">
      <c r="A58" s="197"/>
      <c r="B58" s="197"/>
      <c r="C58" s="198"/>
      <c r="D58" s="199"/>
      <c r="E58" s="199"/>
      <c r="F58" s="213" t="str">
        <f t="shared" si="11"/>
        <v/>
      </c>
      <c r="G58" s="213" t="str">
        <f t="shared" si="12"/>
        <v/>
      </c>
      <c r="H58" s="200" t="str">
        <f t="shared" si="8"/>
        <v/>
      </c>
      <c r="I58" s="200" t="str">
        <f t="shared" si="10"/>
        <v/>
      </c>
      <c r="J58" s="201" t="str">
        <f t="shared" si="7"/>
        <v/>
      </c>
      <c r="K58" s="201" t="str">
        <f t="shared" si="9"/>
        <v/>
      </c>
      <c r="L58" s="220"/>
      <c r="N58" s="182" t="e">
        <f t="shared" si="3"/>
        <v>#NUM!</v>
      </c>
      <c r="O58" s="182" t="e">
        <f t="shared" si="4"/>
        <v>#NUM!</v>
      </c>
      <c r="P58" s="182" t="e">
        <f t="shared" si="5"/>
        <v>#NUM!</v>
      </c>
      <c r="Q58" s="182" t="e">
        <f t="shared" si="6"/>
        <v>#NUM!</v>
      </c>
    </row>
    <row r="59" spans="1:17" ht="27.95" customHeight="1" x14ac:dyDescent="0.2">
      <c r="A59" s="197"/>
      <c r="B59" s="197"/>
      <c r="C59" s="198"/>
      <c r="D59" s="199"/>
      <c r="E59" s="199"/>
      <c r="F59" s="213" t="str">
        <f t="shared" si="11"/>
        <v/>
      </c>
      <c r="G59" s="213" t="str">
        <f t="shared" si="12"/>
        <v/>
      </c>
      <c r="H59" s="200" t="str">
        <f t="shared" si="8"/>
        <v/>
      </c>
      <c r="I59" s="200" t="str">
        <f t="shared" si="10"/>
        <v/>
      </c>
      <c r="J59" s="201" t="str">
        <f t="shared" si="7"/>
        <v/>
      </c>
      <c r="K59" s="201" t="str">
        <f t="shared" si="9"/>
        <v/>
      </c>
      <c r="L59" s="220"/>
      <c r="N59" s="182" t="e">
        <f t="shared" si="3"/>
        <v>#NUM!</v>
      </c>
      <c r="O59" s="182" t="e">
        <f t="shared" si="4"/>
        <v>#NUM!</v>
      </c>
      <c r="P59" s="182" t="e">
        <f t="shared" si="5"/>
        <v>#NUM!</v>
      </c>
      <c r="Q59" s="182" t="e">
        <f t="shared" si="6"/>
        <v>#NUM!</v>
      </c>
    </row>
    <row r="60" spans="1:17" ht="27.95" customHeight="1" x14ac:dyDescent="0.2">
      <c r="A60" s="197"/>
      <c r="B60" s="197"/>
      <c r="C60" s="198"/>
      <c r="D60" s="199"/>
      <c r="E60" s="199"/>
      <c r="F60" s="213" t="str">
        <f t="shared" si="11"/>
        <v/>
      </c>
      <c r="G60" s="213" t="str">
        <f t="shared" si="12"/>
        <v/>
      </c>
      <c r="H60" s="200" t="str">
        <f t="shared" si="8"/>
        <v/>
      </c>
      <c r="I60" s="200" t="str">
        <f t="shared" si="10"/>
        <v/>
      </c>
      <c r="J60" s="201" t="str">
        <f t="shared" si="7"/>
        <v/>
      </c>
      <c r="K60" s="201" t="str">
        <f t="shared" si="9"/>
        <v/>
      </c>
      <c r="L60" s="220"/>
      <c r="N60" s="182" t="e">
        <f t="shared" si="3"/>
        <v>#NUM!</v>
      </c>
      <c r="O60" s="182" t="e">
        <f t="shared" si="4"/>
        <v>#NUM!</v>
      </c>
      <c r="P60" s="182" t="e">
        <f t="shared" si="5"/>
        <v>#NUM!</v>
      </c>
      <c r="Q60" s="182" t="e">
        <f t="shared" si="6"/>
        <v>#NUM!</v>
      </c>
    </row>
    <row r="61" spans="1:17" ht="27.95" customHeight="1" x14ac:dyDescent="0.2">
      <c r="A61" s="197"/>
      <c r="B61" s="197"/>
      <c r="C61" s="198"/>
      <c r="D61" s="199"/>
      <c r="E61" s="199"/>
      <c r="F61" s="213" t="str">
        <f t="shared" si="11"/>
        <v/>
      </c>
      <c r="G61" s="213" t="str">
        <f t="shared" si="12"/>
        <v/>
      </c>
      <c r="H61" s="200" t="str">
        <f t="shared" si="8"/>
        <v/>
      </c>
      <c r="I61" s="200" t="str">
        <f t="shared" si="10"/>
        <v/>
      </c>
      <c r="J61" s="201" t="str">
        <f t="shared" si="7"/>
        <v/>
      </c>
      <c r="K61" s="201" t="str">
        <f t="shared" si="9"/>
        <v/>
      </c>
      <c r="L61" s="220"/>
      <c r="N61" s="182" t="e">
        <f t="shared" si="3"/>
        <v>#NUM!</v>
      </c>
      <c r="O61" s="182" t="e">
        <f t="shared" si="4"/>
        <v>#NUM!</v>
      </c>
      <c r="P61" s="182" t="e">
        <f t="shared" si="5"/>
        <v>#NUM!</v>
      </c>
      <c r="Q61" s="182" t="e">
        <f t="shared" si="6"/>
        <v>#NUM!</v>
      </c>
    </row>
    <row r="62" spans="1:17" ht="27.95" customHeight="1" x14ac:dyDescent="0.2">
      <c r="A62" s="197"/>
      <c r="B62" s="197"/>
      <c r="C62" s="198"/>
      <c r="D62" s="199"/>
      <c r="E62" s="199"/>
      <c r="F62" s="213" t="str">
        <f t="shared" si="11"/>
        <v/>
      </c>
      <c r="G62" s="213" t="str">
        <f t="shared" si="12"/>
        <v/>
      </c>
      <c r="H62" s="200" t="str">
        <f t="shared" si="8"/>
        <v/>
      </c>
      <c r="I62" s="200" t="str">
        <f t="shared" si="10"/>
        <v/>
      </c>
      <c r="J62" s="201" t="str">
        <f t="shared" si="7"/>
        <v/>
      </c>
      <c r="K62" s="201" t="str">
        <f t="shared" si="9"/>
        <v/>
      </c>
      <c r="L62" s="220"/>
      <c r="N62" s="182" t="e">
        <f t="shared" si="3"/>
        <v>#NUM!</v>
      </c>
      <c r="O62" s="182" t="e">
        <f t="shared" si="4"/>
        <v>#NUM!</v>
      </c>
      <c r="P62" s="182" t="e">
        <f t="shared" si="5"/>
        <v>#NUM!</v>
      </c>
      <c r="Q62" s="182" t="e">
        <f t="shared" si="6"/>
        <v>#NUM!</v>
      </c>
    </row>
    <row r="63" spans="1:17" ht="27.95" customHeight="1" x14ac:dyDescent="0.2">
      <c r="A63" s="197"/>
      <c r="B63" s="197"/>
      <c r="C63" s="198"/>
      <c r="D63" s="199"/>
      <c r="E63" s="199"/>
      <c r="F63" s="213" t="str">
        <f t="shared" si="11"/>
        <v/>
      </c>
      <c r="G63" s="213" t="str">
        <f t="shared" si="12"/>
        <v/>
      </c>
      <c r="H63" s="200" t="str">
        <f t="shared" si="8"/>
        <v/>
      </c>
      <c r="I63" s="200" t="str">
        <f t="shared" si="10"/>
        <v/>
      </c>
      <c r="J63" s="201" t="str">
        <f t="shared" si="7"/>
        <v/>
      </c>
      <c r="K63" s="201" t="str">
        <f t="shared" si="9"/>
        <v/>
      </c>
      <c r="L63" s="220"/>
      <c r="N63" s="182" t="e">
        <f t="shared" si="3"/>
        <v>#NUM!</v>
      </c>
      <c r="O63" s="182" t="e">
        <f t="shared" si="4"/>
        <v>#NUM!</v>
      </c>
      <c r="P63" s="182" t="e">
        <f t="shared" si="5"/>
        <v>#NUM!</v>
      </c>
      <c r="Q63" s="182" t="e">
        <f t="shared" si="6"/>
        <v>#NUM!</v>
      </c>
    </row>
    <row r="64" spans="1:17" ht="27.95" customHeight="1" x14ac:dyDescent="0.2">
      <c r="A64" s="197"/>
      <c r="B64" s="197"/>
      <c r="C64" s="198"/>
      <c r="D64" s="199"/>
      <c r="E64" s="199"/>
      <c r="F64" s="213" t="str">
        <f t="shared" si="11"/>
        <v/>
      </c>
      <c r="G64" s="213" t="str">
        <f t="shared" si="12"/>
        <v/>
      </c>
      <c r="H64" s="200" t="str">
        <f t="shared" si="8"/>
        <v/>
      </c>
      <c r="I64" s="200" t="str">
        <f t="shared" si="10"/>
        <v/>
      </c>
      <c r="J64" s="201" t="str">
        <f t="shared" si="7"/>
        <v/>
      </c>
      <c r="K64" s="201" t="str">
        <f t="shared" si="9"/>
        <v/>
      </c>
      <c r="L64" s="220"/>
      <c r="N64" s="182" t="e">
        <f t="shared" si="3"/>
        <v>#NUM!</v>
      </c>
      <c r="O64" s="182" t="e">
        <f t="shared" si="4"/>
        <v>#NUM!</v>
      </c>
      <c r="P64" s="182" t="e">
        <f t="shared" si="5"/>
        <v>#NUM!</v>
      </c>
      <c r="Q64" s="182" t="e">
        <f t="shared" si="6"/>
        <v>#NUM!</v>
      </c>
    </row>
    <row r="65" spans="1:17" ht="27.95" customHeight="1" x14ac:dyDescent="0.2">
      <c r="A65" s="197"/>
      <c r="B65" s="197"/>
      <c r="C65" s="198"/>
      <c r="D65" s="199"/>
      <c r="E65" s="199"/>
      <c r="F65" s="213" t="str">
        <f t="shared" si="11"/>
        <v/>
      </c>
      <c r="G65" s="213" t="str">
        <f t="shared" si="12"/>
        <v/>
      </c>
      <c r="H65" s="200" t="str">
        <f t="shared" si="8"/>
        <v/>
      </c>
      <c r="I65" s="200" t="str">
        <f t="shared" si="10"/>
        <v/>
      </c>
      <c r="J65" s="201" t="str">
        <f t="shared" si="7"/>
        <v/>
      </c>
      <c r="K65" s="201" t="str">
        <f t="shared" si="9"/>
        <v/>
      </c>
      <c r="L65" s="220"/>
      <c r="N65" s="182" t="e">
        <f t="shared" si="3"/>
        <v>#NUM!</v>
      </c>
      <c r="O65" s="182" t="e">
        <f t="shared" si="4"/>
        <v>#NUM!</v>
      </c>
      <c r="P65" s="182" t="e">
        <f t="shared" si="5"/>
        <v>#NUM!</v>
      </c>
      <c r="Q65" s="182" t="e">
        <f t="shared" si="6"/>
        <v>#NUM!</v>
      </c>
    </row>
    <row r="66" spans="1:17" ht="27.95" customHeight="1" x14ac:dyDescent="0.2">
      <c r="A66" s="197"/>
      <c r="B66" s="197"/>
      <c r="C66" s="198"/>
      <c r="D66" s="199"/>
      <c r="E66" s="199"/>
      <c r="F66" s="213" t="str">
        <f t="shared" si="11"/>
        <v/>
      </c>
      <c r="G66" s="213" t="str">
        <f t="shared" si="12"/>
        <v/>
      </c>
      <c r="H66" s="200" t="str">
        <f t="shared" si="8"/>
        <v/>
      </c>
      <c r="I66" s="200" t="str">
        <f t="shared" si="10"/>
        <v/>
      </c>
      <c r="J66" s="201" t="str">
        <f t="shared" si="7"/>
        <v/>
      </c>
      <c r="K66" s="201" t="str">
        <f t="shared" si="9"/>
        <v/>
      </c>
      <c r="L66" s="220"/>
      <c r="N66" s="182" t="e">
        <f t="shared" si="3"/>
        <v>#NUM!</v>
      </c>
      <c r="O66" s="182" t="e">
        <f t="shared" si="4"/>
        <v>#NUM!</v>
      </c>
      <c r="P66" s="182" t="e">
        <f t="shared" si="5"/>
        <v>#NUM!</v>
      </c>
      <c r="Q66" s="182" t="e">
        <f t="shared" si="6"/>
        <v>#NUM!</v>
      </c>
    </row>
    <row r="67" spans="1:17" ht="27.95" customHeight="1" x14ac:dyDescent="0.2">
      <c r="A67" s="197"/>
      <c r="B67" s="197"/>
      <c r="C67" s="198"/>
      <c r="D67" s="199"/>
      <c r="E67" s="199"/>
      <c r="F67" s="213" t="str">
        <f t="shared" si="11"/>
        <v/>
      </c>
      <c r="G67" s="213" t="str">
        <f t="shared" si="12"/>
        <v/>
      </c>
      <c r="H67" s="200" t="str">
        <f t="shared" si="8"/>
        <v/>
      </c>
      <c r="I67" s="200" t="str">
        <f t="shared" si="10"/>
        <v/>
      </c>
      <c r="J67" s="201" t="str">
        <f t="shared" si="7"/>
        <v/>
      </c>
      <c r="K67" s="201" t="str">
        <f t="shared" si="9"/>
        <v/>
      </c>
      <c r="L67" s="220"/>
      <c r="N67" s="182" t="e">
        <f t="shared" si="3"/>
        <v>#NUM!</v>
      </c>
      <c r="O67" s="182" t="e">
        <f t="shared" si="4"/>
        <v>#NUM!</v>
      </c>
      <c r="P67" s="182" t="e">
        <f t="shared" si="5"/>
        <v>#NUM!</v>
      </c>
      <c r="Q67" s="182" t="e">
        <f t="shared" si="6"/>
        <v>#NUM!</v>
      </c>
    </row>
    <row r="68" spans="1:17" ht="27.95" customHeight="1" x14ac:dyDescent="0.2">
      <c r="A68" s="197"/>
      <c r="B68" s="197"/>
      <c r="C68" s="198"/>
      <c r="D68" s="199"/>
      <c r="E68" s="199"/>
      <c r="F68" s="213" t="str">
        <f t="shared" si="11"/>
        <v/>
      </c>
      <c r="G68" s="213" t="str">
        <f t="shared" si="12"/>
        <v/>
      </c>
      <c r="H68" s="200" t="str">
        <f t="shared" si="8"/>
        <v/>
      </c>
      <c r="I68" s="200" t="str">
        <f t="shared" si="10"/>
        <v/>
      </c>
      <c r="J68" s="201" t="str">
        <f t="shared" si="7"/>
        <v/>
      </c>
      <c r="K68" s="201" t="str">
        <f t="shared" si="9"/>
        <v/>
      </c>
      <c r="L68" s="220"/>
      <c r="N68" s="182" t="e">
        <f t="shared" si="3"/>
        <v>#NUM!</v>
      </c>
      <c r="O68" s="182" t="e">
        <f t="shared" si="4"/>
        <v>#NUM!</v>
      </c>
      <c r="P68" s="182" t="e">
        <f t="shared" si="5"/>
        <v>#NUM!</v>
      </c>
      <c r="Q68" s="182" t="e">
        <f t="shared" si="6"/>
        <v>#NUM!</v>
      </c>
    </row>
    <row r="69" spans="1:17" ht="27.95" customHeight="1" x14ac:dyDescent="0.2">
      <c r="A69" s="197"/>
      <c r="B69" s="197"/>
      <c r="C69" s="198"/>
      <c r="D69" s="199"/>
      <c r="E69" s="199"/>
      <c r="F69" s="213" t="str">
        <f t="shared" si="11"/>
        <v/>
      </c>
      <c r="G69" s="213" t="str">
        <f t="shared" si="12"/>
        <v/>
      </c>
      <c r="H69" s="200" t="str">
        <f t="shared" si="8"/>
        <v/>
      </c>
      <c r="I69" s="200" t="str">
        <f t="shared" si="10"/>
        <v/>
      </c>
      <c r="J69" s="201" t="str">
        <f t="shared" si="7"/>
        <v/>
      </c>
      <c r="K69" s="201" t="str">
        <f t="shared" si="9"/>
        <v/>
      </c>
      <c r="L69" s="220"/>
      <c r="N69" s="182" t="e">
        <f t="shared" si="3"/>
        <v>#NUM!</v>
      </c>
      <c r="O69" s="182" t="e">
        <f t="shared" si="4"/>
        <v>#NUM!</v>
      </c>
      <c r="P69" s="182" t="e">
        <f t="shared" si="5"/>
        <v>#NUM!</v>
      </c>
      <c r="Q69" s="182" t="e">
        <f t="shared" si="6"/>
        <v>#NUM!</v>
      </c>
    </row>
    <row r="70" spans="1:17" ht="27.95" customHeight="1" x14ac:dyDescent="0.2">
      <c r="A70" s="197"/>
      <c r="B70" s="197"/>
      <c r="C70" s="198"/>
      <c r="D70" s="199"/>
      <c r="E70" s="199"/>
      <c r="F70" s="213" t="str">
        <f t="shared" si="11"/>
        <v/>
      </c>
      <c r="G70" s="213" t="str">
        <f t="shared" si="12"/>
        <v/>
      </c>
      <c r="H70" s="200" t="str">
        <f t="shared" si="8"/>
        <v/>
      </c>
      <c r="I70" s="200" t="str">
        <f t="shared" si="10"/>
        <v/>
      </c>
      <c r="J70" s="201" t="str">
        <f t="shared" si="7"/>
        <v/>
      </c>
      <c r="K70" s="201" t="str">
        <f t="shared" si="9"/>
        <v/>
      </c>
      <c r="L70" s="220"/>
      <c r="N70" s="182" t="e">
        <f t="shared" si="3"/>
        <v>#NUM!</v>
      </c>
      <c r="O70" s="182" t="e">
        <f t="shared" si="4"/>
        <v>#NUM!</v>
      </c>
      <c r="P70" s="182" t="e">
        <f t="shared" si="5"/>
        <v>#NUM!</v>
      </c>
      <c r="Q70" s="182" t="e">
        <f t="shared" si="6"/>
        <v>#NUM!</v>
      </c>
    </row>
    <row r="71" spans="1:17" ht="27.95" customHeight="1" x14ac:dyDescent="0.2">
      <c r="A71" s="197"/>
      <c r="B71" s="197"/>
      <c r="C71" s="198"/>
      <c r="D71" s="199"/>
      <c r="E71" s="199"/>
      <c r="F71" s="213" t="str">
        <f t="shared" si="11"/>
        <v/>
      </c>
      <c r="G71" s="213" t="str">
        <f t="shared" si="12"/>
        <v/>
      </c>
      <c r="H71" s="200" t="str">
        <f t="shared" si="8"/>
        <v/>
      </c>
      <c r="I71" s="200" t="str">
        <f t="shared" si="10"/>
        <v/>
      </c>
      <c r="J71" s="201" t="str">
        <f t="shared" si="7"/>
        <v/>
      </c>
      <c r="K71" s="201" t="str">
        <f t="shared" si="9"/>
        <v/>
      </c>
      <c r="L71" s="220"/>
      <c r="N71" s="182" t="e">
        <f t="shared" si="3"/>
        <v>#NUM!</v>
      </c>
      <c r="O71" s="182" t="e">
        <f t="shared" si="4"/>
        <v>#NUM!</v>
      </c>
      <c r="P71" s="182" t="e">
        <f t="shared" si="5"/>
        <v>#NUM!</v>
      </c>
      <c r="Q71" s="182" t="e">
        <f t="shared" si="6"/>
        <v>#NUM!</v>
      </c>
    </row>
    <row r="72" spans="1:17" ht="27.95" customHeight="1" x14ac:dyDescent="0.2">
      <c r="A72" s="197"/>
      <c r="B72" s="197"/>
      <c r="C72" s="198"/>
      <c r="D72" s="199"/>
      <c r="E72" s="199"/>
      <c r="F72" s="213" t="str">
        <f t="shared" si="11"/>
        <v/>
      </c>
      <c r="G72" s="213" t="str">
        <f t="shared" si="12"/>
        <v/>
      </c>
      <c r="H72" s="200" t="str">
        <f t="shared" si="8"/>
        <v/>
      </c>
      <c r="I72" s="200" t="str">
        <f t="shared" si="10"/>
        <v/>
      </c>
      <c r="J72" s="201" t="str">
        <f t="shared" si="7"/>
        <v/>
      </c>
      <c r="K72" s="201" t="str">
        <f t="shared" si="9"/>
        <v/>
      </c>
      <c r="L72" s="220"/>
      <c r="N72" s="182" t="e">
        <f t="shared" si="3"/>
        <v>#NUM!</v>
      </c>
      <c r="O72" s="182" t="e">
        <f t="shared" si="4"/>
        <v>#NUM!</v>
      </c>
      <c r="P72" s="182" t="e">
        <f t="shared" si="5"/>
        <v>#NUM!</v>
      </c>
      <c r="Q72" s="182" t="e">
        <f t="shared" si="6"/>
        <v>#NUM!</v>
      </c>
    </row>
    <row r="73" spans="1:17" ht="27.95" customHeight="1" x14ac:dyDescent="0.2">
      <c r="A73" s="197"/>
      <c r="B73" s="197"/>
      <c r="C73" s="198"/>
      <c r="D73" s="199"/>
      <c r="E73" s="199"/>
      <c r="F73" s="213" t="str">
        <f t="shared" si="11"/>
        <v/>
      </c>
      <c r="G73" s="213" t="str">
        <f t="shared" si="12"/>
        <v/>
      </c>
      <c r="H73" s="200" t="str">
        <f t="shared" si="8"/>
        <v/>
      </c>
      <c r="I73" s="200" t="str">
        <f t="shared" si="10"/>
        <v/>
      </c>
      <c r="J73" s="201" t="str">
        <f t="shared" si="7"/>
        <v/>
      </c>
      <c r="K73" s="201" t="str">
        <f t="shared" si="9"/>
        <v/>
      </c>
      <c r="L73" s="220"/>
      <c r="N73" s="182" t="e">
        <f t="shared" si="3"/>
        <v>#NUM!</v>
      </c>
      <c r="O73" s="182" t="e">
        <f t="shared" si="4"/>
        <v>#NUM!</v>
      </c>
      <c r="P73" s="182" t="e">
        <f t="shared" si="5"/>
        <v>#NUM!</v>
      </c>
      <c r="Q73" s="182" t="e">
        <f t="shared" si="6"/>
        <v>#NUM!</v>
      </c>
    </row>
    <row r="74" spans="1:17" ht="27.95" customHeight="1" x14ac:dyDescent="0.2">
      <c r="A74" s="197"/>
      <c r="B74" s="197"/>
      <c r="C74" s="198"/>
      <c r="D74" s="199"/>
      <c r="E74" s="199"/>
      <c r="F74" s="213" t="str">
        <f t="shared" si="11"/>
        <v/>
      </c>
      <c r="G74" s="213" t="str">
        <f t="shared" si="12"/>
        <v/>
      </c>
      <c r="H74" s="200" t="str">
        <f t="shared" si="8"/>
        <v/>
      </c>
      <c r="I74" s="200" t="str">
        <f t="shared" si="10"/>
        <v/>
      </c>
      <c r="J74" s="201" t="str">
        <f t="shared" si="7"/>
        <v/>
      </c>
      <c r="K74" s="201" t="str">
        <f t="shared" si="9"/>
        <v/>
      </c>
      <c r="L74" s="220"/>
      <c r="N74" s="182" t="e">
        <f t="shared" si="3"/>
        <v>#NUM!</v>
      </c>
      <c r="O74" s="182" t="e">
        <f t="shared" si="4"/>
        <v>#NUM!</v>
      </c>
      <c r="P74" s="182" t="e">
        <f t="shared" si="5"/>
        <v>#NUM!</v>
      </c>
      <c r="Q74" s="182" t="e">
        <f t="shared" si="6"/>
        <v>#NUM!</v>
      </c>
    </row>
    <row r="75" spans="1:17" ht="27.95" customHeight="1" x14ac:dyDescent="0.2">
      <c r="A75" s="197"/>
      <c r="B75" s="197"/>
      <c r="C75" s="198"/>
      <c r="D75" s="199"/>
      <c r="E75" s="199"/>
      <c r="F75" s="213" t="str">
        <f t="shared" si="11"/>
        <v/>
      </c>
      <c r="G75" s="213" t="str">
        <f t="shared" si="12"/>
        <v/>
      </c>
      <c r="H75" s="200" t="str">
        <f t="shared" si="8"/>
        <v/>
      </c>
      <c r="I75" s="200" t="str">
        <f t="shared" si="10"/>
        <v/>
      </c>
      <c r="J75" s="201" t="str">
        <f t="shared" si="7"/>
        <v/>
      </c>
      <c r="K75" s="201" t="str">
        <f t="shared" si="9"/>
        <v/>
      </c>
      <c r="L75" s="220"/>
      <c r="N75" s="182" t="e">
        <f t="shared" si="3"/>
        <v>#NUM!</v>
      </c>
      <c r="O75" s="182" t="e">
        <f t="shared" si="4"/>
        <v>#NUM!</v>
      </c>
      <c r="P75" s="182" t="e">
        <f t="shared" si="5"/>
        <v>#NUM!</v>
      </c>
      <c r="Q75" s="182" t="e">
        <f t="shared" si="6"/>
        <v>#NUM!</v>
      </c>
    </row>
    <row r="76" spans="1:17" ht="27.95" customHeight="1" x14ac:dyDescent="0.2">
      <c r="A76" s="197"/>
      <c r="B76" s="197"/>
      <c r="C76" s="198"/>
      <c r="D76" s="199"/>
      <c r="E76" s="199"/>
      <c r="F76" s="213" t="str">
        <f t="shared" si="11"/>
        <v/>
      </c>
      <c r="G76" s="213" t="str">
        <f t="shared" si="12"/>
        <v/>
      </c>
      <c r="H76" s="200" t="str">
        <f t="shared" si="8"/>
        <v/>
      </c>
      <c r="I76" s="200" t="str">
        <f t="shared" si="10"/>
        <v/>
      </c>
      <c r="J76" s="201" t="str">
        <f t="shared" si="7"/>
        <v/>
      </c>
      <c r="K76" s="201" t="str">
        <f t="shared" si="9"/>
        <v/>
      </c>
      <c r="L76" s="220"/>
      <c r="N76" s="182" t="e">
        <f t="shared" si="3"/>
        <v>#NUM!</v>
      </c>
      <c r="O76" s="182" t="e">
        <f t="shared" si="4"/>
        <v>#NUM!</v>
      </c>
      <c r="P76" s="182" t="e">
        <f t="shared" si="5"/>
        <v>#NUM!</v>
      </c>
      <c r="Q76" s="182" t="e">
        <f t="shared" si="6"/>
        <v>#NUM!</v>
      </c>
    </row>
    <row r="77" spans="1:17" ht="27.95" customHeight="1" x14ac:dyDescent="0.2">
      <c r="A77" s="197"/>
      <c r="B77" s="197"/>
      <c r="C77" s="198"/>
      <c r="D77" s="199"/>
      <c r="E77" s="199"/>
      <c r="F77" s="213" t="str">
        <f t="shared" si="11"/>
        <v/>
      </c>
      <c r="G77" s="213" t="str">
        <f t="shared" si="12"/>
        <v/>
      </c>
      <c r="H77" s="200" t="str">
        <f t="shared" si="8"/>
        <v/>
      </c>
      <c r="I77" s="200" t="str">
        <f t="shared" si="10"/>
        <v/>
      </c>
      <c r="J77" s="201" t="str">
        <f t="shared" si="7"/>
        <v/>
      </c>
      <c r="K77" s="201" t="str">
        <f t="shared" si="9"/>
        <v/>
      </c>
      <c r="L77" s="220"/>
      <c r="N77" s="182" t="e">
        <f t="shared" si="3"/>
        <v>#NUM!</v>
      </c>
      <c r="O77" s="182" t="e">
        <f t="shared" si="4"/>
        <v>#NUM!</v>
      </c>
      <c r="P77" s="182" t="e">
        <f t="shared" si="5"/>
        <v>#NUM!</v>
      </c>
      <c r="Q77" s="182" t="e">
        <f t="shared" si="6"/>
        <v>#NUM!</v>
      </c>
    </row>
    <row r="78" spans="1:17" ht="27.95" customHeight="1" x14ac:dyDescent="0.2">
      <c r="A78" s="197"/>
      <c r="B78" s="197"/>
      <c r="C78" s="198"/>
      <c r="D78" s="199"/>
      <c r="E78" s="199"/>
      <c r="F78" s="213" t="str">
        <f t="shared" si="11"/>
        <v/>
      </c>
      <c r="G78" s="213" t="str">
        <f t="shared" si="12"/>
        <v/>
      </c>
      <c r="H78" s="200" t="str">
        <f t="shared" si="8"/>
        <v/>
      </c>
      <c r="I78" s="200" t="str">
        <f t="shared" si="10"/>
        <v/>
      </c>
      <c r="J78" s="201" t="str">
        <f t="shared" si="7"/>
        <v/>
      </c>
      <c r="K78" s="201" t="str">
        <f t="shared" si="9"/>
        <v/>
      </c>
      <c r="L78" s="220"/>
      <c r="N78" s="182" t="e">
        <f t="shared" si="3"/>
        <v>#NUM!</v>
      </c>
      <c r="O78" s="182" t="e">
        <f t="shared" si="4"/>
        <v>#NUM!</v>
      </c>
      <c r="P78" s="182" t="e">
        <f t="shared" si="5"/>
        <v>#NUM!</v>
      </c>
      <c r="Q78" s="182" t="e">
        <f t="shared" si="6"/>
        <v>#NUM!</v>
      </c>
    </row>
    <row r="79" spans="1:17" ht="27.95" customHeight="1" x14ac:dyDescent="0.2">
      <c r="A79" s="197"/>
      <c r="B79" s="197"/>
      <c r="C79" s="198"/>
      <c r="D79" s="199"/>
      <c r="E79" s="199"/>
      <c r="F79" s="213" t="str">
        <f t="shared" si="11"/>
        <v/>
      </c>
      <c r="G79" s="213" t="str">
        <f t="shared" si="12"/>
        <v/>
      </c>
      <c r="H79" s="200" t="str">
        <f t="shared" si="8"/>
        <v/>
      </c>
      <c r="I79" s="200" t="str">
        <f t="shared" si="10"/>
        <v/>
      </c>
      <c r="J79" s="201" t="str">
        <f t="shared" si="7"/>
        <v/>
      </c>
      <c r="K79" s="201" t="str">
        <f t="shared" si="9"/>
        <v/>
      </c>
      <c r="L79" s="220"/>
      <c r="N79" s="182" t="e">
        <f t="shared" si="3"/>
        <v>#NUM!</v>
      </c>
      <c r="O79" s="182" t="e">
        <f t="shared" si="4"/>
        <v>#NUM!</v>
      </c>
      <c r="P79" s="182" t="e">
        <f t="shared" si="5"/>
        <v>#NUM!</v>
      </c>
      <c r="Q79" s="182" t="e">
        <f t="shared" si="6"/>
        <v>#NUM!</v>
      </c>
    </row>
    <row r="80" spans="1:17" ht="27.95" customHeight="1" x14ac:dyDescent="0.2">
      <c r="A80" s="197"/>
      <c r="B80" s="197"/>
      <c r="C80" s="198"/>
      <c r="D80" s="199"/>
      <c r="E80" s="199"/>
      <c r="F80" s="213" t="str">
        <f t="shared" si="11"/>
        <v/>
      </c>
      <c r="G80" s="213" t="str">
        <f t="shared" si="12"/>
        <v/>
      </c>
      <c r="H80" s="200" t="str">
        <f t="shared" si="8"/>
        <v/>
      </c>
      <c r="I80" s="200" t="str">
        <f t="shared" si="10"/>
        <v/>
      </c>
      <c r="J80" s="201" t="str">
        <f t="shared" si="7"/>
        <v/>
      </c>
      <c r="K80" s="201" t="str">
        <f t="shared" si="9"/>
        <v/>
      </c>
      <c r="L80" s="220"/>
      <c r="N80" s="182" t="e">
        <f t="shared" ref="N80:N143" si="13">DATEDIF(C80-1,D80,"d")</f>
        <v>#NUM!</v>
      </c>
      <c r="O80" s="182" t="e">
        <f t="shared" ref="O80:O143" si="14">IF(N80&lt;=43,"ja","nein")</f>
        <v>#NUM!</v>
      </c>
      <c r="P80" s="182" t="e">
        <f t="shared" ref="P80:P143" si="15">DATEDIF(C80-1,E80,"d")</f>
        <v>#NUM!</v>
      </c>
      <c r="Q80" s="182" t="e">
        <f t="shared" ref="Q80:Q143" si="16">IF(P80&gt;=84,"ja","nein")</f>
        <v>#NUM!</v>
      </c>
    </row>
    <row r="81" spans="1:17" ht="27.95" customHeight="1" x14ac:dyDescent="0.2">
      <c r="A81" s="197"/>
      <c r="B81" s="197"/>
      <c r="C81" s="198"/>
      <c r="D81" s="199"/>
      <c r="E81" s="199"/>
      <c r="F81" s="213" t="str">
        <f t="shared" si="11"/>
        <v/>
      </c>
      <c r="G81" s="213" t="str">
        <f t="shared" si="12"/>
        <v/>
      </c>
      <c r="H81" s="200" t="str">
        <f t="shared" si="8"/>
        <v/>
      </c>
      <c r="I81" s="200" t="str">
        <f t="shared" si="10"/>
        <v/>
      </c>
      <c r="J81" s="201" t="str">
        <f t="shared" ref="J81:J144" si="17">IF(OR(ISBLANK(D81),(B81="weiblich"),ISBLANK(E81)),"",IF(AND(O81="ja",Q81="ja"),"",IF(AND(O81="nein",Q81="nein"),"Ein- und Ausstalldatum nicht eingehalten",IF(O81="nein","Einstallung später als zum Beginn der 7. Lebenswoche",IF(Q81="nein","Ausstallung vor Ende der 12. Lebenswoche")))))</f>
        <v/>
      </c>
      <c r="K81" s="201" t="str">
        <f t="shared" si="9"/>
        <v/>
      </c>
      <c r="L81" s="220"/>
      <c r="N81" s="182" t="e">
        <f t="shared" si="13"/>
        <v>#NUM!</v>
      </c>
      <c r="O81" s="182" t="e">
        <f t="shared" si="14"/>
        <v>#NUM!</v>
      </c>
      <c r="P81" s="182" t="e">
        <f t="shared" si="15"/>
        <v>#NUM!</v>
      </c>
      <c r="Q81" s="182" t="e">
        <f t="shared" si="16"/>
        <v>#NUM!</v>
      </c>
    </row>
    <row r="82" spans="1:17" ht="27.95" customHeight="1" x14ac:dyDescent="0.2">
      <c r="A82" s="197"/>
      <c r="B82" s="197"/>
      <c r="C82" s="198"/>
      <c r="D82" s="199"/>
      <c r="E82" s="199"/>
      <c r="F82" s="213" t="str">
        <f t="shared" si="11"/>
        <v/>
      </c>
      <c r="G82" s="213" t="str">
        <f t="shared" si="12"/>
        <v/>
      </c>
      <c r="H82" s="200" t="str">
        <f t="shared" ref="H82:H145" si="18">IF(OR(ISBLANK(D82),ISBLANK(E82),ISBLANK(B82),(B82="weiblich")),"",IF(AND(O82="ja",Q82="ja"),"ja","nein"))</f>
        <v/>
      </c>
      <c r="I82" s="200" t="str">
        <f t="shared" si="10"/>
        <v/>
      </c>
      <c r="J82" s="201" t="str">
        <f t="shared" si="17"/>
        <v/>
      </c>
      <c r="K82" s="201" t="str">
        <f t="shared" ref="K82:K145" si="19">IF(B82="weiblich","weiblich",IF(OR(ISBLANK(D82),ISBLANK(E82),ISBLANK(B82),AND(F82&gt;=$O$2,G82&lt;=$O$3,H82="ja")),"",IF(F82&lt;$O$2,"Das Tier ist vor Maßnahmenbeginn 7 Wochen alt",IF(G82&gt;$O$3,"Das Tier hat das Ende der 12. Lebenswoche erst im Folgejahr erreicht",IF(H82="nein","")))))</f>
        <v/>
      </c>
      <c r="L82" s="220"/>
      <c r="N82" s="182" t="e">
        <f t="shared" si="13"/>
        <v>#NUM!</v>
      </c>
      <c r="O82" s="182" t="e">
        <f t="shared" si="14"/>
        <v>#NUM!</v>
      </c>
      <c r="P82" s="182" t="e">
        <f t="shared" si="15"/>
        <v>#NUM!</v>
      </c>
      <c r="Q82" s="182" t="e">
        <f t="shared" si="16"/>
        <v>#NUM!</v>
      </c>
    </row>
    <row r="83" spans="1:17" ht="27.95" customHeight="1" x14ac:dyDescent="0.2">
      <c r="A83" s="197"/>
      <c r="B83" s="197"/>
      <c r="C83" s="198"/>
      <c r="D83" s="199"/>
      <c r="E83" s="199"/>
      <c r="F83" s="213" t="str">
        <f t="shared" si="11"/>
        <v/>
      </c>
      <c r="G83" s="213" t="str">
        <f t="shared" si="12"/>
        <v/>
      </c>
      <c r="H83" s="200" t="str">
        <f t="shared" si="18"/>
        <v/>
      </c>
      <c r="I83" s="200" t="str">
        <f t="shared" si="10"/>
        <v/>
      </c>
      <c r="J83" s="201" t="str">
        <f t="shared" si="17"/>
        <v/>
      </c>
      <c r="K83" s="201" t="str">
        <f t="shared" si="19"/>
        <v/>
      </c>
      <c r="L83" s="220"/>
      <c r="N83" s="182" t="e">
        <f t="shared" si="13"/>
        <v>#NUM!</v>
      </c>
      <c r="O83" s="182" t="e">
        <f t="shared" si="14"/>
        <v>#NUM!</v>
      </c>
      <c r="P83" s="182" t="e">
        <f t="shared" si="15"/>
        <v>#NUM!</v>
      </c>
      <c r="Q83" s="182" t="e">
        <f t="shared" si="16"/>
        <v>#NUM!</v>
      </c>
    </row>
    <row r="84" spans="1:17" ht="27.95" customHeight="1" x14ac:dyDescent="0.2">
      <c r="A84" s="197"/>
      <c r="B84" s="197"/>
      <c r="C84" s="198"/>
      <c r="D84" s="199"/>
      <c r="E84" s="199"/>
      <c r="F84" s="213" t="str">
        <f t="shared" si="11"/>
        <v/>
      </c>
      <c r="G84" s="213" t="str">
        <f t="shared" si="12"/>
        <v/>
      </c>
      <c r="H84" s="200" t="str">
        <f t="shared" si="18"/>
        <v/>
      </c>
      <c r="I84" s="200" t="str">
        <f t="shared" ref="I84:I147" si="20">IF(B84="weiblich","nein",IF((ISBLANK(C84)),"",(IF(AND(H84="ja",G84&lt;=$O$3,F84&gt;=$O$2),"ja","nein"))))</f>
        <v/>
      </c>
      <c r="J84" s="201" t="str">
        <f t="shared" si="17"/>
        <v/>
      </c>
      <c r="K84" s="201" t="str">
        <f t="shared" si="19"/>
        <v/>
      </c>
      <c r="L84" s="220"/>
      <c r="N84" s="182" t="e">
        <f t="shared" si="13"/>
        <v>#NUM!</v>
      </c>
      <c r="O84" s="182" t="e">
        <f t="shared" si="14"/>
        <v>#NUM!</v>
      </c>
      <c r="P84" s="182" t="e">
        <f t="shared" si="15"/>
        <v>#NUM!</v>
      </c>
      <c r="Q84" s="182" t="e">
        <f t="shared" si="16"/>
        <v>#NUM!</v>
      </c>
    </row>
    <row r="85" spans="1:17" ht="27.95" customHeight="1" x14ac:dyDescent="0.2">
      <c r="A85" s="197"/>
      <c r="B85" s="197"/>
      <c r="C85" s="198"/>
      <c r="D85" s="199"/>
      <c r="E85" s="199"/>
      <c r="F85" s="213" t="str">
        <f t="shared" si="11"/>
        <v/>
      </c>
      <c r="G85" s="213" t="str">
        <f t="shared" si="12"/>
        <v/>
      </c>
      <c r="H85" s="200" t="str">
        <f t="shared" si="18"/>
        <v/>
      </c>
      <c r="I85" s="200" t="str">
        <f t="shared" si="20"/>
        <v/>
      </c>
      <c r="J85" s="201" t="str">
        <f t="shared" si="17"/>
        <v/>
      </c>
      <c r="K85" s="201" t="str">
        <f t="shared" si="19"/>
        <v/>
      </c>
      <c r="L85" s="220"/>
      <c r="N85" s="182" t="e">
        <f t="shared" si="13"/>
        <v>#NUM!</v>
      </c>
      <c r="O85" s="182" t="e">
        <f t="shared" si="14"/>
        <v>#NUM!</v>
      </c>
      <c r="P85" s="182" t="e">
        <f t="shared" si="15"/>
        <v>#NUM!</v>
      </c>
      <c r="Q85" s="182" t="e">
        <f t="shared" si="16"/>
        <v>#NUM!</v>
      </c>
    </row>
    <row r="86" spans="1:17" ht="27.95" customHeight="1" x14ac:dyDescent="0.2">
      <c r="A86" s="197"/>
      <c r="B86" s="197"/>
      <c r="C86" s="198"/>
      <c r="D86" s="199"/>
      <c r="E86" s="199"/>
      <c r="F86" s="213" t="str">
        <f t="shared" si="11"/>
        <v/>
      </c>
      <c r="G86" s="213" t="str">
        <f t="shared" si="12"/>
        <v/>
      </c>
      <c r="H86" s="200" t="str">
        <f t="shared" si="18"/>
        <v/>
      </c>
      <c r="I86" s="200" t="str">
        <f t="shared" si="20"/>
        <v/>
      </c>
      <c r="J86" s="201" t="str">
        <f t="shared" si="17"/>
        <v/>
      </c>
      <c r="K86" s="201" t="str">
        <f t="shared" si="19"/>
        <v/>
      </c>
      <c r="L86" s="220"/>
      <c r="N86" s="182" t="e">
        <f t="shared" si="13"/>
        <v>#NUM!</v>
      </c>
      <c r="O86" s="182" t="e">
        <f t="shared" si="14"/>
        <v>#NUM!</v>
      </c>
      <c r="P86" s="182" t="e">
        <f t="shared" si="15"/>
        <v>#NUM!</v>
      </c>
      <c r="Q86" s="182" t="e">
        <f t="shared" si="16"/>
        <v>#NUM!</v>
      </c>
    </row>
    <row r="87" spans="1:17" ht="27.95" customHeight="1" x14ac:dyDescent="0.2">
      <c r="A87" s="197"/>
      <c r="B87" s="197"/>
      <c r="C87" s="198"/>
      <c r="D87" s="199"/>
      <c r="E87" s="199"/>
      <c r="F87" s="213" t="str">
        <f t="shared" ref="F87:F150" si="21">IF(OR(ISBLANK(C87),(B87="weiblich")),"",C87+42)</f>
        <v/>
      </c>
      <c r="G87" s="213" t="str">
        <f t="shared" ref="G87:G150" si="22">IF(OR(ISBLANK(C87),(B87="weiblich")),"",C87+83)</f>
        <v/>
      </c>
      <c r="H87" s="200" t="str">
        <f t="shared" si="18"/>
        <v/>
      </c>
      <c r="I87" s="200" t="str">
        <f t="shared" si="20"/>
        <v/>
      </c>
      <c r="J87" s="201" t="str">
        <f t="shared" si="17"/>
        <v/>
      </c>
      <c r="K87" s="201" t="str">
        <f t="shared" si="19"/>
        <v/>
      </c>
      <c r="L87" s="220"/>
      <c r="N87" s="182" t="e">
        <f t="shared" si="13"/>
        <v>#NUM!</v>
      </c>
      <c r="O87" s="182" t="e">
        <f t="shared" si="14"/>
        <v>#NUM!</v>
      </c>
      <c r="P87" s="182" t="e">
        <f t="shared" si="15"/>
        <v>#NUM!</v>
      </c>
      <c r="Q87" s="182" t="e">
        <f t="shared" si="16"/>
        <v>#NUM!</v>
      </c>
    </row>
    <row r="88" spans="1:17" ht="27.95" customHeight="1" x14ac:dyDescent="0.2">
      <c r="A88" s="197"/>
      <c r="B88" s="197"/>
      <c r="C88" s="198"/>
      <c r="D88" s="199"/>
      <c r="E88" s="199"/>
      <c r="F88" s="213" t="str">
        <f t="shared" si="21"/>
        <v/>
      </c>
      <c r="G88" s="213" t="str">
        <f t="shared" si="22"/>
        <v/>
      </c>
      <c r="H88" s="200" t="str">
        <f t="shared" si="18"/>
        <v/>
      </c>
      <c r="I88" s="200" t="str">
        <f t="shared" si="20"/>
        <v/>
      </c>
      <c r="J88" s="201" t="str">
        <f t="shared" si="17"/>
        <v/>
      </c>
      <c r="K88" s="201" t="str">
        <f t="shared" si="19"/>
        <v/>
      </c>
      <c r="L88" s="220"/>
      <c r="N88" s="182" t="e">
        <f t="shared" si="13"/>
        <v>#NUM!</v>
      </c>
      <c r="O88" s="182" t="e">
        <f t="shared" si="14"/>
        <v>#NUM!</v>
      </c>
      <c r="P88" s="182" t="e">
        <f t="shared" si="15"/>
        <v>#NUM!</v>
      </c>
      <c r="Q88" s="182" t="e">
        <f t="shared" si="16"/>
        <v>#NUM!</v>
      </c>
    </row>
    <row r="89" spans="1:17" ht="27.95" customHeight="1" x14ac:dyDescent="0.2">
      <c r="A89" s="197"/>
      <c r="B89" s="197"/>
      <c r="C89" s="198"/>
      <c r="D89" s="199"/>
      <c r="E89" s="199"/>
      <c r="F89" s="213" t="str">
        <f t="shared" si="21"/>
        <v/>
      </c>
      <c r="G89" s="213" t="str">
        <f t="shared" si="22"/>
        <v/>
      </c>
      <c r="H89" s="200" t="str">
        <f t="shared" si="18"/>
        <v/>
      </c>
      <c r="I89" s="200" t="str">
        <f t="shared" si="20"/>
        <v/>
      </c>
      <c r="J89" s="201" t="str">
        <f t="shared" si="17"/>
        <v/>
      </c>
      <c r="K89" s="201" t="str">
        <f t="shared" si="19"/>
        <v/>
      </c>
      <c r="L89" s="220"/>
      <c r="N89" s="182" t="e">
        <f t="shared" si="13"/>
        <v>#NUM!</v>
      </c>
      <c r="O89" s="182" t="e">
        <f t="shared" si="14"/>
        <v>#NUM!</v>
      </c>
      <c r="P89" s="182" t="e">
        <f t="shared" si="15"/>
        <v>#NUM!</v>
      </c>
      <c r="Q89" s="182" t="e">
        <f t="shared" si="16"/>
        <v>#NUM!</v>
      </c>
    </row>
    <row r="90" spans="1:17" ht="27.95" customHeight="1" x14ac:dyDescent="0.2">
      <c r="A90" s="197"/>
      <c r="B90" s="197"/>
      <c r="C90" s="198"/>
      <c r="D90" s="199"/>
      <c r="E90" s="199"/>
      <c r="F90" s="213" t="str">
        <f t="shared" si="21"/>
        <v/>
      </c>
      <c r="G90" s="213" t="str">
        <f t="shared" si="22"/>
        <v/>
      </c>
      <c r="H90" s="200" t="str">
        <f t="shared" si="18"/>
        <v/>
      </c>
      <c r="I90" s="200" t="str">
        <f t="shared" si="20"/>
        <v/>
      </c>
      <c r="J90" s="201" t="str">
        <f t="shared" si="17"/>
        <v/>
      </c>
      <c r="K90" s="201" t="str">
        <f t="shared" si="19"/>
        <v/>
      </c>
      <c r="L90" s="220"/>
      <c r="N90" s="182" t="e">
        <f t="shared" si="13"/>
        <v>#NUM!</v>
      </c>
      <c r="O90" s="182" t="e">
        <f t="shared" si="14"/>
        <v>#NUM!</v>
      </c>
      <c r="P90" s="182" t="e">
        <f t="shared" si="15"/>
        <v>#NUM!</v>
      </c>
      <c r="Q90" s="182" t="e">
        <f t="shared" si="16"/>
        <v>#NUM!</v>
      </c>
    </row>
    <row r="91" spans="1:17" ht="27.95" customHeight="1" x14ac:dyDescent="0.2">
      <c r="A91" s="197"/>
      <c r="B91" s="197"/>
      <c r="C91" s="198"/>
      <c r="D91" s="199"/>
      <c r="E91" s="199"/>
      <c r="F91" s="213" t="str">
        <f t="shared" si="21"/>
        <v/>
      </c>
      <c r="G91" s="213" t="str">
        <f t="shared" si="22"/>
        <v/>
      </c>
      <c r="H91" s="200" t="str">
        <f t="shared" si="18"/>
        <v/>
      </c>
      <c r="I91" s="200" t="str">
        <f t="shared" si="20"/>
        <v/>
      </c>
      <c r="J91" s="201" t="str">
        <f t="shared" si="17"/>
        <v/>
      </c>
      <c r="K91" s="201" t="str">
        <f t="shared" si="19"/>
        <v/>
      </c>
      <c r="L91" s="220"/>
      <c r="N91" s="182" t="e">
        <f t="shared" si="13"/>
        <v>#NUM!</v>
      </c>
      <c r="O91" s="182" t="e">
        <f t="shared" si="14"/>
        <v>#NUM!</v>
      </c>
      <c r="P91" s="182" t="e">
        <f t="shared" si="15"/>
        <v>#NUM!</v>
      </c>
      <c r="Q91" s="182" t="e">
        <f t="shared" si="16"/>
        <v>#NUM!</v>
      </c>
    </row>
    <row r="92" spans="1:17" ht="27.95" customHeight="1" x14ac:dyDescent="0.2">
      <c r="A92" s="197"/>
      <c r="B92" s="197"/>
      <c r="C92" s="198"/>
      <c r="D92" s="199"/>
      <c r="E92" s="199"/>
      <c r="F92" s="213" t="str">
        <f t="shared" si="21"/>
        <v/>
      </c>
      <c r="G92" s="213" t="str">
        <f t="shared" si="22"/>
        <v/>
      </c>
      <c r="H92" s="200" t="str">
        <f t="shared" si="18"/>
        <v/>
      </c>
      <c r="I92" s="200" t="str">
        <f t="shared" si="20"/>
        <v/>
      </c>
      <c r="J92" s="201" t="str">
        <f t="shared" si="17"/>
        <v/>
      </c>
      <c r="K92" s="201" t="str">
        <f t="shared" si="19"/>
        <v/>
      </c>
      <c r="L92" s="220"/>
      <c r="N92" s="182" t="e">
        <f t="shared" si="13"/>
        <v>#NUM!</v>
      </c>
      <c r="O92" s="182" t="e">
        <f t="shared" si="14"/>
        <v>#NUM!</v>
      </c>
      <c r="P92" s="182" t="e">
        <f t="shared" si="15"/>
        <v>#NUM!</v>
      </c>
      <c r="Q92" s="182" t="e">
        <f t="shared" si="16"/>
        <v>#NUM!</v>
      </c>
    </row>
    <row r="93" spans="1:17" ht="27.95" customHeight="1" x14ac:dyDescent="0.2">
      <c r="A93" s="197"/>
      <c r="B93" s="197"/>
      <c r="C93" s="198"/>
      <c r="D93" s="199"/>
      <c r="E93" s="199"/>
      <c r="F93" s="213" t="str">
        <f t="shared" si="21"/>
        <v/>
      </c>
      <c r="G93" s="213" t="str">
        <f t="shared" si="22"/>
        <v/>
      </c>
      <c r="H93" s="200" t="str">
        <f t="shared" si="18"/>
        <v/>
      </c>
      <c r="I93" s="200" t="str">
        <f t="shared" si="20"/>
        <v/>
      </c>
      <c r="J93" s="201" t="str">
        <f t="shared" si="17"/>
        <v/>
      </c>
      <c r="K93" s="201" t="str">
        <f t="shared" si="19"/>
        <v/>
      </c>
      <c r="L93" s="220"/>
      <c r="N93" s="182" t="e">
        <f t="shared" si="13"/>
        <v>#NUM!</v>
      </c>
      <c r="O93" s="182" t="e">
        <f t="shared" si="14"/>
        <v>#NUM!</v>
      </c>
      <c r="P93" s="182" t="e">
        <f t="shared" si="15"/>
        <v>#NUM!</v>
      </c>
      <c r="Q93" s="182" t="e">
        <f t="shared" si="16"/>
        <v>#NUM!</v>
      </c>
    </row>
    <row r="94" spans="1:17" ht="27.95" customHeight="1" x14ac:dyDescent="0.2">
      <c r="A94" s="197"/>
      <c r="B94" s="197"/>
      <c r="C94" s="198"/>
      <c r="D94" s="199"/>
      <c r="E94" s="199"/>
      <c r="F94" s="213" t="str">
        <f t="shared" si="21"/>
        <v/>
      </c>
      <c r="G94" s="213" t="str">
        <f t="shared" si="22"/>
        <v/>
      </c>
      <c r="H94" s="200" t="str">
        <f t="shared" si="18"/>
        <v/>
      </c>
      <c r="I94" s="200" t="str">
        <f t="shared" si="20"/>
        <v/>
      </c>
      <c r="J94" s="201" t="str">
        <f t="shared" si="17"/>
        <v/>
      </c>
      <c r="K94" s="201" t="str">
        <f t="shared" si="19"/>
        <v/>
      </c>
      <c r="L94" s="220"/>
      <c r="N94" s="182" t="e">
        <f t="shared" si="13"/>
        <v>#NUM!</v>
      </c>
      <c r="O94" s="182" t="e">
        <f t="shared" si="14"/>
        <v>#NUM!</v>
      </c>
      <c r="P94" s="182" t="e">
        <f t="shared" si="15"/>
        <v>#NUM!</v>
      </c>
      <c r="Q94" s="182" t="e">
        <f t="shared" si="16"/>
        <v>#NUM!</v>
      </c>
    </row>
    <row r="95" spans="1:17" ht="27.95" customHeight="1" x14ac:dyDescent="0.2">
      <c r="A95" s="197"/>
      <c r="B95" s="197"/>
      <c r="C95" s="198"/>
      <c r="D95" s="199"/>
      <c r="E95" s="199"/>
      <c r="F95" s="213" t="str">
        <f t="shared" si="21"/>
        <v/>
      </c>
      <c r="G95" s="213" t="str">
        <f t="shared" si="22"/>
        <v/>
      </c>
      <c r="H95" s="200" t="str">
        <f t="shared" si="18"/>
        <v/>
      </c>
      <c r="I95" s="200" t="str">
        <f t="shared" si="20"/>
        <v/>
      </c>
      <c r="J95" s="201" t="str">
        <f t="shared" si="17"/>
        <v/>
      </c>
      <c r="K95" s="201" t="str">
        <f t="shared" si="19"/>
        <v/>
      </c>
      <c r="L95" s="220"/>
      <c r="N95" s="182" t="e">
        <f t="shared" si="13"/>
        <v>#NUM!</v>
      </c>
      <c r="O95" s="182" t="e">
        <f t="shared" si="14"/>
        <v>#NUM!</v>
      </c>
      <c r="P95" s="182" t="e">
        <f t="shared" si="15"/>
        <v>#NUM!</v>
      </c>
      <c r="Q95" s="182" t="e">
        <f t="shared" si="16"/>
        <v>#NUM!</v>
      </c>
    </row>
    <row r="96" spans="1:17" ht="27.95" customHeight="1" x14ac:dyDescent="0.2">
      <c r="A96" s="197"/>
      <c r="B96" s="197"/>
      <c r="C96" s="198"/>
      <c r="D96" s="199"/>
      <c r="E96" s="199"/>
      <c r="F96" s="213" t="str">
        <f t="shared" si="21"/>
        <v/>
      </c>
      <c r="G96" s="213" t="str">
        <f t="shared" si="22"/>
        <v/>
      </c>
      <c r="H96" s="200" t="str">
        <f t="shared" si="18"/>
        <v/>
      </c>
      <c r="I96" s="200" t="str">
        <f t="shared" si="20"/>
        <v/>
      </c>
      <c r="J96" s="201" t="str">
        <f t="shared" si="17"/>
        <v/>
      </c>
      <c r="K96" s="201" t="str">
        <f t="shared" si="19"/>
        <v/>
      </c>
      <c r="L96" s="220"/>
      <c r="N96" s="182" t="e">
        <f t="shared" si="13"/>
        <v>#NUM!</v>
      </c>
      <c r="O96" s="182" t="e">
        <f t="shared" si="14"/>
        <v>#NUM!</v>
      </c>
      <c r="P96" s="182" t="e">
        <f t="shared" si="15"/>
        <v>#NUM!</v>
      </c>
      <c r="Q96" s="182" t="e">
        <f t="shared" si="16"/>
        <v>#NUM!</v>
      </c>
    </row>
    <row r="97" spans="1:17" ht="27.95" customHeight="1" x14ac:dyDescent="0.2">
      <c r="A97" s="197"/>
      <c r="B97" s="197"/>
      <c r="C97" s="198"/>
      <c r="D97" s="199"/>
      <c r="E97" s="199"/>
      <c r="F97" s="213" t="str">
        <f t="shared" si="21"/>
        <v/>
      </c>
      <c r="G97" s="213" t="str">
        <f t="shared" si="22"/>
        <v/>
      </c>
      <c r="H97" s="200" t="str">
        <f t="shared" si="18"/>
        <v/>
      </c>
      <c r="I97" s="200" t="str">
        <f t="shared" si="20"/>
        <v/>
      </c>
      <c r="J97" s="201" t="str">
        <f t="shared" si="17"/>
        <v/>
      </c>
      <c r="K97" s="201" t="str">
        <f t="shared" si="19"/>
        <v/>
      </c>
      <c r="L97" s="220"/>
      <c r="N97" s="182" t="e">
        <f t="shared" si="13"/>
        <v>#NUM!</v>
      </c>
      <c r="O97" s="182" t="e">
        <f t="shared" si="14"/>
        <v>#NUM!</v>
      </c>
      <c r="P97" s="182" t="e">
        <f t="shared" si="15"/>
        <v>#NUM!</v>
      </c>
      <c r="Q97" s="182" t="e">
        <f t="shared" si="16"/>
        <v>#NUM!</v>
      </c>
    </row>
    <row r="98" spans="1:17" ht="27.95" customHeight="1" x14ac:dyDescent="0.2">
      <c r="A98" s="197"/>
      <c r="B98" s="197"/>
      <c r="C98" s="198"/>
      <c r="D98" s="199"/>
      <c r="E98" s="199"/>
      <c r="F98" s="213" t="str">
        <f t="shared" si="21"/>
        <v/>
      </c>
      <c r="G98" s="213" t="str">
        <f t="shared" si="22"/>
        <v/>
      </c>
      <c r="H98" s="200" t="str">
        <f t="shared" si="18"/>
        <v/>
      </c>
      <c r="I98" s="200" t="str">
        <f t="shared" si="20"/>
        <v/>
      </c>
      <c r="J98" s="201" t="str">
        <f t="shared" si="17"/>
        <v/>
      </c>
      <c r="K98" s="201" t="str">
        <f t="shared" si="19"/>
        <v/>
      </c>
      <c r="L98" s="220"/>
      <c r="N98" s="182" t="e">
        <f t="shared" si="13"/>
        <v>#NUM!</v>
      </c>
      <c r="O98" s="182" t="e">
        <f t="shared" si="14"/>
        <v>#NUM!</v>
      </c>
      <c r="P98" s="182" t="e">
        <f t="shared" si="15"/>
        <v>#NUM!</v>
      </c>
      <c r="Q98" s="182" t="e">
        <f t="shared" si="16"/>
        <v>#NUM!</v>
      </c>
    </row>
    <row r="99" spans="1:17" ht="27.95" customHeight="1" x14ac:dyDescent="0.2">
      <c r="A99" s="197"/>
      <c r="B99" s="197"/>
      <c r="C99" s="198"/>
      <c r="D99" s="199"/>
      <c r="E99" s="199"/>
      <c r="F99" s="213" t="str">
        <f t="shared" si="21"/>
        <v/>
      </c>
      <c r="G99" s="213" t="str">
        <f t="shared" si="22"/>
        <v/>
      </c>
      <c r="H99" s="200" t="str">
        <f t="shared" si="18"/>
        <v/>
      </c>
      <c r="I99" s="200" t="str">
        <f t="shared" si="20"/>
        <v/>
      </c>
      <c r="J99" s="201" t="str">
        <f t="shared" si="17"/>
        <v/>
      </c>
      <c r="K99" s="201" t="str">
        <f t="shared" si="19"/>
        <v/>
      </c>
      <c r="L99" s="220"/>
      <c r="N99" s="182" t="e">
        <f t="shared" si="13"/>
        <v>#NUM!</v>
      </c>
      <c r="O99" s="182" t="e">
        <f t="shared" si="14"/>
        <v>#NUM!</v>
      </c>
      <c r="P99" s="182" t="e">
        <f t="shared" si="15"/>
        <v>#NUM!</v>
      </c>
      <c r="Q99" s="182" t="e">
        <f t="shared" si="16"/>
        <v>#NUM!</v>
      </c>
    </row>
    <row r="100" spans="1:17" ht="27.95" customHeight="1" x14ac:dyDescent="0.2">
      <c r="A100" s="197"/>
      <c r="B100" s="197"/>
      <c r="C100" s="198"/>
      <c r="D100" s="199"/>
      <c r="E100" s="199"/>
      <c r="F100" s="213" t="str">
        <f t="shared" si="21"/>
        <v/>
      </c>
      <c r="G100" s="213" t="str">
        <f t="shared" si="22"/>
        <v/>
      </c>
      <c r="H100" s="200" t="str">
        <f t="shared" si="18"/>
        <v/>
      </c>
      <c r="I100" s="200" t="str">
        <f t="shared" si="20"/>
        <v/>
      </c>
      <c r="J100" s="201" t="str">
        <f t="shared" si="17"/>
        <v/>
      </c>
      <c r="K100" s="201" t="str">
        <f t="shared" si="19"/>
        <v/>
      </c>
      <c r="L100" s="220"/>
      <c r="N100" s="182" t="e">
        <f t="shared" si="13"/>
        <v>#NUM!</v>
      </c>
      <c r="O100" s="182" t="e">
        <f t="shared" si="14"/>
        <v>#NUM!</v>
      </c>
      <c r="P100" s="182" t="e">
        <f t="shared" si="15"/>
        <v>#NUM!</v>
      </c>
      <c r="Q100" s="182" t="e">
        <f t="shared" si="16"/>
        <v>#NUM!</v>
      </c>
    </row>
    <row r="101" spans="1:17" ht="27.95" customHeight="1" x14ac:dyDescent="0.2">
      <c r="A101" s="197"/>
      <c r="B101" s="197"/>
      <c r="C101" s="198"/>
      <c r="D101" s="199"/>
      <c r="E101" s="199"/>
      <c r="F101" s="213" t="str">
        <f t="shared" si="21"/>
        <v/>
      </c>
      <c r="G101" s="213" t="str">
        <f t="shared" si="22"/>
        <v/>
      </c>
      <c r="H101" s="200" t="str">
        <f t="shared" si="18"/>
        <v/>
      </c>
      <c r="I101" s="200" t="str">
        <f t="shared" si="20"/>
        <v/>
      </c>
      <c r="J101" s="201" t="str">
        <f t="shared" si="17"/>
        <v/>
      </c>
      <c r="K101" s="201" t="str">
        <f t="shared" si="19"/>
        <v/>
      </c>
      <c r="L101" s="220"/>
      <c r="N101" s="182" t="e">
        <f t="shared" si="13"/>
        <v>#NUM!</v>
      </c>
      <c r="O101" s="182" t="e">
        <f t="shared" si="14"/>
        <v>#NUM!</v>
      </c>
      <c r="P101" s="182" t="e">
        <f t="shared" si="15"/>
        <v>#NUM!</v>
      </c>
      <c r="Q101" s="182" t="e">
        <f t="shared" si="16"/>
        <v>#NUM!</v>
      </c>
    </row>
    <row r="102" spans="1:17" ht="27.95" customHeight="1" x14ac:dyDescent="0.2">
      <c r="A102" s="197"/>
      <c r="B102" s="197"/>
      <c r="C102" s="198"/>
      <c r="D102" s="199"/>
      <c r="E102" s="199"/>
      <c r="F102" s="213" t="str">
        <f t="shared" si="21"/>
        <v/>
      </c>
      <c r="G102" s="213" t="str">
        <f t="shared" si="22"/>
        <v/>
      </c>
      <c r="H102" s="200" t="str">
        <f t="shared" si="18"/>
        <v/>
      </c>
      <c r="I102" s="200" t="str">
        <f t="shared" si="20"/>
        <v/>
      </c>
      <c r="J102" s="201" t="str">
        <f t="shared" si="17"/>
        <v/>
      </c>
      <c r="K102" s="201" t="str">
        <f t="shared" si="19"/>
        <v/>
      </c>
      <c r="L102" s="220"/>
      <c r="N102" s="182" t="e">
        <f t="shared" si="13"/>
        <v>#NUM!</v>
      </c>
      <c r="O102" s="182" t="e">
        <f t="shared" si="14"/>
        <v>#NUM!</v>
      </c>
      <c r="P102" s="182" t="e">
        <f t="shared" si="15"/>
        <v>#NUM!</v>
      </c>
      <c r="Q102" s="182" t="e">
        <f t="shared" si="16"/>
        <v>#NUM!</v>
      </c>
    </row>
    <row r="103" spans="1:17" ht="27.95" customHeight="1" x14ac:dyDescent="0.2">
      <c r="A103" s="197"/>
      <c r="B103" s="197"/>
      <c r="C103" s="198"/>
      <c r="D103" s="199"/>
      <c r="E103" s="199"/>
      <c r="F103" s="213" t="str">
        <f t="shared" si="21"/>
        <v/>
      </c>
      <c r="G103" s="213" t="str">
        <f t="shared" si="22"/>
        <v/>
      </c>
      <c r="H103" s="200" t="str">
        <f t="shared" si="18"/>
        <v/>
      </c>
      <c r="I103" s="200" t="str">
        <f t="shared" si="20"/>
        <v/>
      </c>
      <c r="J103" s="201" t="str">
        <f t="shared" si="17"/>
        <v/>
      </c>
      <c r="K103" s="201" t="str">
        <f t="shared" si="19"/>
        <v/>
      </c>
      <c r="L103" s="220"/>
      <c r="N103" s="182" t="e">
        <f t="shared" si="13"/>
        <v>#NUM!</v>
      </c>
      <c r="O103" s="182" t="e">
        <f t="shared" si="14"/>
        <v>#NUM!</v>
      </c>
      <c r="P103" s="182" t="e">
        <f t="shared" si="15"/>
        <v>#NUM!</v>
      </c>
      <c r="Q103" s="182" t="e">
        <f t="shared" si="16"/>
        <v>#NUM!</v>
      </c>
    </row>
    <row r="104" spans="1:17" ht="27.95" customHeight="1" x14ac:dyDescent="0.2">
      <c r="A104" s="197"/>
      <c r="B104" s="197"/>
      <c r="C104" s="198"/>
      <c r="D104" s="199"/>
      <c r="E104" s="199"/>
      <c r="F104" s="213" t="str">
        <f t="shared" si="21"/>
        <v/>
      </c>
      <c r="G104" s="213" t="str">
        <f t="shared" si="22"/>
        <v/>
      </c>
      <c r="H104" s="200" t="str">
        <f t="shared" si="18"/>
        <v/>
      </c>
      <c r="I104" s="200" t="str">
        <f t="shared" si="20"/>
        <v/>
      </c>
      <c r="J104" s="201" t="str">
        <f t="shared" si="17"/>
        <v/>
      </c>
      <c r="K104" s="201" t="str">
        <f t="shared" si="19"/>
        <v/>
      </c>
      <c r="L104" s="220"/>
      <c r="N104" s="182" t="e">
        <f t="shared" si="13"/>
        <v>#NUM!</v>
      </c>
      <c r="O104" s="182" t="e">
        <f t="shared" si="14"/>
        <v>#NUM!</v>
      </c>
      <c r="P104" s="182" t="e">
        <f t="shared" si="15"/>
        <v>#NUM!</v>
      </c>
      <c r="Q104" s="182" t="e">
        <f t="shared" si="16"/>
        <v>#NUM!</v>
      </c>
    </row>
    <row r="105" spans="1:17" ht="27.95" customHeight="1" x14ac:dyDescent="0.2">
      <c r="A105" s="197"/>
      <c r="B105" s="197"/>
      <c r="C105" s="198"/>
      <c r="D105" s="199"/>
      <c r="E105" s="199"/>
      <c r="F105" s="213" t="str">
        <f t="shared" si="21"/>
        <v/>
      </c>
      <c r="G105" s="213" t="str">
        <f t="shared" si="22"/>
        <v/>
      </c>
      <c r="H105" s="200" t="str">
        <f t="shared" si="18"/>
        <v/>
      </c>
      <c r="I105" s="200" t="str">
        <f t="shared" si="20"/>
        <v/>
      </c>
      <c r="J105" s="201" t="str">
        <f t="shared" si="17"/>
        <v/>
      </c>
      <c r="K105" s="201" t="str">
        <f t="shared" si="19"/>
        <v/>
      </c>
      <c r="L105" s="220"/>
      <c r="N105" s="182" t="e">
        <f t="shared" si="13"/>
        <v>#NUM!</v>
      </c>
      <c r="O105" s="182" t="e">
        <f t="shared" si="14"/>
        <v>#NUM!</v>
      </c>
      <c r="P105" s="182" t="e">
        <f t="shared" si="15"/>
        <v>#NUM!</v>
      </c>
      <c r="Q105" s="182" t="e">
        <f t="shared" si="16"/>
        <v>#NUM!</v>
      </c>
    </row>
    <row r="106" spans="1:17" ht="27.95" customHeight="1" x14ac:dyDescent="0.2">
      <c r="A106" s="197"/>
      <c r="B106" s="197"/>
      <c r="C106" s="198"/>
      <c r="D106" s="199"/>
      <c r="E106" s="199"/>
      <c r="F106" s="213" t="str">
        <f t="shared" si="21"/>
        <v/>
      </c>
      <c r="G106" s="213" t="str">
        <f t="shared" si="22"/>
        <v/>
      </c>
      <c r="H106" s="200" t="str">
        <f t="shared" si="18"/>
        <v/>
      </c>
      <c r="I106" s="200" t="str">
        <f t="shared" si="20"/>
        <v/>
      </c>
      <c r="J106" s="201" t="str">
        <f t="shared" si="17"/>
        <v/>
      </c>
      <c r="K106" s="201" t="str">
        <f t="shared" si="19"/>
        <v/>
      </c>
      <c r="L106" s="220"/>
      <c r="N106" s="182" t="e">
        <f t="shared" si="13"/>
        <v>#NUM!</v>
      </c>
      <c r="O106" s="182" t="e">
        <f t="shared" si="14"/>
        <v>#NUM!</v>
      </c>
      <c r="P106" s="182" t="e">
        <f t="shared" si="15"/>
        <v>#NUM!</v>
      </c>
      <c r="Q106" s="182" t="e">
        <f t="shared" si="16"/>
        <v>#NUM!</v>
      </c>
    </row>
    <row r="107" spans="1:17" ht="27.95" customHeight="1" x14ac:dyDescent="0.2">
      <c r="A107" s="197"/>
      <c r="B107" s="197"/>
      <c r="C107" s="198"/>
      <c r="D107" s="199"/>
      <c r="E107" s="199"/>
      <c r="F107" s="213" t="str">
        <f t="shared" si="21"/>
        <v/>
      </c>
      <c r="G107" s="213" t="str">
        <f t="shared" si="22"/>
        <v/>
      </c>
      <c r="H107" s="200" t="str">
        <f t="shared" si="18"/>
        <v/>
      </c>
      <c r="I107" s="200" t="str">
        <f t="shared" si="20"/>
        <v/>
      </c>
      <c r="J107" s="201" t="str">
        <f t="shared" si="17"/>
        <v/>
      </c>
      <c r="K107" s="201" t="str">
        <f t="shared" si="19"/>
        <v/>
      </c>
      <c r="L107" s="220"/>
      <c r="N107" s="182" t="e">
        <f t="shared" si="13"/>
        <v>#NUM!</v>
      </c>
      <c r="O107" s="182" t="e">
        <f t="shared" si="14"/>
        <v>#NUM!</v>
      </c>
      <c r="P107" s="182" t="e">
        <f t="shared" si="15"/>
        <v>#NUM!</v>
      </c>
      <c r="Q107" s="182" t="e">
        <f t="shared" si="16"/>
        <v>#NUM!</v>
      </c>
    </row>
    <row r="108" spans="1:17" ht="27.95" customHeight="1" x14ac:dyDescent="0.2">
      <c r="A108" s="197"/>
      <c r="B108" s="197"/>
      <c r="C108" s="198"/>
      <c r="D108" s="199"/>
      <c r="E108" s="199"/>
      <c r="F108" s="213" t="str">
        <f t="shared" si="21"/>
        <v/>
      </c>
      <c r="G108" s="213" t="str">
        <f t="shared" si="22"/>
        <v/>
      </c>
      <c r="H108" s="200" t="str">
        <f t="shared" si="18"/>
        <v/>
      </c>
      <c r="I108" s="200" t="str">
        <f t="shared" si="20"/>
        <v/>
      </c>
      <c r="J108" s="201" t="str">
        <f t="shared" si="17"/>
        <v/>
      </c>
      <c r="K108" s="201" t="str">
        <f t="shared" si="19"/>
        <v/>
      </c>
      <c r="L108" s="220"/>
      <c r="N108" s="182" t="e">
        <f t="shared" si="13"/>
        <v>#NUM!</v>
      </c>
      <c r="O108" s="182" t="e">
        <f t="shared" si="14"/>
        <v>#NUM!</v>
      </c>
      <c r="P108" s="182" t="e">
        <f t="shared" si="15"/>
        <v>#NUM!</v>
      </c>
      <c r="Q108" s="182" t="e">
        <f t="shared" si="16"/>
        <v>#NUM!</v>
      </c>
    </row>
    <row r="109" spans="1:17" ht="27.95" customHeight="1" x14ac:dyDescent="0.2">
      <c r="A109" s="197"/>
      <c r="B109" s="197"/>
      <c r="C109" s="198"/>
      <c r="D109" s="199"/>
      <c r="E109" s="199"/>
      <c r="F109" s="213" t="str">
        <f t="shared" si="21"/>
        <v/>
      </c>
      <c r="G109" s="213" t="str">
        <f t="shared" si="22"/>
        <v/>
      </c>
      <c r="H109" s="200" t="str">
        <f t="shared" si="18"/>
        <v/>
      </c>
      <c r="I109" s="200" t="str">
        <f t="shared" si="20"/>
        <v/>
      </c>
      <c r="J109" s="201" t="str">
        <f t="shared" si="17"/>
        <v/>
      </c>
      <c r="K109" s="201" t="str">
        <f t="shared" si="19"/>
        <v/>
      </c>
      <c r="L109" s="220"/>
      <c r="N109" s="182" t="e">
        <f t="shared" si="13"/>
        <v>#NUM!</v>
      </c>
      <c r="O109" s="182" t="e">
        <f t="shared" si="14"/>
        <v>#NUM!</v>
      </c>
      <c r="P109" s="182" t="e">
        <f t="shared" si="15"/>
        <v>#NUM!</v>
      </c>
      <c r="Q109" s="182" t="e">
        <f t="shared" si="16"/>
        <v>#NUM!</v>
      </c>
    </row>
    <row r="110" spans="1:17" ht="27.95" customHeight="1" x14ac:dyDescent="0.2">
      <c r="A110" s="197"/>
      <c r="B110" s="197"/>
      <c r="C110" s="198"/>
      <c r="D110" s="199"/>
      <c r="E110" s="199"/>
      <c r="F110" s="213" t="str">
        <f t="shared" si="21"/>
        <v/>
      </c>
      <c r="G110" s="213" t="str">
        <f t="shared" si="22"/>
        <v/>
      </c>
      <c r="H110" s="200" t="str">
        <f t="shared" si="18"/>
        <v/>
      </c>
      <c r="I110" s="200" t="str">
        <f t="shared" si="20"/>
        <v/>
      </c>
      <c r="J110" s="201" t="str">
        <f t="shared" si="17"/>
        <v/>
      </c>
      <c r="K110" s="201" t="str">
        <f t="shared" si="19"/>
        <v/>
      </c>
      <c r="L110" s="220"/>
      <c r="N110" s="182" t="e">
        <f t="shared" si="13"/>
        <v>#NUM!</v>
      </c>
      <c r="O110" s="182" t="e">
        <f t="shared" si="14"/>
        <v>#NUM!</v>
      </c>
      <c r="P110" s="182" t="e">
        <f t="shared" si="15"/>
        <v>#NUM!</v>
      </c>
      <c r="Q110" s="182" t="e">
        <f t="shared" si="16"/>
        <v>#NUM!</v>
      </c>
    </row>
    <row r="111" spans="1:17" ht="27.95" customHeight="1" x14ac:dyDescent="0.2">
      <c r="A111" s="197"/>
      <c r="B111" s="197"/>
      <c r="C111" s="198"/>
      <c r="D111" s="199"/>
      <c r="E111" s="199"/>
      <c r="F111" s="213" t="str">
        <f t="shared" si="21"/>
        <v/>
      </c>
      <c r="G111" s="213" t="str">
        <f t="shared" si="22"/>
        <v/>
      </c>
      <c r="H111" s="200" t="str">
        <f t="shared" si="18"/>
        <v/>
      </c>
      <c r="I111" s="200" t="str">
        <f t="shared" si="20"/>
        <v/>
      </c>
      <c r="J111" s="201" t="str">
        <f t="shared" si="17"/>
        <v/>
      </c>
      <c r="K111" s="201" t="str">
        <f t="shared" si="19"/>
        <v/>
      </c>
      <c r="L111" s="220"/>
      <c r="N111" s="182" t="e">
        <f t="shared" si="13"/>
        <v>#NUM!</v>
      </c>
      <c r="O111" s="182" t="e">
        <f t="shared" si="14"/>
        <v>#NUM!</v>
      </c>
      <c r="P111" s="182" t="e">
        <f t="shared" si="15"/>
        <v>#NUM!</v>
      </c>
      <c r="Q111" s="182" t="e">
        <f t="shared" si="16"/>
        <v>#NUM!</v>
      </c>
    </row>
    <row r="112" spans="1:17" ht="27.95" customHeight="1" x14ac:dyDescent="0.2">
      <c r="A112" s="197"/>
      <c r="B112" s="197"/>
      <c r="C112" s="198"/>
      <c r="D112" s="199"/>
      <c r="E112" s="199"/>
      <c r="F112" s="213" t="str">
        <f t="shared" si="21"/>
        <v/>
      </c>
      <c r="G112" s="213" t="str">
        <f t="shared" si="22"/>
        <v/>
      </c>
      <c r="H112" s="200" t="str">
        <f t="shared" si="18"/>
        <v/>
      </c>
      <c r="I112" s="200" t="str">
        <f t="shared" si="20"/>
        <v/>
      </c>
      <c r="J112" s="201" t="str">
        <f t="shared" si="17"/>
        <v/>
      </c>
      <c r="K112" s="201" t="str">
        <f t="shared" si="19"/>
        <v/>
      </c>
      <c r="L112" s="220"/>
      <c r="N112" s="182" t="e">
        <f t="shared" si="13"/>
        <v>#NUM!</v>
      </c>
      <c r="O112" s="182" t="e">
        <f t="shared" si="14"/>
        <v>#NUM!</v>
      </c>
      <c r="P112" s="182" t="e">
        <f t="shared" si="15"/>
        <v>#NUM!</v>
      </c>
      <c r="Q112" s="182" t="e">
        <f t="shared" si="16"/>
        <v>#NUM!</v>
      </c>
    </row>
    <row r="113" spans="1:17" ht="27.95" customHeight="1" x14ac:dyDescent="0.2">
      <c r="A113" s="197"/>
      <c r="B113" s="197"/>
      <c r="C113" s="198"/>
      <c r="D113" s="199"/>
      <c r="E113" s="199"/>
      <c r="F113" s="213" t="str">
        <f t="shared" si="21"/>
        <v/>
      </c>
      <c r="G113" s="213" t="str">
        <f t="shared" si="22"/>
        <v/>
      </c>
      <c r="H113" s="200" t="str">
        <f t="shared" si="18"/>
        <v/>
      </c>
      <c r="I113" s="200" t="str">
        <f t="shared" si="20"/>
        <v/>
      </c>
      <c r="J113" s="201" t="str">
        <f t="shared" si="17"/>
        <v/>
      </c>
      <c r="K113" s="201" t="str">
        <f t="shared" si="19"/>
        <v/>
      </c>
      <c r="L113" s="220"/>
      <c r="N113" s="182" t="e">
        <f t="shared" si="13"/>
        <v>#NUM!</v>
      </c>
      <c r="O113" s="182" t="e">
        <f t="shared" si="14"/>
        <v>#NUM!</v>
      </c>
      <c r="P113" s="182" t="e">
        <f t="shared" si="15"/>
        <v>#NUM!</v>
      </c>
      <c r="Q113" s="182" t="e">
        <f t="shared" si="16"/>
        <v>#NUM!</v>
      </c>
    </row>
    <row r="114" spans="1:17" ht="27.95" customHeight="1" x14ac:dyDescent="0.2">
      <c r="A114" s="197"/>
      <c r="B114" s="197"/>
      <c r="C114" s="198"/>
      <c r="D114" s="199"/>
      <c r="E114" s="199"/>
      <c r="F114" s="213" t="str">
        <f t="shared" si="21"/>
        <v/>
      </c>
      <c r="G114" s="213" t="str">
        <f t="shared" si="22"/>
        <v/>
      </c>
      <c r="H114" s="200" t="str">
        <f t="shared" si="18"/>
        <v/>
      </c>
      <c r="I114" s="200" t="str">
        <f t="shared" si="20"/>
        <v/>
      </c>
      <c r="J114" s="201" t="str">
        <f t="shared" si="17"/>
        <v/>
      </c>
      <c r="K114" s="201" t="str">
        <f t="shared" si="19"/>
        <v/>
      </c>
      <c r="L114" s="220"/>
      <c r="N114" s="182" t="e">
        <f t="shared" si="13"/>
        <v>#NUM!</v>
      </c>
      <c r="O114" s="182" t="e">
        <f t="shared" si="14"/>
        <v>#NUM!</v>
      </c>
      <c r="P114" s="182" t="e">
        <f t="shared" si="15"/>
        <v>#NUM!</v>
      </c>
      <c r="Q114" s="182" t="e">
        <f t="shared" si="16"/>
        <v>#NUM!</v>
      </c>
    </row>
    <row r="115" spans="1:17" ht="27.95" customHeight="1" x14ac:dyDescent="0.2">
      <c r="A115" s="197"/>
      <c r="B115" s="197"/>
      <c r="C115" s="198"/>
      <c r="D115" s="199"/>
      <c r="E115" s="199"/>
      <c r="F115" s="213" t="str">
        <f t="shared" si="21"/>
        <v/>
      </c>
      <c r="G115" s="213" t="str">
        <f t="shared" si="22"/>
        <v/>
      </c>
      <c r="H115" s="200" t="str">
        <f t="shared" si="18"/>
        <v/>
      </c>
      <c r="I115" s="200" t="str">
        <f t="shared" si="20"/>
        <v/>
      </c>
      <c r="J115" s="201" t="str">
        <f t="shared" si="17"/>
        <v/>
      </c>
      <c r="K115" s="201" t="str">
        <f t="shared" si="19"/>
        <v/>
      </c>
      <c r="L115" s="220"/>
      <c r="N115" s="182" t="e">
        <f t="shared" si="13"/>
        <v>#NUM!</v>
      </c>
      <c r="O115" s="182" t="e">
        <f t="shared" si="14"/>
        <v>#NUM!</v>
      </c>
      <c r="P115" s="182" t="e">
        <f t="shared" si="15"/>
        <v>#NUM!</v>
      </c>
      <c r="Q115" s="182" t="e">
        <f t="shared" si="16"/>
        <v>#NUM!</v>
      </c>
    </row>
    <row r="116" spans="1:17" ht="27.95" customHeight="1" x14ac:dyDescent="0.2">
      <c r="A116" s="197"/>
      <c r="B116" s="197"/>
      <c r="C116" s="198"/>
      <c r="D116" s="199"/>
      <c r="E116" s="199"/>
      <c r="F116" s="213" t="str">
        <f t="shared" si="21"/>
        <v/>
      </c>
      <c r="G116" s="213" t="str">
        <f t="shared" si="22"/>
        <v/>
      </c>
      <c r="H116" s="200" t="str">
        <f t="shared" si="18"/>
        <v/>
      </c>
      <c r="I116" s="200" t="str">
        <f t="shared" si="20"/>
        <v/>
      </c>
      <c r="J116" s="201" t="str">
        <f t="shared" si="17"/>
        <v/>
      </c>
      <c r="K116" s="201" t="str">
        <f t="shared" si="19"/>
        <v/>
      </c>
      <c r="L116" s="220"/>
      <c r="N116" s="182" t="e">
        <f t="shared" si="13"/>
        <v>#NUM!</v>
      </c>
      <c r="O116" s="182" t="e">
        <f t="shared" si="14"/>
        <v>#NUM!</v>
      </c>
      <c r="P116" s="182" t="e">
        <f t="shared" si="15"/>
        <v>#NUM!</v>
      </c>
      <c r="Q116" s="182" t="e">
        <f t="shared" si="16"/>
        <v>#NUM!</v>
      </c>
    </row>
    <row r="117" spans="1:17" ht="27.95" customHeight="1" x14ac:dyDescent="0.2">
      <c r="A117" s="197"/>
      <c r="B117" s="197"/>
      <c r="C117" s="198"/>
      <c r="D117" s="199"/>
      <c r="E117" s="199"/>
      <c r="F117" s="213" t="str">
        <f t="shared" si="21"/>
        <v/>
      </c>
      <c r="G117" s="213" t="str">
        <f t="shared" si="22"/>
        <v/>
      </c>
      <c r="H117" s="200" t="str">
        <f t="shared" si="18"/>
        <v/>
      </c>
      <c r="I117" s="200" t="str">
        <f t="shared" si="20"/>
        <v/>
      </c>
      <c r="J117" s="201" t="str">
        <f t="shared" si="17"/>
        <v/>
      </c>
      <c r="K117" s="201" t="str">
        <f t="shared" si="19"/>
        <v/>
      </c>
      <c r="L117" s="220"/>
      <c r="N117" s="182" t="e">
        <f t="shared" si="13"/>
        <v>#NUM!</v>
      </c>
      <c r="O117" s="182" t="e">
        <f t="shared" si="14"/>
        <v>#NUM!</v>
      </c>
      <c r="P117" s="182" t="e">
        <f t="shared" si="15"/>
        <v>#NUM!</v>
      </c>
      <c r="Q117" s="182" t="e">
        <f t="shared" si="16"/>
        <v>#NUM!</v>
      </c>
    </row>
    <row r="118" spans="1:17" ht="27.95" customHeight="1" x14ac:dyDescent="0.2">
      <c r="A118" s="197"/>
      <c r="B118" s="197"/>
      <c r="C118" s="198"/>
      <c r="D118" s="199"/>
      <c r="E118" s="199"/>
      <c r="F118" s="213" t="str">
        <f t="shared" si="21"/>
        <v/>
      </c>
      <c r="G118" s="213" t="str">
        <f t="shared" si="22"/>
        <v/>
      </c>
      <c r="H118" s="200" t="str">
        <f t="shared" si="18"/>
        <v/>
      </c>
      <c r="I118" s="200" t="str">
        <f t="shared" si="20"/>
        <v/>
      </c>
      <c r="J118" s="201" t="str">
        <f t="shared" si="17"/>
        <v/>
      </c>
      <c r="K118" s="201" t="str">
        <f t="shared" si="19"/>
        <v/>
      </c>
      <c r="L118" s="220"/>
      <c r="N118" s="182" t="e">
        <f t="shared" si="13"/>
        <v>#NUM!</v>
      </c>
      <c r="O118" s="182" t="e">
        <f t="shared" si="14"/>
        <v>#NUM!</v>
      </c>
      <c r="P118" s="182" t="e">
        <f t="shared" si="15"/>
        <v>#NUM!</v>
      </c>
      <c r="Q118" s="182" t="e">
        <f t="shared" si="16"/>
        <v>#NUM!</v>
      </c>
    </row>
    <row r="119" spans="1:17" ht="27.95" customHeight="1" x14ac:dyDescent="0.2">
      <c r="A119" s="197"/>
      <c r="B119" s="197"/>
      <c r="C119" s="198"/>
      <c r="D119" s="199"/>
      <c r="E119" s="199"/>
      <c r="F119" s="213" t="str">
        <f t="shared" si="21"/>
        <v/>
      </c>
      <c r="G119" s="213" t="str">
        <f t="shared" si="22"/>
        <v/>
      </c>
      <c r="H119" s="200" t="str">
        <f t="shared" si="18"/>
        <v/>
      </c>
      <c r="I119" s="200" t="str">
        <f t="shared" si="20"/>
        <v/>
      </c>
      <c r="J119" s="201" t="str">
        <f t="shared" si="17"/>
        <v/>
      </c>
      <c r="K119" s="201" t="str">
        <f t="shared" si="19"/>
        <v/>
      </c>
      <c r="L119" s="220"/>
      <c r="N119" s="182" t="e">
        <f t="shared" si="13"/>
        <v>#NUM!</v>
      </c>
      <c r="O119" s="182" t="e">
        <f t="shared" si="14"/>
        <v>#NUM!</v>
      </c>
      <c r="P119" s="182" t="e">
        <f t="shared" si="15"/>
        <v>#NUM!</v>
      </c>
      <c r="Q119" s="182" t="e">
        <f t="shared" si="16"/>
        <v>#NUM!</v>
      </c>
    </row>
    <row r="120" spans="1:17" ht="27.95" customHeight="1" x14ac:dyDescent="0.2">
      <c r="A120" s="197"/>
      <c r="B120" s="197"/>
      <c r="C120" s="198"/>
      <c r="D120" s="199"/>
      <c r="E120" s="199"/>
      <c r="F120" s="213" t="str">
        <f t="shared" si="21"/>
        <v/>
      </c>
      <c r="G120" s="213" t="str">
        <f t="shared" si="22"/>
        <v/>
      </c>
      <c r="H120" s="200" t="str">
        <f t="shared" si="18"/>
        <v/>
      </c>
      <c r="I120" s="200" t="str">
        <f t="shared" si="20"/>
        <v/>
      </c>
      <c r="J120" s="201" t="str">
        <f t="shared" si="17"/>
        <v/>
      </c>
      <c r="K120" s="201" t="str">
        <f t="shared" si="19"/>
        <v/>
      </c>
      <c r="L120" s="220"/>
      <c r="N120" s="182" t="e">
        <f t="shared" si="13"/>
        <v>#NUM!</v>
      </c>
      <c r="O120" s="182" t="e">
        <f t="shared" si="14"/>
        <v>#NUM!</v>
      </c>
      <c r="P120" s="182" t="e">
        <f t="shared" si="15"/>
        <v>#NUM!</v>
      </c>
      <c r="Q120" s="182" t="e">
        <f t="shared" si="16"/>
        <v>#NUM!</v>
      </c>
    </row>
    <row r="121" spans="1:17" ht="27.95" customHeight="1" x14ac:dyDescent="0.2">
      <c r="A121" s="197"/>
      <c r="B121" s="197"/>
      <c r="C121" s="198"/>
      <c r="D121" s="199"/>
      <c r="E121" s="199"/>
      <c r="F121" s="213" t="str">
        <f t="shared" si="21"/>
        <v/>
      </c>
      <c r="G121" s="213" t="str">
        <f t="shared" si="22"/>
        <v/>
      </c>
      <c r="H121" s="200" t="str">
        <f t="shared" si="18"/>
        <v/>
      </c>
      <c r="I121" s="200" t="str">
        <f t="shared" si="20"/>
        <v/>
      </c>
      <c r="J121" s="201" t="str">
        <f t="shared" si="17"/>
        <v/>
      </c>
      <c r="K121" s="201" t="str">
        <f t="shared" si="19"/>
        <v/>
      </c>
      <c r="L121" s="220"/>
      <c r="N121" s="182" t="e">
        <f t="shared" si="13"/>
        <v>#NUM!</v>
      </c>
      <c r="O121" s="182" t="e">
        <f t="shared" si="14"/>
        <v>#NUM!</v>
      </c>
      <c r="P121" s="182" t="e">
        <f t="shared" si="15"/>
        <v>#NUM!</v>
      </c>
      <c r="Q121" s="182" t="e">
        <f t="shared" si="16"/>
        <v>#NUM!</v>
      </c>
    </row>
    <row r="122" spans="1:17" ht="27.95" customHeight="1" x14ac:dyDescent="0.2">
      <c r="A122" s="197"/>
      <c r="B122" s="197"/>
      <c r="C122" s="198"/>
      <c r="D122" s="199"/>
      <c r="E122" s="199"/>
      <c r="F122" s="213" t="str">
        <f t="shared" si="21"/>
        <v/>
      </c>
      <c r="G122" s="213" t="str">
        <f t="shared" si="22"/>
        <v/>
      </c>
      <c r="H122" s="200" t="str">
        <f t="shared" si="18"/>
        <v/>
      </c>
      <c r="I122" s="200" t="str">
        <f t="shared" si="20"/>
        <v/>
      </c>
      <c r="J122" s="201" t="str">
        <f t="shared" si="17"/>
        <v/>
      </c>
      <c r="K122" s="201" t="str">
        <f t="shared" si="19"/>
        <v/>
      </c>
      <c r="L122" s="220"/>
      <c r="N122" s="182" t="e">
        <f t="shared" si="13"/>
        <v>#NUM!</v>
      </c>
      <c r="O122" s="182" t="e">
        <f t="shared" si="14"/>
        <v>#NUM!</v>
      </c>
      <c r="P122" s="182" t="e">
        <f t="shared" si="15"/>
        <v>#NUM!</v>
      </c>
      <c r="Q122" s="182" t="e">
        <f t="shared" si="16"/>
        <v>#NUM!</v>
      </c>
    </row>
    <row r="123" spans="1:17" ht="27.95" customHeight="1" x14ac:dyDescent="0.2">
      <c r="A123" s="197"/>
      <c r="B123" s="197"/>
      <c r="C123" s="198"/>
      <c r="D123" s="199"/>
      <c r="E123" s="199"/>
      <c r="F123" s="213" t="str">
        <f t="shared" si="21"/>
        <v/>
      </c>
      <c r="G123" s="213" t="str">
        <f t="shared" si="22"/>
        <v/>
      </c>
      <c r="H123" s="200" t="str">
        <f t="shared" si="18"/>
        <v/>
      </c>
      <c r="I123" s="200" t="str">
        <f t="shared" si="20"/>
        <v/>
      </c>
      <c r="J123" s="201" t="str">
        <f t="shared" si="17"/>
        <v/>
      </c>
      <c r="K123" s="201" t="str">
        <f t="shared" si="19"/>
        <v/>
      </c>
      <c r="L123" s="220"/>
      <c r="N123" s="182" t="e">
        <f t="shared" si="13"/>
        <v>#NUM!</v>
      </c>
      <c r="O123" s="182" t="e">
        <f t="shared" si="14"/>
        <v>#NUM!</v>
      </c>
      <c r="P123" s="182" t="e">
        <f t="shared" si="15"/>
        <v>#NUM!</v>
      </c>
      <c r="Q123" s="182" t="e">
        <f t="shared" si="16"/>
        <v>#NUM!</v>
      </c>
    </row>
    <row r="124" spans="1:17" ht="27.95" customHeight="1" x14ac:dyDescent="0.2">
      <c r="A124" s="197"/>
      <c r="B124" s="197"/>
      <c r="C124" s="198"/>
      <c r="D124" s="199"/>
      <c r="E124" s="199"/>
      <c r="F124" s="213" t="str">
        <f t="shared" si="21"/>
        <v/>
      </c>
      <c r="G124" s="213" t="str">
        <f t="shared" si="22"/>
        <v/>
      </c>
      <c r="H124" s="200" t="str">
        <f t="shared" si="18"/>
        <v/>
      </c>
      <c r="I124" s="200" t="str">
        <f t="shared" si="20"/>
        <v/>
      </c>
      <c r="J124" s="201" t="str">
        <f t="shared" si="17"/>
        <v/>
      </c>
      <c r="K124" s="201" t="str">
        <f t="shared" si="19"/>
        <v/>
      </c>
      <c r="L124" s="220"/>
      <c r="N124" s="182" t="e">
        <f t="shared" si="13"/>
        <v>#NUM!</v>
      </c>
      <c r="O124" s="182" t="e">
        <f t="shared" si="14"/>
        <v>#NUM!</v>
      </c>
      <c r="P124" s="182" t="e">
        <f t="shared" si="15"/>
        <v>#NUM!</v>
      </c>
      <c r="Q124" s="182" t="e">
        <f t="shared" si="16"/>
        <v>#NUM!</v>
      </c>
    </row>
    <row r="125" spans="1:17" ht="27.95" customHeight="1" x14ac:dyDescent="0.2">
      <c r="A125" s="197"/>
      <c r="B125" s="197"/>
      <c r="C125" s="198"/>
      <c r="D125" s="199"/>
      <c r="E125" s="199"/>
      <c r="F125" s="213" t="str">
        <f t="shared" si="21"/>
        <v/>
      </c>
      <c r="G125" s="213" t="str">
        <f t="shared" si="22"/>
        <v/>
      </c>
      <c r="H125" s="200" t="str">
        <f t="shared" si="18"/>
        <v/>
      </c>
      <c r="I125" s="200" t="str">
        <f t="shared" si="20"/>
        <v/>
      </c>
      <c r="J125" s="201" t="str">
        <f t="shared" si="17"/>
        <v/>
      </c>
      <c r="K125" s="201" t="str">
        <f t="shared" si="19"/>
        <v/>
      </c>
      <c r="L125" s="220"/>
      <c r="N125" s="182" t="e">
        <f t="shared" si="13"/>
        <v>#NUM!</v>
      </c>
      <c r="O125" s="182" t="e">
        <f t="shared" si="14"/>
        <v>#NUM!</v>
      </c>
      <c r="P125" s="182" t="e">
        <f t="shared" si="15"/>
        <v>#NUM!</v>
      </c>
      <c r="Q125" s="182" t="e">
        <f t="shared" si="16"/>
        <v>#NUM!</v>
      </c>
    </row>
    <row r="126" spans="1:17" ht="27.95" customHeight="1" x14ac:dyDescent="0.2">
      <c r="A126" s="197"/>
      <c r="B126" s="197"/>
      <c r="C126" s="198"/>
      <c r="D126" s="199"/>
      <c r="E126" s="199"/>
      <c r="F126" s="213" t="str">
        <f t="shared" si="21"/>
        <v/>
      </c>
      <c r="G126" s="213" t="str">
        <f t="shared" si="22"/>
        <v/>
      </c>
      <c r="H126" s="200" t="str">
        <f t="shared" si="18"/>
        <v/>
      </c>
      <c r="I126" s="200" t="str">
        <f t="shared" si="20"/>
        <v/>
      </c>
      <c r="J126" s="201" t="str">
        <f t="shared" si="17"/>
        <v/>
      </c>
      <c r="K126" s="201" t="str">
        <f t="shared" si="19"/>
        <v/>
      </c>
      <c r="L126" s="220"/>
      <c r="N126" s="182" t="e">
        <f t="shared" si="13"/>
        <v>#NUM!</v>
      </c>
      <c r="O126" s="182" t="e">
        <f t="shared" si="14"/>
        <v>#NUM!</v>
      </c>
      <c r="P126" s="182" t="e">
        <f t="shared" si="15"/>
        <v>#NUM!</v>
      </c>
      <c r="Q126" s="182" t="e">
        <f t="shared" si="16"/>
        <v>#NUM!</v>
      </c>
    </row>
    <row r="127" spans="1:17" ht="27.95" customHeight="1" x14ac:dyDescent="0.2">
      <c r="A127" s="197"/>
      <c r="B127" s="197"/>
      <c r="C127" s="198"/>
      <c r="D127" s="199"/>
      <c r="E127" s="199"/>
      <c r="F127" s="213" t="str">
        <f t="shared" si="21"/>
        <v/>
      </c>
      <c r="G127" s="213" t="str">
        <f t="shared" si="22"/>
        <v/>
      </c>
      <c r="H127" s="200" t="str">
        <f t="shared" si="18"/>
        <v/>
      </c>
      <c r="I127" s="200" t="str">
        <f t="shared" si="20"/>
        <v/>
      </c>
      <c r="J127" s="201" t="str">
        <f t="shared" si="17"/>
        <v/>
      </c>
      <c r="K127" s="201" t="str">
        <f t="shared" si="19"/>
        <v/>
      </c>
      <c r="L127" s="220"/>
      <c r="N127" s="182" t="e">
        <f t="shared" si="13"/>
        <v>#NUM!</v>
      </c>
      <c r="O127" s="182" t="e">
        <f t="shared" si="14"/>
        <v>#NUM!</v>
      </c>
      <c r="P127" s="182" t="e">
        <f t="shared" si="15"/>
        <v>#NUM!</v>
      </c>
      <c r="Q127" s="182" t="e">
        <f t="shared" si="16"/>
        <v>#NUM!</v>
      </c>
    </row>
    <row r="128" spans="1:17" ht="27.95" customHeight="1" x14ac:dyDescent="0.2">
      <c r="A128" s="197"/>
      <c r="B128" s="197"/>
      <c r="C128" s="198"/>
      <c r="D128" s="199"/>
      <c r="E128" s="199"/>
      <c r="F128" s="213" t="str">
        <f t="shared" si="21"/>
        <v/>
      </c>
      <c r="G128" s="213" t="str">
        <f t="shared" si="22"/>
        <v/>
      </c>
      <c r="H128" s="200" t="str">
        <f t="shared" si="18"/>
        <v/>
      </c>
      <c r="I128" s="200" t="str">
        <f t="shared" si="20"/>
        <v/>
      </c>
      <c r="J128" s="201" t="str">
        <f t="shared" si="17"/>
        <v/>
      </c>
      <c r="K128" s="201" t="str">
        <f t="shared" si="19"/>
        <v/>
      </c>
      <c r="L128" s="220"/>
      <c r="N128" s="182" t="e">
        <f t="shared" si="13"/>
        <v>#NUM!</v>
      </c>
      <c r="O128" s="182" t="e">
        <f t="shared" si="14"/>
        <v>#NUM!</v>
      </c>
      <c r="P128" s="182" t="e">
        <f t="shared" si="15"/>
        <v>#NUM!</v>
      </c>
      <c r="Q128" s="182" t="e">
        <f t="shared" si="16"/>
        <v>#NUM!</v>
      </c>
    </row>
    <row r="129" spans="1:17" ht="27.95" customHeight="1" x14ac:dyDescent="0.2">
      <c r="A129" s="197"/>
      <c r="B129" s="197"/>
      <c r="C129" s="198"/>
      <c r="D129" s="199"/>
      <c r="E129" s="199"/>
      <c r="F129" s="213" t="str">
        <f t="shared" si="21"/>
        <v/>
      </c>
      <c r="G129" s="213" t="str">
        <f t="shared" si="22"/>
        <v/>
      </c>
      <c r="H129" s="200" t="str">
        <f t="shared" si="18"/>
        <v/>
      </c>
      <c r="I129" s="200" t="str">
        <f t="shared" si="20"/>
        <v/>
      </c>
      <c r="J129" s="201" t="str">
        <f t="shared" si="17"/>
        <v/>
      </c>
      <c r="K129" s="201" t="str">
        <f t="shared" si="19"/>
        <v/>
      </c>
      <c r="L129" s="220"/>
      <c r="N129" s="182" t="e">
        <f t="shared" si="13"/>
        <v>#NUM!</v>
      </c>
      <c r="O129" s="182" t="e">
        <f t="shared" si="14"/>
        <v>#NUM!</v>
      </c>
      <c r="P129" s="182" t="e">
        <f t="shared" si="15"/>
        <v>#NUM!</v>
      </c>
      <c r="Q129" s="182" t="e">
        <f t="shared" si="16"/>
        <v>#NUM!</v>
      </c>
    </row>
    <row r="130" spans="1:17" ht="27.95" customHeight="1" x14ac:dyDescent="0.2">
      <c r="A130" s="197"/>
      <c r="B130" s="197"/>
      <c r="C130" s="198"/>
      <c r="D130" s="199"/>
      <c r="E130" s="199"/>
      <c r="F130" s="213" t="str">
        <f t="shared" si="21"/>
        <v/>
      </c>
      <c r="G130" s="213" t="str">
        <f t="shared" si="22"/>
        <v/>
      </c>
      <c r="H130" s="200" t="str">
        <f t="shared" si="18"/>
        <v/>
      </c>
      <c r="I130" s="200" t="str">
        <f t="shared" si="20"/>
        <v/>
      </c>
      <c r="J130" s="201" t="str">
        <f t="shared" si="17"/>
        <v/>
      </c>
      <c r="K130" s="201" t="str">
        <f t="shared" si="19"/>
        <v/>
      </c>
      <c r="L130" s="220"/>
      <c r="N130" s="182" t="e">
        <f t="shared" si="13"/>
        <v>#NUM!</v>
      </c>
      <c r="O130" s="182" t="e">
        <f t="shared" si="14"/>
        <v>#NUM!</v>
      </c>
      <c r="P130" s="182" t="e">
        <f t="shared" si="15"/>
        <v>#NUM!</v>
      </c>
      <c r="Q130" s="182" t="e">
        <f t="shared" si="16"/>
        <v>#NUM!</v>
      </c>
    </row>
    <row r="131" spans="1:17" ht="27.95" customHeight="1" x14ac:dyDescent="0.2">
      <c r="A131" s="197"/>
      <c r="B131" s="197"/>
      <c r="C131" s="198"/>
      <c r="D131" s="199"/>
      <c r="E131" s="199"/>
      <c r="F131" s="213" t="str">
        <f t="shared" si="21"/>
        <v/>
      </c>
      <c r="G131" s="213" t="str">
        <f t="shared" si="22"/>
        <v/>
      </c>
      <c r="H131" s="200" t="str">
        <f t="shared" si="18"/>
        <v/>
      </c>
      <c r="I131" s="200" t="str">
        <f t="shared" si="20"/>
        <v/>
      </c>
      <c r="J131" s="201" t="str">
        <f t="shared" si="17"/>
        <v/>
      </c>
      <c r="K131" s="201" t="str">
        <f t="shared" si="19"/>
        <v/>
      </c>
      <c r="L131" s="220"/>
      <c r="N131" s="182" t="e">
        <f t="shared" si="13"/>
        <v>#NUM!</v>
      </c>
      <c r="O131" s="182" t="e">
        <f t="shared" si="14"/>
        <v>#NUM!</v>
      </c>
      <c r="P131" s="182" t="e">
        <f t="shared" si="15"/>
        <v>#NUM!</v>
      </c>
      <c r="Q131" s="182" t="e">
        <f t="shared" si="16"/>
        <v>#NUM!</v>
      </c>
    </row>
    <row r="132" spans="1:17" ht="27.95" customHeight="1" x14ac:dyDescent="0.2">
      <c r="A132" s="197"/>
      <c r="B132" s="197"/>
      <c r="C132" s="198"/>
      <c r="D132" s="199"/>
      <c r="E132" s="199"/>
      <c r="F132" s="213" t="str">
        <f t="shared" si="21"/>
        <v/>
      </c>
      <c r="G132" s="213" t="str">
        <f t="shared" si="22"/>
        <v/>
      </c>
      <c r="H132" s="200" t="str">
        <f t="shared" si="18"/>
        <v/>
      </c>
      <c r="I132" s="200" t="str">
        <f t="shared" si="20"/>
        <v/>
      </c>
      <c r="J132" s="201" t="str">
        <f t="shared" si="17"/>
        <v/>
      </c>
      <c r="K132" s="201" t="str">
        <f t="shared" si="19"/>
        <v/>
      </c>
      <c r="L132" s="220"/>
      <c r="N132" s="182" t="e">
        <f t="shared" si="13"/>
        <v>#NUM!</v>
      </c>
      <c r="O132" s="182" t="e">
        <f t="shared" si="14"/>
        <v>#NUM!</v>
      </c>
      <c r="P132" s="182" t="e">
        <f t="shared" si="15"/>
        <v>#NUM!</v>
      </c>
      <c r="Q132" s="182" t="e">
        <f t="shared" si="16"/>
        <v>#NUM!</v>
      </c>
    </row>
    <row r="133" spans="1:17" ht="27.95" customHeight="1" x14ac:dyDescent="0.2">
      <c r="A133" s="197"/>
      <c r="B133" s="197"/>
      <c r="C133" s="198"/>
      <c r="D133" s="199"/>
      <c r="E133" s="199"/>
      <c r="F133" s="213" t="str">
        <f t="shared" si="21"/>
        <v/>
      </c>
      <c r="G133" s="213" t="str">
        <f t="shared" si="22"/>
        <v/>
      </c>
      <c r="H133" s="200" t="str">
        <f t="shared" si="18"/>
        <v/>
      </c>
      <c r="I133" s="200" t="str">
        <f t="shared" si="20"/>
        <v/>
      </c>
      <c r="J133" s="201" t="str">
        <f t="shared" si="17"/>
        <v/>
      </c>
      <c r="K133" s="201" t="str">
        <f t="shared" si="19"/>
        <v/>
      </c>
      <c r="L133" s="220"/>
      <c r="N133" s="182" t="e">
        <f t="shared" si="13"/>
        <v>#NUM!</v>
      </c>
      <c r="O133" s="182" t="e">
        <f t="shared" si="14"/>
        <v>#NUM!</v>
      </c>
      <c r="P133" s="182" t="e">
        <f t="shared" si="15"/>
        <v>#NUM!</v>
      </c>
      <c r="Q133" s="182" t="e">
        <f t="shared" si="16"/>
        <v>#NUM!</v>
      </c>
    </row>
    <row r="134" spans="1:17" ht="27.95" customHeight="1" x14ac:dyDescent="0.2">
      <c r="A134" s="197"/>
      <c r="B134" s="197"/>
      <c r="C134" s="198"/>
      <c r="D134" s="199"/>
      <c r="E134" s="199"/>
      <c r="F134" s="213" t="str">
        <f t="shared" si="21"/>
        <v/>
      </c>
      <c r="G134" s="213" t="str">
        <f t="shared" si="22"/>
        <v/>
      </c>
      <c r="H134" s="200" t="str">
        <f t="shared" si="18"/>
        <v/>
      </c>
      <c r="I134" s="200" t="str">
        <f t="shared" si="20"/>
        <v/>
      </c>
      <c r="J134" s="201" t="str">
        <f t="shared" si="17"/>
        <v/>
      </c>
      <c r="K134" s="201" t="str">
        <f t="shared" si="19"/>
        <v/>
      </c>
      <c r="L134" s="220"/>
      <c r="N134" s="182" t="e">
        <f t="shared" si="13"/>
        <v>#NUM!</v>
      </c>
      <c r="O134" s="182" t="e">
        <f t="shared" si="14"/>
        <v>#NUM!</v>
      </c>
      <c r="P134" s="182" t="e">
        <f t="shared" si="15"/>
        <v>#NUM!</v>
      </c>
      <c r="Q134" s="182" t="e">
        <f t="shared" si="16"/>
        <v>#NUM!</v>
      </c>
    </row>
    <row r="135" spans="1:17" ht="27.95" customHeight="1" x14ac:dyDescent="0.2">
      <c r="A135" s="197"/>
      <c r="B135" s="197"/>
      <c r="C135" s="198"/>
      <c r="D135" s="199"/>
      <c r="E135" s="199"/>
      <c r="F135" s="213" t="str">
        <f t="shared" si="21"/>
        <v/>
      </c>
      <c r="G135" s="213" t="str">
        <f t="shared" si="22"/>
        <v/>
      </c>
      <c r="H135" s="200" t="str">
        <f t="shared" si="18"/>
        <v/>
      </c>
      <c r="I135" s="200" t="str">
        <f t="shared" si="20"/>
        <v/>
      </c>
      <c r="J135" s="201" t="str">
        <f t="shared" si="17"/>
        <v/>
      </c>
      <c r="K135" s="201" t="str">
        <f t="shared" si="19"/>
        <v/>
      </c>
      <c r="L135" s="220"/>
      <c r="N135" s="182" t="e">
        <f t="shared" si="13"/>
        <v>#NUM!</v>
      </c>
      <c r="O135" s="182" t="e">
        <f t="shared" si="14"/>
        <v>#NUM!</v>
      </c>
      <c r="P135" s="182" t="e">
        <f t="shared" si="15"/>
        <v>#NUM!</v>
      </c>
      <c r="Q135" s="182" t="e">
        <f t="shared" si="16"/>
        <v>#NUM!</v>
      </c>
    </row>
    <row r="136" spans="1:17" ht="27.95" customHeight="1" x14ac:dyDescent="0.2">
      <c r="A136" s="197"/>
      <c r="B136" s="197"/>
      <c r="C136" s="198"/>
      <c r="D136" s="199"/>
      <c r="E136" s="199"/>
      <c r="F136" s="213" t="str">
        <f t="shared" si="21"/>
        <v/>
      </c>
      <c r="G136" s="213" t="str">
        <f t="shared" si="22"/>
        <v/>
      </c>
      <c r="H136" s="200" t="str">
        <f t="shared" si="18"/>
        <v/>
      </c>
      <c r="I136" s="200" t="str">
        <f t="shared" si="20"/>
        <v/>
      </c>
      <c r="J136" s="201" t="str">
        <f t="shared" si="17"/>
        <v/>
      </c>
      <c r="K136" s="201" t="str">
        <f t="shared" si="19"/>
        <v/>
      </c>
      <c r="L136" s="220"/>
      <c r="N136" s="182" t="e">
        <f t="shared" si="13"/>
        <v>#NUM!</v>
      </c>
      <c r="O136" s="182" t="e">
        <f t="shared" si="14"/>
        <v>#NUM!</v>
      </c>
      <c r="P136" s="182" t="e">
        <f t="shared" si="15"/>
        <v>#NUM!</v>
      </c>
      <c r="Q136" s="182" t="e">
        <f t="shared" si="16"/>
        <v>#NUM!</v>
      </c>
    </row>
    <row r="137" spans="1:17" ht="27.95" customHeight="1" x14ac:dyDescent="0.2">
      <c r="A137" s="197"/>
      <c r="B137" s="197"/>
      <c r="C137" s="198"/>
      <c r="D137" s="199"/>
      <c r="E137" s="199"/>
      <c r="F137" s="213" t="str">
        <f t="shared" si="21"/>
        <v/>
      </c>
      <c r="G137" s="213" t="str">
        <f t="shared" si="22"/>
        <v/>
      </c>
      <c r="H137" s="200" t="str">
        <f t="shared" si="18"/>
        <v/>
      </c>
      <c r="I137" s="200" t="str">
        <f t="shared" si="20"/>
        <v/>
      </c>
      <c r="J137" s="201" t="str">
        <f t="shared" si="17"/>
        <v/>
      </c>
      <c r="K137" s="201" t="str">
        <f t="shared" si="19"/>
        <v/>
      </c>
      <c r="L137" s="220"/>
      <c r="N137" s="182" t="e">
        <f t="shared" si="13"/>
        <v>#NUM!</v>
      </c>
      <c r="O137" s="182" t="e">
        <f t="shared" si="14"/>
        <v>#NUM!</v>
      </c>
      <c r="P137" s="182" t="e">
        <f t="shared" si="15"/>
        <v>#NUM!</v>
      </c>
      <c r="Q137" s="182" t="e">
        <f t="shared" si="16"/>
        <v>#NUM!</v>
      </c>
    </row>
    <row r="138" spans="1:17" ht="27.95" customHeight="1" x14ac:dyDescent="0.2">
      <c r="A138" s="197"/>
      <c r="B138" s="197"/>
      <c r="C138" s="198"/>
      <c r="D138" s="199"/>
      <c r="E138" s="199"/>
      <c r="F138" s="213" t="str">
        <f t="shared" si="21"/>
        <v/>
      </c>
      <c r="G138" s="213" t="str">
        <f t="shared" si="22"/>
        <v/>
      </c>
      <c r="H138" s="200" t="str">
        <f t="shared" si="18"/>
        <v/>
      </c>
      <c r="I138" s="200" t="str">
        <f t="shared" si="20"/>
        <v/>
      </c>
      <c r="J138" s="201" t="str">
        <f t="shared" si="17"/>
        <v/>
      </c>
      <c r="K138" s="201" t="str">
        <f t="shared" si="19"/>
        <v/>
      </c>
      <c r="L138" s="220"/>
      <c r="N138" s="182" t="e">
        <f t="shared" si="13"/>
        <v>#NUM!</v>
      </c>
      <c r="O138" s="182" t="e">
        <f t="shared" si="14"/>
        <v>#NUM!</v>
      </c>
      <c r="P138" s="182" t="e">
        <f t="shared" si="15"/>
        <v>#NUM!</v>
      </c>
      <c r="Q138" s="182" t="e">
        <f t="shared" si="16"/>
        <v>#NUM!</v>
      </c>
    </row>
    <row r="139" spans="1:17" ht="27.95" customHeight="1" x14ac:dyDescent="0.2">
      <c r="A139" s="197"/>
      <c r="B139" s="197"/>
      <c r="C139" s="198"/>
      <c r="D139" s="199"/>
      <c r="E139" s="199"/>
      <c r="F139" s="213" t="str">
        <f t="shared" si="21"/>
        <v/>
      </c>
      <c r="G139" s="213" t="str">
        <f t="shared" si="22"/>
        <v/>
      </c>
      <c r="H139" s="200" t="str">
        <f t="shared" si="18"/>
        <v/>
      </c>
      <c r="I139" s="200" t="str">
        <f t="shared" si="20"/>
        <v/>
      </c>
      <c r="J139" s="201" t="str">
        <f t="shared" si="17"/>
        <v/>
      </c>
      <c r="K139" s="201" t="str">
        <f t="shared" si="19"/>
        <v/>
      </c>
      <c r="L139" s="220"/>
      <c r="N139" s="182" t="e">
        <f t="shared" si="13"/>
        <v>#NUM!</v>
      </c>
      <c r="O139" s="182" t="e">
        <f t="shared" si="14"/>
        <v>#NUM!</v>
      </c>
      <c r="P139" s="182" t="e">
        <f t="shared" si="15"/>
        <v>#NUM!</v>
      </c>
      <c r="Q139" s="182" t="e">
        <f t="shared" si="16"/>
        <v>#NUM!</v>
      </c>
    </row>
    <row r="140" spans="1:17" ht="27.95" customHeight="1" x14ac:dyDescent="0.2">
      <c r="A140" s="197"/>
      <c r="B140" s="197"/>
      <c r="C140" s="198"/>
      <c r="D140" s="199"/>
      <c r="E140" s="199"/>
      <c r="F140" s="213" t="str">
        <f t="shared" si="21"/>
        <v/>
      </c>
      <c r="G140" s="213" t="str">
        <f t="shared" si="22"/>
        <v/>
      </c>
      <c r="H140" s="200" t="str">
        <f t="shared" si="18"/>
        <v/>
      </c>
      <c r="I140" s="200" t="str">
        <f t="shared" si="20"/>
        <v/>
      </c>
      <c r="J140" s="201" t="str">
        <f t="shared" si="17"/>
        <v/>
      </c>
      <c r="K140" s="201" t="str">
        <f t="shared" si="19"/>
        <v/>
      </c>
      <c r="L140" s="220"/>
      <c r="N140" s="182" t="e">
        <f t="shared" si="13"/>
        <v>#NUM!</v>
      </c>
      <c r="O140" s="182" t="e">
        <f t="shared" si="14"/>
        <v>#NUM!</v>
      </c>
      <c r="P140" s="182" t="e">
        <f t="shared" si="15"/>
        <v>#NUM!</v>
      </c>
      <c r="Q140" s="182" t="e">
        <f t="shared" si="16"/>
        <v>#NUM!</v>
      </c>
    </row>
    <row r="141" spans="1:17" ht="27.95" customHeight="1" x14ac:dyDescent="0.2">
      <c r="A141" s="197"/>
      <c r="B141" s="197"/>
      <c r="C141" s="198"/>
      <c r="D141" s="199"/>
      <c r="E141" s="199"/>
      <c r="F141" s="213" t="str">
        <f t="shared" si="21"/>
        <v/>
      </c>
      <c r="G141" s="213" t="str">
        <f t="shared" si="22"/>
        <v/>
      </c>
      <c r="H141" s="200" t="str">
        <f t="shared" si="18"/>
        <v/>
      </c>
      <c r="I141" s="200" t="str">
        <f t="shared" si="20"/>
        <v/>
      </c>
      <c r="J141" s="201" t="str">
        <f t="shared" si="17"/>
        <v/>
      </c>
      <c r="K141" s="201" t="str">
        <f t="shared" si="19"/>
        <v/>
      </c>
      <c r="L141" s="220"/>
      <c r="N141" s="182" t="e">
        <f t="shared" si="13"/>
        <v>#NUM!</v>
      </c>
      <c r="O141" s="182" t="e">
        <f t="shared" si="14"/>
        <v>#NUM!</v>
      </c>
      <c r="P141" s="182" t="e">
        <f t="shared" si="15"/>
        <v>#NUM!</v>
      </c>
      <c r="Q141" s="182" t="e">
        <f t="shared" si="16"/>
        <v>#NUM!</v>
      </c>
    </row>
    <row r="142" spans="1:17" ht="27.95" customHeight="1" x14ac:dyDescent="0.2">
      <c r="A142" s="197"/>
      <c r="B142" s="197"/>
      <c r="C142" s="198"/>
      <c r="D142" s="199"/>
      <c r="E142" s="199"/>
      <c r="F142" s="213" t="str">
        <f t="shared" si="21"/>
        <v/>
      </c>
      <c r="G142" s="213" t="str">
        <f t="shared" si="22"/>
        <v/>
      </c>
      <c r="H142" s="200" t="str">
        <f t="shared" si="18"/>
        <v/>
      </c>
      <c r="I142" s="200" t="str">
        <f t="shared" si="20"/>
        <v/>
      </c>
      <c r="J142" s="201" t="str">
        <f t="shared" si="17"/>
        <v/>
      </c>
      <c r="K142" s="201" t="str">
        <f t="shared" si="19"/>
        <v/>
      </c>
      <c r="L142" s="220"/>
      <c r="N142" s="182" t="e">
        <f t="shared" si="13"/>
        <v>#NUM!</v>
      </c>
      <c r="O142" s="182" t="e">
        <f t="shared" si="14"/>
        <v>#NUM!</v>
      </c>
      <c r="P142" s="182" t="e">
        <f t="shared" si="15"/>
        <v>#NUM!</v>
      </c>
      <c r="Q142" s="182" t="e">
        <f t="shared" si="16"/>
        <v>#NUM!</v>
      </c>
    </row>
    <row r="143" spans="1:17" ht="27.95" customHeight="1" x14ac:dyDescent="0.2">
      <c r="A143" s="197"/>
      <c r="B143" s="197"/>
      <c r="C143" s="198"/>
      <c r="D143" s="199"/>
      <c r="E143" s="199"/>
      <c r="F143" s="213" t="str">
        <f t="shared" si="21"/>
        <v/>
      </c>
      <c r="G143" s="213" t="str">
        <f t="shared" si="22"/>
        <v/>
      </c>
      <c r="H143" s="200" t="str">
        <f t="shared" si="18"/>
        <v/>
      </c>
      <c r="I143" s="200" t="str">
        <f t="shared" si="20"/>
        <v/>
      </c>
      <c r="J143" s="201" t="str">
        <f t="shared" si="17"/>
        <v/>
      </c>
      <c r="K143" s="201" t="str">
        <f t="shared" si="19"/>
        <v/>
      </c>
      <c r="L143" s="220"/>
      <c r="N143" s="182" t="e">
        <f t="shared" si="13"/>
        <v>#NUM!</v>
      </c>
      <c r="O143" s="182" t="e">
        <f t="shared" si="14"/>
        <v>#NUM!</v>
      </c>
      <c r="P143" s="182" t="e">
        <f t="shared" si="15"/>
        <v>#NUM!</v>
      </c>
      <c r="Q143" s="182" t="e">
        <f t="shared" si="16"/>
        <v>#NUM!</v>
      </c>
    </row>
    <row r="144" spans="1:17" ht="27.95" customHeight="1" x14ac:dyDescent="0.2">
      <c r="A144" s="197"/>
      <c r="B144" s="197"/>
      <c r="C144" s="198"/>
      <c r="D144" s="199"/>
      <c r="E144" s="199"/>
      <c r="F144" s="213" t="str">
        <f t="shared" si="21"/>
        <v/>
      </c>
      <c r="G144" s="213" t="str">
        <f t="shared" si="22"/>
        <v/>
      </c>
      <c r="H144" s="200" t="str">
        <f t="shared" si="18"/>
        <v/>
      </c>
      <c r="I144" s="200" t="str">
        <f t="shared" si="20"/>
        <v/>
      </c>
      <c r="J144" s="201" t="str">
        <f t="shared" si="17"/>
        <v/>
      </c>
      <c r="K144" s="201" t="str">
        <f t="shared" si="19"/>
        <v/>
      </c>
      <c r="L144" s="220"/>
      <c r="N144" s="182" t="e">
        <f t="shared" ref="N144:N158" si="23">DATEDIF(C144-1,D144,"d")</f>
        <v>#NUM!</v>
      </c>
      <c r="O144" s="182" t="e">
        <f t="shared" ref="O144:O158" si="24">IF(N144&lt;=43,"ja","nein")</f>
        <v>#NUM!</v>
      </c>
      <c r="P144" s="182" t="e">
        <f t="shared" ref="P144:P158" si="25">DATEDIF(C144-1,E144,"d")</f>
        <v>#NUM!</v>
      </c>
      <c r="Q144" s="182" t="e">
        <f t="shared" ref="Q144:Q158" si="26">IF(P144&gt;=84,"ja","nein")</f>
        <v>#NUM!</v>
      </c>
    </row>
    <row r="145" spans="1:17" ht="27.95" customHeight="1" x14ac:dyDescent="0.2">
      <c r="A145" s="197"/>
      <c r="B145" s="197"/>
      <c r="C145" s="198"/>
      <c r="D145" s="199"/>
      <c r="E145" s="199"/>
      <c r="F145" s="213" t="str">
        <f t="shared" si="21"/>
        <v/>
      </c>
      <c r="G145" s="213" t="str">
        <f t="shared" si="22"/>
        <v/>
      </c>
      <c r="H145" s="200" t="str">
        <f t="shared" si="18"/>
        <v/>
      </c>
      <c r="I145" s="200" t="str">
        <f t="shared" si="20"/>
        <v/>
      </c>
      <c r="J145" s="201" t="str">
        <f t="shared" ref="J145:J158" si="27">IF(OR(ISBLANK(D145),(B145="weiblich"),ISBLANK(E145)),"",IF(AND(O145="ja",Q145="ja"),"",IF(AND(O145="nein",Q145="nein"),"Ein- und Ausstalldatum nicht eingehalten",IF(O145="nein","Einstallung später als zum Beginn der 7. Lebenswoche",IF(Q145="nein","Ausstallung vor Ende der 12. Lebenswoche")))))</f>
        <v/>
      </c>
      <c r="K145" s="201" t="str">
        <f t="shared" si="19"/>
        <v/>
      </c>
      <c r="L145" s="220"/>
      <c r="N145" s="182" t="e">
        <f t="shared" si="23"/>
        <v>#NUM!</v>
      </c>
      <c r="O145" s="182" t="e">
        <f t="shared" si="24"/>
        <v>#NUM!</v>
      </c>
      <c r="P145" s="182" t="e">
        <f t="shared" si="25"/>
        <v>#NUM!</v>
      </c>
      <c r="Q145" s="182" t="e">
        <f t="shared" si="26"/>
        <v>#NUM!</v>
      </c>
    </row>
    <row r="146" spans="1:17" ht="27.95" customHeight="1" x14ac:dyDescent="0.2">
      <c r="A146" s="197"/>
      <c r="B146" s="197"/>
      <c r="C146" s="198"/>
      <c r="D146" s="199"/>
      <c r="E146" s="199"/>
      <c r="F146" s="213" t="str">
        <f t="shared" si="21"/>
        <v/>
      </c>
      <c r="G146" s="213" t="str">
        <f t="shared" si="22"/>
        <v/>
      </c>
      <c r="H146" s="200" t="str">
        <f t="shared" ref="H146:H158" si="28">IF(OR(ISBLANK(D146),ISBLANK(E146),ISBLANK(B146),(B146="weiblich")),"",IF(AND(O146="ja",Q146="ja"),"ja","nein"))</f>
        <v/>
      </c>
      <c r="I146" s="200" t="str">
        <f t="shared" si="20"/>
        <v/>
      </c>
      <c r="J146" s="201" t="str">
        <f t="shared" si="27"/>
        <v/>
      </c>
      <c r="K146" s="201" t="str">
        <f t="shared" ref="K146:K158" si="29">IF(B146="weiblich","weiblich",IF(OR(ISBLANK(D146),ISBLANK(E146),ISBLANK(B146),AND(F146&gt;=$O$2,G146&lt;=$O$3,H146="ja")),"",IF(F146&lt;$O$2,"Das Tier ist vor Maßnahmenbeginn 7 Wochen alt",IF(G146&gt;$O$3,"Das Tier hat das Ende der 12. Lebenswoche erst im Folgejahr erreicht",IF(H146="nein","")))))</f>
        <v/>
      </c>
      <c r="L146" s="220"/>
      <c r="N146" s="182" t="e">
        <f t="shared" si="23"/>
        <v>#NUM!</v>
      </c>
      <c r="O146" s="182" t="e">
        <f t="shared" si="24"/>
        <v>#NUM!</v>
      </c>
      <c r="P146" s="182" t="e">
        <f t="shared" si="25"/>
        <v>#NUM!</v>
      </c>
      <c r="Q146" s="182" t="e">
        <f t="shared" si="26"/>
        <v>#NUM!</v>
      </c>
    </row>
    <row r="147" spans="1:17" ht="27.95" customHeight="1" x14ac:dyDescent="0.2">
      <c r="A147" s="197"/>
      <c r="B147" s="197"/>
      <c r="C147" s="198"/>
      <c r="D147" s="199"/>
      <c r="E147" s="199"/>
      <c r="F147" s="213" t="str">
        <f t="shared" si="21"/>
        <v/>
      </c>
      <c r="G147" s="213" t="str">
        <f t="shared" si="22"/>
        <v/>
      </c>
      <c r="H147" s="200" t="str">
        <f t="shared" si="28"/>
        <v/>
      </c>
      <c r="I147" s="200" t="str">
        <f t="shared" si="20"/>
        <v/>
      </c>
      <c r="J147" s="201" t="str">
        <f t="shared" si="27"/>
        <v/>
      </c>
      <c r="K147" s="201" t="str">
        <f t="shared" si="29"/>
        <v/>
      </c>
      <c r="L147" s="220"/>
      <c r="N147" s="182" t="e">
        <f t="shared" si="23"/>
        <v>#NUM!</v>
      </c>
      <c r="O147" s="182" t="e">
        <f t="shared" si="24"/>
        <v>#NUM!</v>
      </c>
      <c r="P147" s="182" t="e">
        <f t="shared" si="25"/>
        <v>#NUM!</v>
      </c>
      <c r="Q147" s="182" t="e">
        <f t="shared" si="26"/>
        <v>#NUM!</v>
      </c>
    </row>
    <row r="148" spans="1:17" ht="27.95" customHeight="1" x14ac:dyDescent="0.2">
      <c r="A148" s="197"/>
      <c r="B148" s="197"/>
      <c r="C148" s="198"/>
      <c r="D148" s="199"/>
      <c r="E148" s="199"/>
      <c r="F148" s="213" t="str">
        <f t="shared" si="21"/>
        <v/>
      </c>
      <c r="G148" s="213" t="str">
        <f t="shared" si="22"/>
        <v/>
      </c>
      <c r="H148" s="200" t="str">
        <f t="shared" si="28"/>
        <v/>
      </c>
      <c r="I148" s="200" t="str">
        <f t="shared" ref="I148:I158" si="30">IF(B148="weiblich","nein",IF((ISBLANK(C148)),"",(IF(AND(H148="ja",G148&lt;=$O$3,F148&gt;=$O$2),"ja","nein"))))</f>
        <v/>
      </c>
      <c r="J148" s="201" t="str">
        <f t="shared" si="27"/>
        <v/>
      </c>
      <c r="K148" s="201" t="str">
        <f t="shared" si="29"/>
        <v/>
      </c>
      <c r="L148" s="220"/>
      <c r="N148" s="182" t="e">
        <f t="shared" si="23"/>
        <v>#NUM!</v>
      </c>
      <c r="O148" s="182" t="e">
        <f t="shared" si="24"/>
        <v>#NUM!</v>
      </c>
      <c r="P148" s="182" t="e">
        <f t="shared" si="25"/>
        <v>#NUM!</v>
      </c>
      <c r="Q148" s="182" t="e">
        <f t="shared" si="26"/>
        <v>#NUM!</v>
      </c>
    </row>
    <row r="149" spans="1:17" ht="27.95" customHeight="1" x14ac:dyDescent="0.2">
      <c r="A149" s="197"/>
      <c r="B149" s="197"/>
      <c r="C149" s="198"/>
      <c r="D149" s="199"/>
      <c r="E149" s="199"/>
      <c r="F149" s="213" t="str">
        <f t="shared" si="21"/>
        <v/>
      </c>
      <c r="G149" s="213" t="str">
        <f t="shared" si="22"/>
        <v/>
      </c>
      <c r="H149" s="200" t="str">
        <f t="shared" si="28"/>
        <v/>
      </c>
      <c r="I149" s="200" t="str">
        <f t="shared" si="30"/>
        <v/>
      </c>
      <c r="J149" s="201" t="str">
        <f t="shared" si="27"/>
        <v/>
      </c>
      <c r="K149" s="201" t="str">
        <f t="shared" si="29"/>
        <v/>
      </c>
      <c r="L149" s="220"/>
      <c r="N149" s="182" t="e">
        <f t="shared" si="23"/>
        <v>#NUM!</v>
      </c>
      <c r="O149" s="182" t="e">
        <f t="shared" si="24"/>
        <v>#NUM!</v>
      </c>
      <c r="P149" s="182" t="e">
        <f t="shared" si="25"/>
        <v>#NUM!</v>
      </c>
      <c r="Q149" s="182" t="e">
        <f t="shared" si="26"/>
        <v>#NUM!</v>
      </c>
    </row>
    <row r="150" spans="1:17" ht="27.95" customHeight="1" x14ac:dyDescent="0.2">
      <c r="A150" s="197"/>
      <c r="B150" s="197"/>
      <c r="C150" s="198"/>
      <c r="D150" s="199"/>
      <c r="E150" s="199"/>
      <c r="F150" s="213" t="str">
        <f t="shared" si="21"/>
        <v/>
      </c>
      <c r="G150" s="213" t="str">
        <f t="shared" si="22"/>
        <v/>
      </c>
      <c r="H150" s="200" t="str">
        <f t="shared" si="28"/>
        <v/>
      </c>
      <c r="I150" s="200" t="str">
        <f t="shared" si="30"/>
        <v/>
      </c>
      <c r="J150" s="201" t="str">
        <f t="shared" si="27"/>
        <v/>
      </c>
      <c r="K150" s="201" t="str">
        <f t="shared" si="29"/>
        <v/>
      </c>
      <c r="L150" s="220"/>
      <c r="N150" s="182" t="e">
        <f t="shared" si="23"/>
        <v>#NUM!</v>
      </c>
      <c r="O150" s="182" t="e">
        <f t="shared" si="24"/>
        <v>#NUM!</v>
      </c>
      <c r="P150" s="182" t="e">
        <f t="shared" si="25"/>
        <v>#NUM!</v>
      </c>
      <c r="Q150" s="182" t="e">
        <f t="shared" si="26"/>
        <v>#NUM!</v>
      </c>
    </row>
    <row r="151" spans="1:17" ht="27.95" customHeight="1" x14ac:dyDescent="0.2">
      <c r="A151" s="197"/>
      <c r="B151" s="197"/>
      <c r="C151" s="198"/>
      <c r="D151" s="199"/>
      <c r="E151" s="199"/>
      <c r="F151" s="213" t="str">
        <f t="shared" ref="F151:F158" si="31">IF(OR(ISBLANK(C151),(B151="weiblich")),"",C151+42)</f>
        <v/>
      </c>
      <c r="G151" s="213" t="str">
        <f t="shared" ref="G151:G158" si="32">IF(OR(ISBLANK(C151),(B151="weiblich")),"",C151+83)</f>
        <v/>
      </c>
      <c r="H151" s="200" t="str">
        <f t="shared" si="28"/>
        <v/>
      </c>
      <c r="I151" s="200" t="str">
        <f t="shared" si="30"/>
        <v/>
      </c>
      <c r="J151" s="201" t="str">
        <f t="shared" si="27"/>
        <v/>
      </c>
      <c r="K151" s="201" t="str">
        <f t="shared" si="29"/>
        <v/>
      </c>
      <c r="L151" s="220"/>
      <c r="N151" s="182" t="e">
        <f t="shared" si="23"/>
        <v>#NUM!</v>
      </c>
      <c r="O151" s="182" t="e">
        <f t="shared" si="24"/>
        <v>#NUM!</v>
      </c>
      <c r="P151" s="182" t="e">
        <f t="shared" si="25"/>
        <v>#NUM!</v>
      </c>
      <c r="Q151" s="182" t="e">
        <f t="shared" si="26"/>
        <v>#NUM!</v>
      </c>
    </row>
    <row r="152" spans="1:17" ht="27.95" customHeight="1" x14ac:dyDescent="0.2">
      <c r="A152" s="197"/>
      <c r="B152" s="197"/>
      <c r="C152" s="198"/>
      <c r="D152" s="199"/>
      <c r="E152" s="199"/>
      <c r="F152" s="213" t="str">
        <f t="shared" si="31"/>
        <v/>
      </c>
      <c r="G152" s="213" t="str">
        <f t="shared" si="32"/>
        <v/>
      </c>
      <c r="H152" s="200" t="str">
        <f t="shared" si="28"/>
        <v/>
      </c>
      <c r="I152" s="200" t="str">
        <f t="shared" si="30"/>
        <v/>
      </c>
      <c r="J152" s="201" t="str">
        <f t="shared" si="27"/>
        <v/>
      </c>
      <c r="K152" s="201" t="str">
        <f t="shared" si="29"/>
        <v/>
      </c>
      <c r="L152" s="220"/>
      <c r="N152" s="182" t="e">
        <f t="shared" si="23"/>
        <v>#NUM!</v>
      </c>
      <c r="O152" s="182" t="e">
        <f t="shared" si="24"/>
        <v>#NUM!</v>
      </c>
      <c r="P152" s="182" t="e">
        <f t="shared" si="25"/>
        <v>#NUM!</v>
      </c>
      <c r="Q152" s="182" t="e">
        <f t="shared" si="26"/>
        <v>#NUM!</v>
      </c>
    </row>
    <row r="153" spans="1:17" ht="27.95" customHeight="1" x14ac:dyDescent="0.2">
      <c r="A153" s="197"/>
      <c r="B153" s="197"/>
      <c r="C153" s="198"/>
      <c r="D153" s="199"/>
      <c r="E153" s="199"/>
      <c r="F153" s="213" t="str">
        <f t="shared" si="31"/>
        <v/>
      </c>
      <c r="G153" s="213" t="str">
        <f t="shared" si="32"/>
        <v/>
      </c>
      <c r="H153" s="200" t="str">
        <f t="shared" si="28"/>
        <v/>
      </c>
      <c r="I153" s="200" t="str">
        <f t="shared" si="30"/>
        <v/>
      </c>
      <c r="J153" s="201" t="str">
        <f t="shared" si="27"/>
        <v/>
      </c>
      <c r="K153" s="201" t="str">
        <f t="shared" si="29"/>
        <v/>
      </c>
      <c r="L153" s="220"/>
      <c r="N153" s="182" t="e">
        <f t="shared" si="23"/>
        <v>#NUM!</v>
      </c>
      <c r="O153" s="182" t="e">
        <f t="shared" si="24"/>
        <v>#NUM!</v>
      </c>
      <c r="P153" s="182" t="e">
        <f t="shared" si="25"/>
        <v>#NUM!</v>
      </c>
      <c r="Q153" s="182" t="e">
        <f t="shared" si="26"/>
        <v>#NUM!</v>
      </c>
    </row>
    <row r="154" spans="1:17" ht="27.95" customHeight="1" x14ac:dyDescent="0.2">
      <c r="A154" s="197"/>
      <c r="B154" s="197"/>
      <c r="C154" s="198"/>
      <c r="D154" s="199"/>
      <c r="E154" s="199"/>
      <c r="F154" s="213" t="str">
        <f t="shared" si="31"/>
        <v/>
      </c>
      <c r="G154" s="213" t="str">
        <f t="shared" si="32"/>
        <v/>
      </c>
      <c r="H154" s="200" t="str">
        <f t="shared" si="28"/>
        <v/>
      </c>
      <c r="I154" s="200" t="str">
        <f t="shared" si="30"/>
        <v/>
      </c>
      <c r="J154" s="201" t="str">
        <f t="shared" si="27"/>
        <v/>
      </c>
      <c r="K154" s="201" t="str">
        <f t="shared" si="29"/>
        <v/>
      </c>
      <c r="L154" s="220"/>
      <c r="N154" s="182" t="e">
        <f t="shared" si="23"/>
        <v>#NUM!</v>
      </c>
      <c r="O154" s="182" t="e">
        <f t="shared" si="24"/>
        <v>#NUM!</v>
      </c>
      <c r="P154" s="182" t="e">
        <f t="shared" si="25"/>
        <v>#NUM!</v>
      </c>
      <c r="Q154" s="182" t="e">
        <f t="shared" si="26"/>
        <v>#NUM!</v>
      </c>
    </row>
    <row r="155" spans="1:17" ht="27.95" customHeight="1" x14ac:dyDescent="0.2">
      <c r="A155" s="197"/>
      <c r="B155" s="197"/>
      <c r="C155" s="198"/>
      <c r="D155" s="199"/>
      <c r="E155" s="199"/>
      <c r="F155" s="213" t="str">
        <f t="shared" si="31"/>
        <v/>
      </c>
      <c r="G155" s="213" t="str">
        <f t="shared" si="32"/>
        <v/>
      </c>
      <c r="H155" s="200" t="str">
        <f t="shared" si="28"/>
        <v/>
      </c>
      <c r="I155" s="200" t="str">
        <f t="shared" si="30"/>
        <v/>
      </c>
      <c r="J155" s="201" t="str">
        <f t="shared" si="27"/>
        <v/>
      </c>
      <c r="K155" s="201" t="str">
        <f t="shared" si="29"/>
        <v/>
      </c>
      <c r="L155" s="220"/>
      <c r="N155" s="182" t="e">
        <f t="shared" si="23"/>
        <v>#NUM!</v>
      </c>
      <c r="O155" s="182" t="e">
        <f t="shared" si="24"/>
        <v>#NUM!</v>
      </c>
      <c r="P155" s="182" t="e">
        <f t="shared" si="25"/>
        <v>#NUM!</v>
      </c>
      <c r="Q155" s="182" t="e">
        <f t="shared" si="26"/>
        <v>#NUM!</v>
      </c>
    </row>
    <row r="156" spans="1:17" ht="27.95" customHeight="1" x14ac:dyDescent="0.2">
      <c r="A156" s="197"/>
      <c r="B156" s="197"/>
      <c r="C156" s="198"/>
      <c r="D156" s="199"/>
      <c r="E156" s="199"/>
      <c r="F156" s="213" t="str">
        <f t="shared" si="31"/>
        <v/>
      </c>
      <c r="G156" s="213" t="str">
        <f t="shared" si="32"/>
        <v/>
      </c>
      <c r="H156" s="200" t="str">
        <f t="shared" si="28"/>
        <v/>
      </c>
      <c r="I156" s="200" t="str">
        <f t="shared" si="30"/>
        <v/>
      </c>
      <c r="J156" s="201" t="str">
        <f t="shared" si="27"/>
        <v/>
      </c>
      <c r="K156" s="201" t="str">
        <f t="shared" si="29"/>
        <v/>
      </c>
      <c r="L156" s="220"/>
      <c r="N156" s="182" t="e">
        <f t="shared" si="23"/>
        <v>#NUM!</v>
      </c>
      <c r="O156" s="182" t="e">
        <f t="shared" si="24"/>
        <v>#NUM!</v>
      </c>
      <c r="P156" s="182" t="e">
        <f t="shared" si="25"/>
        <v>#NUM!</v>
      </c>
      <c r="Q156" s="182" t="e">
        <f t="shared" si="26"/>
        <v>#NUM!</v>
      </c>
    </row>
    <row r="157" spans="1:17" ht="27.95" customHeight="1" x14ac:dyDescent="0.2">
      <c r="A157" s="197"/>
      <c r="B157" s="197"/>
      <c r="C157" s="198"/>
      <c r="D157" s="199"/>
      <c r="E157" s="199"/>
      <c r="F157" s="213" t="str">
        <f t="shared" si="31"/>
        <v/>
      </c>
      <c r="G157" s="213" t="str">
        <f t="shared" si="32"/>
        <v/>
      </c>
      <c r="H157" s="200" t="str">
        <f t="shared" si="28"/>
        <v/>
      </c>
      <c r="I157" s="200" t="str">
        <f t="shared" si="30"/>
        <v/>
      </c>
      <c r="J157" s="201" t="str">
        <f t="shared" si="27"/>
        <v/>
      </c>
      <c r="K157" s="201" t="str">
        <f t="shared" si="29"/>
        <v/>
      </c>
      <c r="L157" s="220"/>
      <c r="N157" s="182" t="e">
        <f t="shared" si="23"/>
        <v>#NUM!</v>
      </c>
      <c r="O157" s="182" t="e">
        <f t="shared" si="24"/>
        <v>#NUM!</v>
      </c>
      <c r="P157" s="182" t="e">
        <f t="shared" si="25"/>
        <v>#NUM!</v>
      </c>
      <c r="Q157" s="182" t="e">
        <f t="shared" si="26"/>
        <v>#NUM!</v>
      </c>
    </row>
    <row r="158" spans="1:17" ht="27.95" customHeight="1" x14ac:dyDescent="0.2">
      <c r="A158" s="197"/>
      <c r="B158" s="197"/>
      <c r="C158" s="198"/>
      <c r="D158" s="199"/>
      <c r="E158" s="199"/>
      <c r="F158" s="213" t="str">
        <f t="shared" si="31"/>
        <v/>
      </c>
      <c r="G158" s="213" t="str">
        <f t="shared" si="32"/>
        <v/>
      </c>
      <c r="H158" s="200" t="str">
        <f t="shared" si="28"/>
        <v/>
      </c>
      <c r="I158" s="200" t="str">
        <f t="shared" si="30"/>
        <v/>
      </c>
      <c r="J158" s="201" t="str">
        <f t="shared" si="27"/>
        <v/>
      </c>
      <c r="K158" s="201" t="str">
        <f t="shared" si="29"/>
        <v/>
      </c>
      <c r="L158" s="220"/>
      <c r="N158" s="182" t="e">
        <f t="shared" si="23"/>
        <v>#NUM!</v>
      </c>
      <c r="O158" s="182" t="e">
        <f t="shared" si="24"/>
        <v>#NUM!</v>
      </c>
      <c r="P158" s="182" t="e">
        <f t="shared" si="25"/>
        <v>#NUM!</v>
      </c>
      <c r="Q158" s="182" t="e">
        <f t="shared" si="26"/>
        <v>#NUM!</v>
      </c>
    </row>
  </sheetData>
  <sheetProtection algorithmName="SHA-512" hashValue="dUG7ukUhdmS7GFGA6DTcCvfZS7bf0JY/PaP3T4aB7XKk0qcwRjeSPHerrwtjUcTHE6jMBLyT4lcpvxUSRAVNDg==" saltValue="/5LuDx8SwOQlCC8nwa6Fqg==" spinCount="100000" sheet="1" objects="1" scenarios="1"/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H16:H158">
    <cfRule type="containsText" dxfId="111" priority="3" operator="containsText" text="nein">
      <formula>NOT(ISERROR(SEARCH("nein",H16)))</formula>
    </cfRule>
  </conditionalFormatting>
  <conditionalFormatting sqref="I16:I158">
    <cfRule type="containsText" dxfId="110" priority="2" operator="containsText" text="nein">
      <formula>NOT(ISERROR(SEARCH("nein",I16)))</formula>
    </cfRule>
  </conditionalFormatting>
  <conditionalFormatting sqref="K16:K158">
    <cfRule type="containsText" dxfId="109" priority="1" operator="containsText" text="weiblich">
      <formula>NOT(ISERROR(SEARCH("weiblich",K16)))</formula>
    </cfRule>
  </conditionalFormatting>
  <dataValidations disablePrompts="1" count="2">
    <dataValidation type="list" allowBlank="1" showInputMessage="1" showErrorMessage="1" sqref="B16:B158">
      <formula1>"männlich,weiblich"</formula1>
    </dataValidation>
    <dataValidation type="list" allowBlank="1" showInputMessage="1" showErrorMessage="1" sqref="B7">
      <formula1>INDIRECT("Inhalt[Iglu/Bucht]")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1.3, 25.06.2025</oddFooter>
  </headerFooter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2" customWidth="1"/>
    <col min="2" max="9" width="14.7109375" style="182" customWidth="1"/>
    <col min="10" max="10" width="24.42578125" style="182" customWidth="1"/>
    <col min="11" max="12" width="33.28515625" style="182" customWidth="1"/>
    <col min="13" max="13" width="11.42578125" style="182" customWidth="1"/>
    <col min="14" max="17" width="10.7109375" style="182" hidden="1" customWidth="1"/>
    <col min="18" max="18" width="11.42578125" style="182" hidden="1" customWidth="1"/>
    <col min="19" max="19" width="15.7109375" style="182" hidden="1" customWidth="1"/>
    <col min="20" max="20" width="20.140625" style="182" hidden="1" customWidth="1"/>
    <col min="21" max="22" width="11.42578125" style="182" hidden="1" customWidth="1"/>
    <col min="23" max="23" width="19.42578125" style="182" hidden="1" customWidth="1"/>
    <col min="24" max="24" width="11.42578125" style="182" customWidth="1"/>
    <col min="25" max="16384" width="11.42578125" style="182"/>
  </cols>
  <sheetData>
    <row r="1" spans="1:23" ht="18" x14ac:dyDescent="0.25">
      <c r="A1" s="183" t="s">
        <v>120</v>
      </c>
      <c r="B1" s="183"/>
      <c r="C1" s="183"/>
      <c r="D1" s="183"/>
      <c r="E1" s="183"/>
      <c r="F1" s="183"/>
      <c r="G1" s="183"/>
      <c r="H1" s="183"/>
      <c r="I1" s="183"/>
      <c r="J1" s="184"/>
      <c r="K1" s="184"/>
      <c r="L1" s="184"/>
      <c r="N1" s="182" t="s">
        <v>121</v>
      </c>
      <c r="O1" s="182">
        <v>2024</v>
      </c>
    </row>
    <row r="2" spans="1:23" ht="18" customHeight="1" x14ac:dyDescent="0.25">
      <c r="A2" s="206" t="s">
        <v>136</v>
      </c>
      <c r="F2" s="184"/>
      <c r="G2" s="184"/>
      <c r="H2" s="184"/>
      <c r="I2" s="184"/>
      <c r="J2" s="184"/>
      <c r="K2" s="184"/>
      <c r="L2" s="184"/>
      <c r="N2" s="182" t="s">
        <v>122</v>
      </c>
      <c r="O2" s="209">
        <v>45292</v>
      </c>
    </row>
    <row r="3" spans="1:23" ht="21" customHeight="1" x14ac:dyDescent="0.2">
      <c r="A3" s="185" t="s">
        <v>77</v>
      </c>
      <c r="B3" s="255"/>
      <c r="C3" s="255"/>
      <c r="D3" s="256"/>
      <c r="E3" s="252" t="s">
        <v>78</v>
      </c>
      <c r="F3" s="253"/>
      <c r="G3" s="221"/>
      <c r="H3" s="255"/>
      <c r="I3" s="255"/>
      <c r="J3" s="256"/>
      <c r="K3" s="187"/>
      <c r="L3" s="187"/>
      <c r="M3" s="186"/>
      <c r="N3" s="182" t="s">
        <v>123</v>
      </c>
      <c r="O3" s="209">
        <v>45657</v>
      </c>
    </row>
    <row r="4" spans="1:23" ht="21" customHeight="1" x14ac:dyDescent="0.2">
      <c r="A4" s="185" t="s">
        <v>134</v>
      </c>
      <c r="B4" s="255"/>
      <c r="C4" s="255"/>
      <c r="D4" s="255"/>
      <c r="E4" s="255"/>
      <c r="F4" s="255"/>
      <c r="G4" s="255"/>
      <c r="H4" s="255"/>
      <c r="I4" s="255"/>
      <c r="J4" s="256"/>
      <c r="K4" s="187"/>
      <c r="L4" s="187"/>
      <c r="M4" s="186"/>
      <c r="O4" s="209"/>
    </row>
    <row r="5" spans="1:23" ht="21" customHeight="1" x14ac:dyDescent="0.2">
      <c r="A5" s="185" t="s">
        <v>92</v>
      </c>
      <c r="B5" s="210"/>
      <c r="C5" s="210"/>
      <c r="D5" s="211"/>
      <c r="E5" s="257"/>
      <c r="F5" s="255"/>
      <c r="G5" s="255"/>
      <c r="H5" s="255"/>
      <c r="I5" s="255"/>
      <c r="J5" s="256"/>
      <c r="K5" s="186"/>
      <c r="L5" s="186"/>
      <c r="M5" s="190"/>
    </row>
    <row r="6" spans="1:23" ht="21" customHeight="1" x14ac:dyDescent="0.2">
      <c r="A6" s="186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90"/>
    </row>
    <row r="7" spans="1:23" ht="39.75" x14ac:dyDescent="0.2">
      <c r="A7" s="204" t="s">
        <v>106</v>
      </c>
      <c r="B7" s="208" t="s">
        <v>107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90"/>
    </row>
    <row r="8" spans="1:23" ht="43.5" x14ac:dyDescent="0.2">
      <c r="A8" s="180" t="s">
        <v>98</v>
      </c>
      <c r="B8" s="207" t="str">
        <f>IF(ISBLANK(B7),"",VLOOKUP(B7,S16:T45,2,FALSE))</f>
        <v/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90"/>
    </row>
    <row r="9" spans="1:23" ht="21" customHeight="1" x14ac:dyDescent="0.2">
      <c r="A9" s="186"/>
      <c r="B9" s="186"/>
      <c r="C9" s="187"/>
      <c r="D9" s="187"/>
      <c r="E9" s="188"/>
      <c r="F9" s="189"/>
      <c r="G9" s="189"/>
      <c r="H9" s="189"/>
      <c r="I9" s="189"/>
      <c r="J9" s="186"/>
      <c r="K9" s="186"/>
      <c r="L9" s="186"/>
      <c r="M9" s="190"/>
    </row>
    <row r="10" spans="1:23" ht="21" customHeight="1" x14ac:dyDescent="0.2">
      <c r="A10" s="186" t="s">
        <v>124</v>
      </c>
      <c r="B10" s="186"/>
      <c r="C10" s="187"/>
      <c r="D10" s="187"/>
      <c r="E10" s="188"/>
      <c r="F10" s="189"/>
      <c r="G10" s="189"/>
      <c r="H10" s="189"/>
      <c r="I10" s="189"/>
      <c r="J10" s="186"/>
      <c r="K10" s="186"/>
      <c r="L10" s="186"/>
      <c r="M10" s="190"/>
    </row>
    <row r="11" spans="1:23" ht="21" customHeight="1" x14ac:dyDescent="0.2">
      <c r="A11" s="186" t="s">
        <v>125</v>
      </c>
      <c r="B11" s="186"/>
      <c r="C11" s="187"/>
      <c r="D11" s="186" t="s">
        <v>93</v>
      </c>
      <c r="E11" s="203">
        <f>COUNTIFS(B16:B158,"männlich")</f>
        <v>0</v>
      </c>
      <c r="F11" s="186" t="s">
        <v>94</v>
      </c>
      <c r="G11" s="203">
        <f>COUNTIFS(B16:B158,"weiblich")</f>
        <v>0</v>
      </c>
      <c r="H11" s="214"/>
      <c r="I11" s="254" t="s">
        <v>135</v>
      </c>
      <c r="J11" s="254"/>
      <c r="K11" s="254"/>
      <c r="L11" s="254"/>
      <c r="M11" s="190"/>
    </row>
    <row r="12" spans="1:23" ht="21" customHeight="1" x14ac:dyDescent="0.2">
      <c r="A12" s="186" t="s">
        <v>126</v>
      </c>
      <c r="D12" s="186" t="s">
        <v>93</v>
      </c>
      <c r="E12" s="203">
        <f>COUNTIFS(B16:B158,"männlich",I16:I158,"ja")</f>
        <v>0</v>
      </c>
      <c r="H12" s="187"/>
      <c r="I12" s="254"/>
      <c r="J12" s="254"/>
      <c r="K12" s="254"/>
      <c r="L12" s="254"/>
      <c r="M12" s="190"/>
    </row>
    <row r="13" spans="1:23" ht="21" customHeight="1" x14ac:dyDescent="0.2">
      <c r="A13" s="186"/>
      <c r="B13" s="186"/>
      <c r="C13" s="187"/>
      <c r="D13" s="187"/>
      <c r="E13" s="188"/>
      <c r="F13" s="189"/>
      <c r="G13" s="189"/>
      <c r="H13" s="189"/>
      <c r="I13" s="189"/>
      <c r="J13" s="186"/>
      <c r="K13" s="186"/>
      <c r="L13" s="186"/>
      <c r="M13" s="190"/>
    </row>
    <row r="14" spans="1:23" ht="12.75" customHeight="1" x14ac:dyDescent="0.2">
      <c r="N14" s="191" t="s">
        <v>79</v>
      </c>
      <c r="O14" s="191"/>
      <c r="P14" s="191"/>
    </row>
    <row r="15" spans="1:23" ht="45" customHeight="1" x14ac:dyDescent="0.2">
      <c r="A15" s="192" t="s">
        <v>80</v>
      </c>
      <c r="B15" s="192" t="s">
        <v>81</v>
      </c>
      <c r="C15" s="193" t="s">
        <v>82</v>
      </c>
      <c r="D15" s="194" t="s">
        <v>83</v>
      </c>
      <c r="E15" s="194" t="s">
        <v>84</v>
      </c>
      <c r="F15" s="193" t="s">
        <v>129</v>
      </c>
      <c r="G15" s="195" t="s">
        <v>127</v>
      </c>
      <c r="H15" s="195" t="s">
        <v>97</v>
      </c>
      <c r="I15" s="195" t="s">
        <v>128</v>
      </c>
      <c r="J15" s="193" t="s">
        <v>85</v>
      </c>
      <c r="K15" s="193" t="s">
        <v>130</v>
      </c>
      <c r="L15" s="193" t="s">
        <v>133</v>
      </c>
      <c r="N15" s="254" t="s">
        <v>86</v>
      </c>
      <c r="O15" s="254"/>
      <c r="P15" s="254" t="s">
        <v>87</v>
      </c>
      <c r="Q15" s="254"/>
      <c r="S15" s="196" t="s">
        <v>88</v>
      </c>
      <c r="T15" s="202" t="s">
        <v>91</v>
      </c>
      <c r="V15" s="182" t="s">
        <v>99</v>
      </c>
      <c r="W15" s="182" t="s">
        <v>100</v>
      </c>
    </row>
    <row r="16" spans="1:23" ht="27.95" customHeight="1" x14ac:dyDescent="0.2">
      <c r="A16" s="197"/>
      <c r="B16" s="197"/>
      <c r="C16" s="198"/>
      <c r="D16" s="199"/>
      <c r="E16" s="199"/>
      <c r="F16" s="213" t="str">
        <f t="shared" ref="F16:F21" si="0">IF(OR(ISBLANK(C16),(B16="weiblich")),"",C16+42)</f>
        <v/>
      </c>
      <c r="G16" s="213" t="str">
        <f t="shared" ref="G16:G21" si="1">IF(OR(ISBLANK(C16),(B16="weiblich")),"",C16+83)</f>
        <v/>
      </c>
      <c r="H16" s="200" t="str">
        <f>IF(OR(ISBLANK(D16),ISBLANK(E16),ISBLANK(B16),(B16="weiblich")),"",IF(AND(O16="ja",Q16="ja"),"ja","nein"))</f>
        <v/>
      </c>
      <c r="I16" s="200" t="str">
        <f t="shared" ref="I16:I17" si="2">IF(B16="weiblich","nein",IF((ISBLANK(C16)),"",(IF(AND(H16="ja",G16&lt;=$O$3,F16&gt;=$O$2),"ja","nein"))))</f>
        <v/>
      </c>
      <c r="J16" s="201" t="str">
        <f>IF(OR(ISBLANK(D16),(B16="weiblich"),ISBLANK(E16)),"",IF(AND(O16="ja",Q16="ja"),"",IF(AND(O16="nein",Q16="nein"),"Ein-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1" t="str">
        <f>IF(B16="weiblich","weiblich",IF(OR(ISBLANK(D16),ISBLANK(E16),ISBLANK(B16),AND(F16&gt;=$O$2,G16&lt;=$O$3,H16="ja")),"",IF(F16&lt;$O$2,"Das Tier ist vor Maßnahmenbeginn 7 Wochen alt",IF(G16&gt;$O$3,"Das Tier hat das Ende der 12. Lebenswoche erst im Folgejahr erreicht",IF(H16="nein","")))))</f>
        <v/>
      </c>
      <c r="L16" s="220"/>
      <c r="N16" s="182" t="e">
        <f t="shared" ref="N16:N79" si="3">DATEDIF(C16-1,D16,"d")</f>
        <v>#NUM!</v>
      </c>
      <c r="O16" s="182" t="e">
        <f t="shared" ref="O16:O79" si="4">IF(N16&lt;=43,"ja","nein")</f>
        <v>#NUM!</v>
      </c>
      <c r="P16" s="182" t="e">
        <f t="shared" ref="P16:P79" si="5">DATEDIF(C16-1,E16,"d")</f>
        <v>#NUM!</v>
      </c>
      <c r="Q16" s="182" t="e">
        <f t="shared" ref="Q16:Q79" si="6">IF(P16&gt;=84,"ja","nein")</f>
        <v>#NUM!</v>
      </c>
      <c r="R16" s="182">
        <v>1</v>
      </c>
      <c r="S16" s="182" t="str">
        <f>IF(ISBLANK('Angaben Tierplätze G7'!$B8),"",'Angaben Tierplätze G7'!$B8)</f>
        <v/>
      </c>
      <c r="T16" s="182" t="str">
        <f>'Angaben Tierplätze G7'!V8</f>
        <v/>
      </c>
      <c r="V16" s="182" t="str">
        <f>IF(ISBLANK('Angaben Tierplätze G7'!$B8),"",'Angaben Tierplätze G7'!$B8)</f>
        <v/>
      </c>
      <c r="W16" s="205" t="str">
        <f>'Angaben Tierplätze G7'!V8</f>
        <v/>
      </c>
    </row>
    <row r="17" spans="1:23" ht="27.95" customHeight="1" x14ac:dyDescent="0.2">
      <c r="A17" s="197"/>
      <c r="B17" s="197"/>
      <c r="C17" s="198"/>
      <c r="D17" s="199"/>
      <c r="E17" s="199"/>
      <c r="F17" s="213" t="str">
        <f t="shared" si="0"/>
        <v/>
      </c>
      <c r="G17" s="213" t="str">
        <f t="shared" si="1"/>
        <v/>
      </c>
      <c r="H17" s="200" t="str">
        <f>IF(OR(ISBLANK(D17),ISBLANK(E17),ISBLANK(B17),(B17="weiblich")),"",IF(AND(O17="ja",Q17="ja"),"ja","nein"))</f>
        <v/>
      </c>
      <c r="I17" s="200" t="str">
        <f t="shared" si="2"/>
        <v/>
      </c>
      <c r="J17" s="201" t="str">
        <f t="shared" ref="J17:J80" si="7">IF(OR(ISBLANK(D17),(B17="weiblich"),ISBLANK(E17)),"",IF(AND(O17="ja",Q17="ja"),"",IF(AND(O17="nein",Q17="nein"),"Ein- und Ausstalldatum nicht eingehalten",IF(O17="nein","Einstallung später als zum Beginn der 7. Lebenswoche",IF(Q17="nein","Ausstallung vor Ende der 12. Lebenswoche")))))</f>
        <v/>
      </c>
      <c r="K17" s="201" t="str">
        <f>IF(B17="weiblich","weiblich",IF(OR(ISBLANK(D17),ISBLANK(E17),ISBLANK(B17),AND(F17&gt;=$O$2,G17&lt;=$O$3,H17="ja")),"",IF(F17&lt;$O$2,"Das Tier ist vor Maßnahmenbeginn 7 Wochen alt",IF(G17&gt;$O$3,"Das Tier hat das Ende der 12. Lebenswoche erst im Folgejahr erreicht",IF(H17="nein","")))))</f>
        <v/>
      </c>
      <c r="L17" s="220"/>
      <c r="N17" s="182" t="e">
        <f t="shared" si="3"/>
        <v>#NUM!</v>
      </c>
      <c r="O17" s="182" t="e">
        <f t="shared" si="4"/>
        <v>#NUM!</v>
      </c>
      <c r="P17" s="182" t="e">
        <f t="shared" si="5"/>
        <v>#NUM!</v>
      </c>
      <c r="Q17" s="182" t="e">
        <f t="shared" si="6"/>
        <v>#NUM!</v>
      </c>
      <c r="R17" s="182">
        <v>2</v>
      </c>
      <c r="S17" s="182" t="str">
        <f>IF(ISBLANK('Angaben Tierplätze G7'!$B9),"",'Angaben Tierplätze G7'!$B9)</f>
        <v/>
      </c>
      <c r="T17" s="182" t="str">
        <f>'Angaben Tierplätze G7'!V9</f>
        <v/>
      </c>
      <c r="V17" s="205" t="str">
        <f>IF(ISBLANK('Angaben Tierplätze G7'!$B9),"",'Angaben Tierplätze G7'!$B9)</f>
        <v/>
      </c>
      <c r="W17" s="205" t="str">
        <f>'Angaben Tierplätze G7'!V9</f>
        <v/>
      </c>
    </row>
    <row r="18" spans="1:23" ht="27.95" customHeight="1" x14ac:dyDescent="0.2">
      <c r="A18" s="197"/>
      <c r="B18" s="197"/>
      <c r="C18" s="198"/>
      <c r="D18" s="199"/>
      <c r="E18" s="199"/>
      <c r="F18" s="213" t="str">
        <f t="shared" si="0"/>
        <v/>
      </c>
      <c r="G18" s="213" t="str">
        <f t="shared" si="1"/>
        <v/>
      </c>
      <c r="H18" s="200" t="str">
        <f t="shared" ref="H18:H81" si="8">IF(OR(ISBLANK(D18),ISBLANK(E18),ISBLANK(B18),(B18="weiblich")),"",IF(AND(O18="ja",Q18="ja"),"ja","nein"))</f>
        <v/>
      </c>
      <c r="I18" s="200" t="str">
        <f>IF(B18="weiblich","nein",IF((ISBLANK(C18)),"",(IF(AND(H18="ja",G18&lt;=$O$3,F18&gt;=$O$2),"ja","nein"))))</f>
        <v/>
      </c>
      <c r="J18" s="201" t="str">
        <f t="shared" si="7"/>
        <v/>
      </c>
      <c r="K18" s="201" t="str">
        <f t="shared" ref="K18:K81" si="9">IF(B18="weiblich","weiblich",IF(OR(ISBLANK(D18),ISBLANK(E18),ISBLANK(B18),AND(F18&gt;=$O$2,G18&lt;=$O$3,H18="ja")),"",IF(F18&lt;$O$2,"Das Tier ist vor Maßnahmenbeginn 7 Wochen alt",IF(G18&gt;$O$3,"Das Tier hat das Ende der 12. Lebenswoche erst im Folgejahr erreicht",IF(H18="nein","")))))</f>
        <v/>
      </c>
      <c r="L18" s="220"/>
      <c r="N18" s="182" t="e">
        <f t="shared" si="3"/>
        <v>#NUM!</v>
      </c>
      <c r="O18" s="182" t="e">
        <f t="shared" si="4"/>
        <v>#NUM!</v>
      </c>
      <c r="P18" s="182" t="e">
        <f t="shared" si="5"/>
        <v>#NUM!</v>
      </c>
      <c r="Q18" s="182" t="e">
        <f t="shared" si="6"/>
        <v>#NUM!</v>
      </c>
      <c r="R18" s="182">
        <v>3</v>
      </c>
      <c r="S18" s="182" t="str">
        <f>IF(ISBLANK('Angaben Tierplätze G7'!$B10),"",'Angaben Tierplätze G7'!$B10)</f>
        <v/>
      </c>
      <c r="T18" s="182" t="str">
        <f>'Angaben Tierplätze G7'!V10</f>
        <v/>
      </c>
      <c r="V18" s="205" t="str">
        <f>IF(ISBLANK('Angaben Tierplätze G7'!$B10),"",'Angaben Tierplätze G7'!$B10)</f>
        <v/>
      </c>
      <c r="W18" s="205" t="str">
        <f>'Angaben Tierplätze G7'!V10</f>
        <v/>
      </c>
    </row>
    <row r="19" spans="1:23" ht="27.95" customHeight="1" x14ac:dyDescent="0.2">
      <c r="A19" s="197"/>
      <c r="B19" s="197"/>
      <c r="C19" s="198"/>
      <c r="D19" s="199"/>
      <c r="E19" s="199"/>
      <c r="F19" s="213" t="str">
        <f t="shared" si="0"/>
        <v/>
      </c>
      <c r="G19" s="213" t="str">
        <f t="shared" si="1"/>
        <v/>
      </c>
      <c r="H19" s="200" t="str">
        <f t="shared" si="8"/>
        <v/>
      </c>
      <c r="I19" s="200" t="str">
        <f>IF(B19="weiblich","nein",IF((ISBLANK(C19)),"",(IF(AND(H19="ja",G19&lt;=$O$3,F19&gt;=$O$2),"ja","nein"))))</f>
        <v/>
      </c>
      <c r="J19" s="201" t="str">
        <f t="shared" si="7"/>
        <v/>
      </c>
      <c r="K19" s="201" t="str">
        <f t="shared" si="9"/>
        <v/>
      </c>
      <c r="L19" s="220"/>
      <c r="N19" s="182" t="e">
        <f t="shared" si="3"/>
        <v>#NUM!</v>
      </c>
      <c r="O19" s="182" t="e">
        <f t="shared" si="4"/>
        <v>#NUM!</v>
      </c>
      <c r="P19" s="182" t="e">
        <f t="shared" si="5"/>
        <v>#NUM!</v>
      </c>
      <c r="Q19" s="182" t="e">
        <f t="shared" si="6"/>
        <v>#NUM!</v>
      </c>
      <c r="R19" s="182">
        <v>4</v>
      </c>
      <c r="S19" s="182" t="str">
        <f>IF(ISBLANK('Angaben Tierplätze G7'!$B11),"",'Angaben Tierplätze G7'!$B11)</f>
        <v/>
      </c>
      <c r="T19" s="182" t="str">
        <f>'Angaben Tierplätze G7'!V11</f>
        <v/>
      </c>
      <c r="V19" s="205" t="str">
        <f>IF(ISBLANK('Angaben Tierplätze G7'!$B11),"",'Angaben Tierplätze G7'!$B11)</f>
        <v/>
      </c>
      <c r="W19" s="205" t="str">
        <f>'Angaben Tierplätze G7'!V11</f>
        <v/>
      </c>
    </row>
    <row r="20" spans="1:23" ht="27.95" customHeight="1" x14ac:dyDescent="0.2">
      <c r="A20" s="197"/>
      <c r="B20" s="197"/>
      <c r="C20" s="198"/>
      <c r="D20" s="199"/>
      <c r="E20" s="199"/>
      <c r="F20" s="213" t="str">
        <f t="shared" si="0"/>
        <v/>
      </c>
      <c r="G20" s="213" t="str">
        <f t="shared" si="1"/>
        <v/>
      </c>
      <c r="H20" s="200" t="str">
        <f t="shared" si="8"/>
        <v/>
      </c>
      <c r="I20" s="200" t="str">
        <f t="shared" ref="I20:I83" si="10">IF(B20="weiblich","nein",IF((ISBLANK(C20)),"",(IF(AND(H20="ja",G20&lt;=$O$3,F20&gt;=$O$2),"ja","nein"))))</f>
        <v/>
      </c>
      <c r="J20" s="201" t="str">
        <f t="shared" si="7"/>
        <v/>
      </c>
      <c r="K20" s="201" t="str">
        <f t="shared" si="9"/>
        <v/>
      </c>
      <c r="L20" s="220"/>
      <c r="N20" s="182" t="e">
        <f t="shared" si="3"/>
        <v>#NUM!</v>
      </c>
      <c r="O20" s="182" t="e">
        <f t="shared" si="4"/>
        <v>#NUM!</v>
      </c>
      <c r="P20" s="182" t="e">
        <f t="shared" si="5"/>
        <v>#NUM!</v>
      </c>
      <c r="Q20" s="182" t="e">
        <f t="shared" si="6"/>
        <v>#NUM!</v>
      </c>
      <c r="R20" s="182">
        <v>5</v>
      </c>
      <c r="S20" s="182" t="str">
        <f>IF(ISBLANK('Angaben Tierplätze G7'!$B12),"",'Angaben Tierplätze G7'!$B12)</f>
        <v/>
      </c>
      <c r="T20" s="182" t="str">
        <f>'Angaben Tierplätze G7'!V12</f>
        <v/>
      </c>
      <c r="V20" s="205" t="str">
        <f>IF(ISBLANK('Angaben Tierplätze G7'!$B12),"",'Angaben Tierplätze G7'!$B12)</f>
        <v/>
      </c>
      <c r="W20" s="205" t="str">
        <f>'Angaben Tierplätze G7'!V12</f>
        <v/>
      </c>
    </row>
    <row r="21" spans="1:23" ht="27.95" customHeight="1" x14ac:dyDescent="0.2">
      <c r="A21" s="197"/>
      <c r="B21" s="197"/>
      <c r="C21" s="198"/>
      <c r="D21" s="199"/>
      <c r="E21" s="199"/>
      <c r="F21" s="213" t="str">
        <f t="shared" si="0"/>
        <v/>
      </c>
      <c r="G21" s="213" t="str">
        <f t="shared" si="1"/>
        <v/>
      </c>
      <c r="H21" s="200" t="str">
        <f t="shared" si="8"/>
        <v/>
      </c>
      <c r="I21" s="200" t="str">
        <f t="shared" si="10"/>
        <v/>
      </c>
      <c r="J21" s="201" t="str">
        <f t="shared" si="7"/>
        <v/>
      </c>
      <c r="K21" s="201" t="str">
        <f t="shared" si="9"/>
        <v/>
      </c>
      <c r="L21" s="220"/>
      <c r="N21" s="182" t="e">
        <f t="shared" si="3"/>
        <v>#NUM!</v>
      </c>
      <c r="O21" s="182" t="e">
        <f t="shared" si="4"/>
        <v>#NUM!</v>
      </c>
      <c r="P21" s="182" t="e">
        <f t="shared" si="5"/>
        <v>#NUM!</v>
      </c>
      <c r="Q21" s="182" t="e">
        <f t="shared" si="6"/>
        <v>#NUM!</v>
      </c>
      <c r="R21" s="182">
        <v>6</v>
      </c>
      <c r="S21" s="182" t="str">
        <f>IF(ISBLANK('Angaben Tierplätze G7'!$B13),"",'Angaben Tierplätze G7'!$B13)</f>
        <v/>
      </c>
      <c r="T21" s="182" t="str">
        <f>'Angaben Tierplätze G7'!V13</f>
        <v/>
      </c>
      <c r="V21" s="205" t="str">
        <f>IF(ISBLANK('Angaben Tierplätze G7'!$B13),"",'Angaben Tierplätze G7'!$B13)</f>
        <v/>
      </c>
      <c r="W21" s="205" t="str">
        <f>'Angaben Tierplätze G7'!V13</f>
        <v/>
      </c>
    </row>
    <row r="22" spans="1:23" ht="27.95" customHeight="1" x14ac:dyDescent="0.2">
      <c r="A22" s="197"/>
      <c r="B22" s="197"/>
      <c r="C22" s="198"/>
      <c r="D22" s="199"/>
      <c r="E22" s="199"/>
      <c r="F22" s="213" t="str">
        <f>IF(OR(ISBLANK(C22),(B22="weiblich")),"",C22+42)</f>
        <v/>
      </c>
      <c r="G22" s="213" t="str">
        <f>IF(OR(ISBLANK(C22),(B22="weiblich")),"",C22+83)</f>
        <v/>
      </c>
      <c r="H22" s="200" t="str">
        <f t="shared" si="8"/>
        <v/>
      </c>
      <c r="I22" s="200" t="str">
        <f t="shared" si="10"/>
        <v/>
      </c>
      <c r="J22" s="201" t="str">
        <f t="shared" si="7"/>
        <v/>
      </c>
      <c r="K22" s="201" t="str">
        <f t="shared" si="9"/>
        <v/>
      </c>
      <c r="L22" s="220"/>
      <c r="N22" s="182" t="e">
        <f t="shared" si="3"/>
        <v>#NUM!</v>
      </c>
      <c r="O22" s="182" t="e">
        <f t="shared" si="4"/>
        <v>#NUM!</v>
      </c>
      <c r="P22" s="182" t="e">
        <f t="shared" si="5"/>
        <v>#NUM!</v>
      </c>
      <c r="Q22" s="182" t="e">
        <f t="shared" si="6"/>
        <v>#NUM!</v>
      </c>
      <c r="R22" s="182">
        <v>7</v>
      </c>
      <c r="S22" s="182" t="str">
        <f>IF(ISBLANK('Angaben Tierplätze G7'!$B14),"",'Angaben Tierplätze G7'!$B14)</f>
        <v/>
      </c>
      <c r="T22" s="182" t="str">
        <f>'Angaben Tierplätze G7'!V14</f>
        <v/>
      </c>
      <c r="V22" s="205" t="str">
        <f>IF(ISBLANK('Angaben Tierplätze G7'!$B14),"",'Angaben Tierplätze G7'!$B14)</f>
        <v/>
      </c>
      <c r="W22" s="205" t="str">
        <f>'Angaben Tierplätze G7'!V14</f>
        <v/>
      </c>
    </row>
    <row r="23" spans="1:23" ht="27.95" customHeight="1" x14ac:dyDescent="0.2">
      <c r="A23" s="197"/>
      <c r="B23" s="197"/>
      <c r="C23" s="198"/>
      <c r="D23" s="199"/>
      <c r="E23" s="199"/>
      <c r="F23" s="213" t="str">
        <f t="shared" ref="F23:F86" si="11">IF(OR(ISBLANK(C23),(B23="weiblich")),"",C23+42)</f>
        <v/>
      </c>
      <c r="G23" s="213" t="str">
        <f t="shared" ref="G23:G86" si="12">IF(OR(ISBLANK(C23),(B23="weiblich")),"",C23+83)</f>
        <v/>
      </c>
      <c r="H23" s="200" t="str">
        <f t="shared" si="8"/>
        <v/>
      </c>
      <c r="I23" s="200" t="str">
        <f t="shared" si="10"/>
        <v/>
      </c>
      <c r="J23" s="201" t="str">
        <f t="shared" si="7"/>
        <v/>
      </c>
      <c r="K23" s="201" t="str">
        <f t="shared" si="9"/>
        <v/>
      </c>
      <c r="L23" s="220"/>
      <c r="N23" s="182" t="e">
        <f t="shared" si="3"/>
        <v>#NUM!</v>
      </c>
      <c r="O23" s="182" t="e">
        <f t="shared" si="4"/>
        <v>#NUM!</v>
      </c>
      <c r="P23" s="182" t="e">
        <f t="shared" si="5"/>
        <v>#NUM!</v>
      </c>
      <c r="Q23" s="182" t="e">
        <f t="shared" si="6"/>
        <v>#NUM!</v>
      </c>
      <c r="R23" s="182">
        <v>8</v>
      </c>
      <c r="S23" s="182" t="str">
        <f>IF(ISBLANK('Angaben Tierplätze G7'!$B15),"",'Angaben Tierplätze G7'!$B15)</f>
        <v/>
      </c>
      <c r="T23" s="182" t="str">
        <f>'Angaben Tierplätze G7'!V15</f>
        <v/>
      </c>
      <c r="V23" s="205" t="str">
        <f>IF(ISBLANK('Angaben Tierplätze G7'!$B15),"",'Angaben Tierplätze G7'!$B15)</f>
        <v/>
      </c>
      <c r="W23" s="205" t="str">
        <f>'Angaben Tierplätze G7'!V15</f>
        <v/>
      </c>
    </row>
    <row r="24" spans="1:23" ht="27.95" customHeight="1" x14ac:dyDescent="0.2">
      <c r="A24" s="197"/>
      <c r="B24" s="197"/>
      <c r="C24" s="198"/>
      <c r="D24" s="199"/>
      <c r="E24" s="199"/>
      <c r="F24" s="213" t="str">
        <f t="shared" si="11"/>
        <v/>
      </c>
      <c r="G24" s="213" t="str">
        <f t="shared" si="12"/>
        <v/>
      </c>
      <c r="H24" s="200" t="str">
        <f t="shared" si="8"/>
        <v/>
      </c>
      <c r="I24" s="200" t="str">
        <f t="shared" si="10"/>
        <v/>
      </c>
      <c r="J24" s="201" t="str">
        <f t="shared" si="7"/>
        <v/>
      </c>
      <c r="K24" s="201" t="str">
        <f t="shared" si="9"/>
        <v/>
      </c>
      <c r="L24" s="220"/>
      <c r="N24" s="182" t="e">
        <f t="shared" si="3"/>
        <v>#NUM!</v>
      </c>
      <c r="O24" s="182" t="e">
        <f t="shared" si="4"/>
        <v>#NUM!</v>
      </c>
      <c r="P24" s="182" t="e">
        <f t="shared" si="5"/>
        <v>#NUM!</v>
      </c>
      <c r="Q24" s="182" t="e">
        <f t="shared" si="6"/>
        <v>#NUM!</v>
      </c>
      <c r="R24" s="182">
        <v>9</v>
      </c>
      <c r="S24" s="182" t="str">
        <f>IF(ISBLANK('Angaben Tierplätze G7'!$B16),"",'Angaben Tierplätze G7'!$B16)</f>
        <v/>
      </c>
      <c r="T24" s="182" t="str">
        <f>'Angaben Tierplätze G7'!V16</f>
        <v/>
      </c>
      <c r="V24" s="205" t="str">
        <f>IF(ISBLANK('Angaben Tierplätze G7'!$B16),"",'Angaben Tierplätze G7'!$B16)</f>
        <v/>
      </c>
      <c r="W24" s="205" t="str">
        <f>'Angaben Tierplätze G7'!V16</f>
        <v/>
      </c>
    </row>
    <row r="25" spans="1:23" ht="27.95" customHeight="1" x14ac:dyDescent="0.2">
      <c r="A25" s="197"/>
      <c r="B25" s="197"/>
      <c r="C25" s="198"/>
      <c r="D25" s="199"/>
      <c r="E25" s="199"/>
      <c r="F25" s="213" t="str">
        <f t="shared" si="11"/>
        <v/>
      </c>
      <c r="G25" s="213" t="str">
        <f t="shared" si="12"/>
        <v/>
      </c>
      <c r="H25" s="200" t="str">
        <f t="shared" si="8"/>
        <v/>
      </c>
      <c r="I25" s="200" t="str">
        <f t="shared" si="10"/>
        <v/>
      </c>
      <c r="J25" s="201" t="str">
        <f t="shared" si="7"/>
        <v/>
      </c>
      <c r="K25" s="201" t="str">
        <f t="shared" si="9"/>
        <v/>
      </c>
      <c r="L25" s="220"/>
      <c r="N25" s="182" t="e">
        <f t="shared" si="3"/>
        <v>#NUM!</v>
      </c>
      <c r="O25" s="182" t="e">
        <f t="shared" si="4"/>
        <v>#NUM!</v>
      </c>
      <c r="P25" s="182" t="e">
        <f t="shared" si="5"/>
        <v>#NUM!</v>
      </c>
      <c r="Q25" s="182" t="e">
        <f t="shared" si="6"/>
        <v>#NUM!</v>
      </c>
      <c r="R25" s="182">
        <v>10</v>
      </c>
      <c r="S25" s="182" t="str">
        <f>IF(ISBLANK('Angaben Tierplätze G7'!$B17),"",'Angaben Tierplätze G7'!$B17)</f>
        <v/>
      </c>
      <c r="T25" s="182" t="str">
        <f>'Angaben Tierplätze G7'!V17</f>
        <v/>
      </c>
      <c r="V25" s="205" t="str">
        <f>IF(ISBLANK('Angaben Tierplätze G7'!$B17),"",'Angaben Tierplätze G7'!$B17)</f>
        <v/>
      </c>
      <c r="W25" s="205" t="str">
        <f>'Angaben Tierplätze G7'!V17</f>
        <v/>
      </c>
    </row>
    <row r="26" spans="1:23" ht="27.95" customHeight="1" x14ac:dyDescent="0.2">
      <c r="A26" s="197"/>
      <c r="B26" s="197"/>
      <c r="C26" s="198"/>
      <c r="D26" s="199"/>
      <c r="E26" s="199"/>
      <c r="F26" s="213" t="str">
        <f t="shared" si="11"/>
        <v/>
      </c>
      <c r="G26" s="213" t="str">
        <f t="shared" si="12"/>
        <v/>
      </c>
      <c r="H26" s="200" t="str">
        <f t="shared" si="8"/>
        <v/>
      </c>
      <c r="I26" s="200" t="str">
        <f t="shared" si="10"/>
        <v/>
      </c>
      <c r="J26" s="201" t="str">
        <f t="shared" si="7"/>
        <v/>
      </c>
      <c r="K26" s="201" t="str">
        <f t="shared" si="9"/>
        <v/>
      </c>
      <c r="L26" s="220"/>
      <c r="N26" s="182" t="e">
        <f t="shared" si="3"/>
        <v>#NUM!</v>
      </c>
      <c r="O26" s="182" t="e">
        <f t="shared" si="4"/>
        <v>#NUM!</v>
      </c>
      <c r="P26" s="182" t="e">
        <f t="shared" si="5"/>
        <v>#NUM!</v>
      </c>
      <c r="Q26" s="182" t="e">
        <f t="shared" si="6"/>
        <v>#NUM!</v>
      </c>
      <c r="R26" s="182">
        <v>11</v>
      </c>
      <c r="S26" s="182" t="str">
        <f>IF(ISBLANK('Angaben Tierplätze G7'!$B18),"",'Angaben Tierplätze G7'!$B18)</f>
        <v/>
      </c>
      <c r="T26" s="182" t="str">
        <f>'Angaben Tierplätze G7'!V18</f>
        <v/>
      </c>
      <c r="V26" s="205" t="str">
        <f>IF(ISBLANK('Angaben Tierplätze G7'!$B18),"",'Angaben Tierplätze G7'!$B18)</f>
        <v/>
      </c>
      <c r="W26" s="205" t="str">
        <f>'Angaben Tierplätze G7'!V18</f>
        <v/>
      </c>
    </row>
    <row r="27" spans="1:23" ht="27.95" customHeight="1" x14ac:dyDescent="0.2">
      <c r="A27" s="197"/>
      <c r="B27" s="197"/>
      <c r="C27" s="198"/>
      <c r="D27" s="199"/>
      <c r="E27" s="199"/>
      <c r="F27" s="213" t="str">
        <f t="shared" si="11"/>
        <v/>
      </c>
      <c r="G27" s="213" t="str">
        <f t="shared" si="12"/>
        <v/>
      </c>
      <c r="H27" s="200" t="str">
        <f t="shared" si="8"/>
        <v/>
      </c>
      <c r="I27" s="200" t="str">
        <f t="shared" si="10"/>
        <v/>
      </c>
      <c r="J27" s="201" t="str">
        <f t="shared" si="7"/>
        <v/>
      </c>
      <c r="K27" s="201" t="str">
        <f t="shared" si="9"/>
        <v/>
      </c>
      <c r="L27" s="220"/>
      <c r="N27" s="182" t="e">
        <f t="shared" si="3"/>
        <v>#NUM!</v>
      </c>
      <c r="O27" s="182" t="e">
        <f t="shared" si="4"/>
        <v>#NUM!</v>
      </c>
      <c r="P27" s="182" t="e">
        <f t="shared" si="5"/>
        <v>#NUM!</v>
      </c>
      <c r="Q27" s="182" t="e">
        <f t="shared" si="6"/>
        <v>#NUM!</v>
      </c>
      <c r="R27" s="182">
        <v>12</v>
      </c>
      <c r="S27" s="182" t="str">
        <f>IF(ISBLANK('Angaben Tierplätze G7'!$B19),"",'Angaben Tierplätze G7'!$B19)</f>
        <v/>
      </c>
      <c r="T27" s="182" t="str">
        <f>'Angaben Tierplätze G7'!V19</f>
        <v/>
      </c>
      <c r="V27" s="205" t="str">
        <f>IF(ISBLANK('Angaben Tierplätze G7'!$B19),"",'Angaben Tierplätze G7'!$B19)</f>
        <v/>
      </c>
      <c r="W27" s="205" t="str">
        <f>'Angaben Tierplätze G7'!V19</f>
        <v/>
      </c>
    </row>
    <row r="28" spans="1:23" ht="27.95" customHeight="1" x14ac:dyDescent="0.2">
      <c r="A28" s="197"/>
      <c r="B28" s="197"/>
      <c r="C28" s="198"/>
      <c r="D28" s="199"/>
      <c r="E28" s="199"/>
      <c r="F28" s="213" t="str">
        <f t="shared" si="11"/>
        <v/>
      </c>
      <c r="G28" s="213" t="str">
        <f t="shared" si="12"/>
        <v/>
      </c>
      <c r="H28" s="200" t="str">
        <f t="shared" si="8"/>
        <v/>
      </c>
      <c r="I28" s="200" t="str">
        <f t="shared" si="10"/>
        <v/>
      </c>
      <c r="J28" s="201" t="str">
        <f t="shared" si="7"/>
        <v/>
      </c>
      <c r="K28" s="201" t="str">
        <f t="shared" si="9"/>
        <v/>
      </c>
      <c r="L28" s="220"/>
      <c r="N28" s="182" t="e">
        <f t="shared" si="3"/>
        <v>#NUM!</v>
      </c>
      <c r="O28" s="182" t="e">
        <f t="shared" si="4"/>
        <v>#NUM!</v>
      </c>
      <c r="P28" s="182" t="e">
        <f t="shared" si="5"/>
        <v>#NUM!</v>
      </c>
      <c r="Q28" s="182" t="e">
        <f t="shared" si="6"/>
        <v>#NUM!</v>
      </c>
      <c r="R28" s="182">
        <v>13</v>
      </c>
      <c r="S28" s="182" t="str">
        <f>IF(ISBLANK('Angaben Tierplätze G7'!$B20),"",'Angaben Tierplätze G7'!$B20)</f>
        <v/>
      </c>
      <c r="T28" s="182" t="str">
        <f>'Angaben Tierplätze G7'!V20</f>
        <v/>
      </c>
      <c r="V28" s="205" t="str">
        <f>IF(ISBLANK('Angaben Tierplätze G7'!$B20),"",'Angaben Tierplätze G7'!$B20)</f>
        <v/>
      </c>
      <c r="W28" s="205" t="str">
        <f>'Angaben Tierplätze G7'!V20</f>
        <v/>
      </c>
    </row>
    <row r="29" spans="1:23" ht="27.95" customHeight="1" x14ac:dyDescent="0.2">
      <c r="A29" s="197"/>
      <c r="B29" s="197"/>
      <c r="C29" s="198"/>
      <c r="D29" s="199"/>
      <c r="E29" s="199"/>
      <c r="F29" s="213" t="str">
        <f t="shared" si="11"/>
        <v/>
      </c>
      <c r="G29" s="213" t="str">
        <f t="shared" si="12"/>
        <v/>
      </c>
      <c r="H29" s="200" t="str">
        <f t="shared" si="8"/>
        <v/>
      </c>
      <c r="I29" s="200" t="str">
        <f t="shared" si="10"/>
        <v/>
      </c>
      <c r="J29" s="201" t="str">
        <f t="shared" si="7"/>
        <v/>
      </c>
      <c r="K29" s="201" t="str">
        <f t="shared" si="9"/>
        <v/>
      </c>
      <c r="L29" s="220"/>
      <c r="N29" s="182" t="e">
        <f t="shared" si="3"/>
        <v>#NUM!</v>
      </c>
      <c r="O29" s="182" t="e">
        <f t="shared" si="4"/>
        <v>#NUM!</v>
      </c>
      <c r="P29" s="182" t="e">
        <f t="shared" si="5"/>
        <v>#NUM!</v>
      </c>
      <c r="Q29" s="182" t="e">
        <f t="shared" si="6"/>
        <v>#NUM!</v>
      </c>
      <c r="R29" s="182">
        <v>14</v>
      </c>
      <c r="S29" s="182" t="str">
        <f>IF(ISBLANK('Angaben Tierplätze G7'!$B21),"",'Angaben Tierplätze G7'!$B21)</f>
        <v/>
      </c>
      <c r="T29" s="182" t="str">
        <f>'Angaben Tierplätze G7'!V21</f>
        <v/>
      </c>
      <c r="V29" s="205" t="str">
        <f>IF(ISBLANK('Angaben Tierplätze G7'!$B21),"",'Angaben Tierplätze G7'!$B21)</f>
        <v/>
      </c>
      <c r="W29" s="205" t="str">
        <f>'Angaben Tierplätze G7'!V21</f>
        <v/>
      </c>
    </row>
    <row r="30" spans="1:23" ht="27.95" customHeight="1" x14ac:dyDescent="0.2">
      <c r="A30" s="197"/>
      <c r="B30" s="197"/>
      <c r="C30" s="198"/>
      <c r="D30" s="199"/>
      <c r="E30" s="199"/>
      <c r="F30" s="213" t="str">
        <f t="shared" si="11"/>
        <v/>
      </c>
      <c r="G30" s="213" t="str">
        <f t="shared" si="12"/>
        <v/>
      </c>
      <c r="H30" s="200" t="str">
        <f t="shared" si="8"/>
        <v/>
      </c>
      <c r="I30" s="200" t="str">
        <f t="shared" si="10"/>
        <v/>
      </c>
      <c r="J30" s="201" t="str">
        <f t="shared" si="7"/>
        <v/>
      </c>
      <c r="K30" s="201" t="str">
        <f t="shared" si="9"/>
        <v/>
      </c>
      <c r="L30" s="220"/>
      <c r="N30" s="182" t="e">
        <f t="shared" si="3"/>
        <v>#NUM!</v>
      </c>
      <c r="O30" s="182" t="e">
        <f t="shared" si="4"/>
        <v>#NUM!</v>
      </c>
      <c r="P30" s="182" t="e">
        <f t="shared" si="5"/>
        <v>#NUM!</v>
      </c>
      <c r="Q30" s="182" t="e">
        <f t="shared" si="6"/>
        <v>#NUM!</v>
      </c>
      <c r="R30" s="182">
        <v>15</v>
      </c>
      <c r="S30" s="182" t="str">
        <f>IF(ISBLANK('Angaben Tierplätze G7'!$B22),"",'Angaben Tierplätze G7'!$B22)</f>
        <v/>
      </c>
      <c r="T30" s="182" t="str">
        <f>'Angaben Tierplätze G7'!V22</f>
        <v/>
      </c>
      <c r="V30" s="205" t="str">
        <f>IF(ISBLANK('Angaben Tierplätze G7'!$B22),"",'Angaben Tierplätze G7'!$B22)</f>
        <v/>
      </c>
      <c r="W30" s="205" t="str">
        <f>'Angaben Tierplätze G7'!V22</f>
        <v/>
      </c>
    </row>
    <row r="31" spans="1:23" ht="27.95" customHeight="1" x14ac:dyDescent="0.2">
      <c r="A31" s="197"/>
      <c r="B31" s="197"/>
      <c r="C31" s="198"/>
      <c r="D31" s="199"/>
      <c r="E31" s="199"/>
      <c r="F31" s="213" t="str">
        <f t="shared" si="11"/>
        <v/>
      </c>
      <c r="G31" s="213" t="str">
        <f t="shared" si="12"/>
        <v/>
      </c>
      <c r="H31" s="200" t="str">
        <f t="shared" si="8"/>
        <v/>
      </c>
      <c r="I31" s="200" t="str">
        <f t="shared" si="10"/>
        <v/>
      </c>
      <c r="J31" s="201" t="str">
        <f t="shared" si="7"/>
        <v/>
      </c>
      <c r="K31" s="201" t="str">
        <f t="shared" si="9"/>
        <v/>
      </c>
      <c r="L31" s="220"/>
      <c r="N31" s="182" t="e">
        <f t="shared" si="3"/>
        <v>#NUM!</v>
      </c>
      <c r="O31" s="182" t="e">
        <f t="shared" si="4"/>
        <v>#NUM!</v>
      </c>
      <c r="P31" s="182" t="e">
        <f t="shared" si="5"/>
        <v>#NUM!</v>
      </c>
      <c r="Q31" s="182" t="e">
        <f t="shared" si="6"/>
        <v>#NUM!</v>
      </c>
      <c r="R31" s="182">
        <v>16</v>
      </c>
      <c r="S31" s="182" t="str">
        <f>IF(ISBLANK('Angaben Tierplätze G7'!$B23),"",'Angaben Tierplätze G7'!$B23)</f>
        <v/>
      </c>
      <c r="T31" s="182" t="str">
        <f>'Angaben Tierplätze G7'!V23</f>
        <v/>
      </c>
      <c r="V31" s="205" t="str">
        <f>IF(ISBLANK('Angaben Tierplätze G7'!$B23),"",'Angaben Tierplätze G7'!$B23)</f>
        <v/>
      </c>
      <c r="W31" s="205" t="str">
        <f>'Angaben Tierplätze G7'!V23</f>
        <v/>
      </c>
    </row>
    <row r="32" spans="1:23" ht="27.95" customHeight="1" x14ac:dyDescent="0.2">
      <c r="A32" s="197"/>
      <c r="B32" s="197"/>
      <c r="C32" s="198"/>
      <c r="D32" s="199"/>
      <c r="E32" s="199"/>
      <c r="F32" s="213" t="str">
        <f t="shared" si="11"/>
        <v/>
      </c>
      <c r="G32" s="213" t="str">
        <f t="shared" si="12"/>
        <v/>
      </c>
      <c r="H32" s="200" t="str">
        <f t="shared" si="8"/>
        <v/>
      </c>
      <c r="I32" s="200" t="str">
        <f t="shared" si="10"/>
        <v/>
      </c>
      <c r="J32" s="201" t="str">
        <f t="shared" si="7"/>
        <v/>
      </c>
      <c r="K32" s="201" t="str">
        <f t="shared" si="9"/>
        <v/>
      </c>
      <c r="L32" s="220"/>
      <c r="N32" s="182" t="e">
        <f t="shared" si="3"/>
        <v>#NUM!</v>
      </c>
      <c r="O32" s="182" t="e">
        <f t="shared" si="4"/>
        <v>#NUM!</v>
      </c>
      <c r="P32" s="182" t="e">
        <f t="shared" si="5"/>
        <v>#NUM!</v>
      </c>
      <c r="Q32" s="182" t="e">
        <f t="shared" si="6"/>
        <v>#NUM!</v>
      </c>
      <c r="R32" s="182">
        <v>17</v>
      </c>
      <c r="S32" s="182" t="str">
        <f>IF(ISBLANK('Angaben Tierplätze G7'!$B24),"",'Angaben Tierplätze G7'!$B24)</f>
        <v/>
      </c>
      <c r="T32" s="182" t="str">
        <f>'Angaben Tierplätze G7'!V24</f>
        <v/>
      </c>
      <c r="V32" s="205" t="str">
        <f>IF(ISBLANK('Angaben Tierplätze G7'!$B24),"",'Angaben Tierplätze G7'!$B24)</f>
        <v/>
      </c>
      <c r="W32" s="205" t="str">
        <f>'Angaben Tierplätze G7'!V24</f>
        <v/>
      </c>
    </row>
    <row r="33" spans="1:23" ht="27.95" customHeight="1" x14ac:dyDescent="0.2">
      <c r="A33" s="197"/>
      <c r="B33" s="197"/>
      <c r="C33" s="198"/>
      <c r="D33" s="199"/>
      <c r="E33" s="199"/>
      <c r="F33" s="213" t="str">
        <f t="shared" si="11"/>
        <v/>
      </c>
      <c r="G33" s="213" t="str">
        <f t="shared" si="12"/>
        <v/>
      </c>
      <c r="H33" s="200" t="str">
        <f t="shared" si="8"/>
        <v/>
      </c>
      <c r="I33" s="200" t="str">
        <f t="shared" si="10"/>
        <v/>
      </c>
      <c r="J33" s="201" t="str">
        <f t="shared" si="7"/>
        <v/>
      </c>
      <c r="K33" s="201" t="str">
        <f t="shared" si="9"/>
        <v/>
      </c>
      <c r="L33" s="220"/>
      <c r="N33" s="182" t="e">
        <f t="shared" si="3"/>
        <v>#NUM!</v>
      </c>
      <c r="O33" s="182" t="e">
        <f t="shared" si="4"/>
        <v>#NUM!</v>
      </c>
      <c r="P33" s="182" t="e">
        <f t="shared" si="5"/>
        <v>#NUM!</v>
      </c>
      <c r="Q33" s="182" t="e">
        <f t="shared" si="6"/>
        <v>#NUM!</v>
      </c>
      <c r="R33" s="182">
        <v>18</v>
      </c>
      <c r="S33" s="182" t="str">
        <f>IF(ISBLANK('Angaben Tierplätze G7'!$B25),"",'Angaben Tierplätze G7'!$B25)</f>
        <v/>
      </c>
      <c r="T33" s="182" t="str">
        <f>'Angaben Tierplätze G7'!V25</f>
        <v/>
      </c>
      <c r="V33" s="205" t="str">
        <f>IF(ISBLANK('Angaben Tierplätze G7'!$B25),"",'Angaben Tierplätze G7'!$B25)</f>
        <v/>
      </c>
      <c r="W33" s="205" t="str">
        <f>'Angaben Tierplätze G7'!V25</f>
        <v/>
      </c>
    </row>
    <row r="34" spans="1:23" ht="27.95" customHeight="1" x14ac:dyDescent="0.2">
      <c r="A34" s="197"/>
      <c r="B34" s="197"/>
      <c r="C34" s="198"/>
      <c r="D34" s="199"/>
      <c r="E34" s="199"/>
      <c r="F34" s="213" t="str">
        <f t="shared" si="11"/>
        <v/>
      </c>
      <c r="G34" s="213" t="str">
        <f t="shared" si="12"/>
        <v/>
      </c>
      <c r="H34" s="200" t="str">
        <f t="shared" si="8"/>
        <v/>
      </c>
      <c r="I34" s="200" t="str">
        <f t="shared" si="10"/>
        <v/>
      </c>
      <c r="J34" s="201" t="str">
        <f t="shared" si="7"/>
        <v/>
      </c>
      <c r="K34" s="201" t="str">
        <f t="shared" si="9"/>
        <v/>
      </c>
      <c r="L34" s="220"/>
      <c r="N34" s="182" t="e">
        <f t="shared" si="3"/>
        <v>#NUM!</v>
      </c>
      <c r="O34" s="182" t="e">
        <f t="shared" si="4"/>
        <v>#NUM!</v>
      </c>
      <c r="P34" s="182" t="e">
        <f t="shared" si="5"/>
        <v>#NUM!</v>
      </c>
      <c r="Q34" s="182" t="e">
        <f t="shared" si="6"/>
        <v>#NUM!</v>
      </c>
      <c r="R34" s="182">
        <v>19</v>
      </c>
      <c r="S34" s="182" t="str">
        <f>IF(ISBLANK('Angaben Tierplätze G7'!$B26),"",'Angaben Tierplätze G7'!$B26)</f>
        <v/>
      </c>
      <c r="T34" s="182" t="str">
        <f>'Angaben Tierplätze G7'!V26</f>
        <v/>
      </c>
      <c r="V34" s="205" t="str">
        <f>IF(ISBLANK('Angaben Tierplätze G7'!$B26),"",'Angaben Tierplätze G7'!$B26)</f>
        <v/>
      </c>
      <c r="W34" s="205" t="str">
        <f>'Angaben Tierplätze G7'!V26</f>
        <v/>
      </c>
    </row>
    <row r="35" spans="1:23" ht="27.95" customHeight="1" x14ac:dyDescent="0.2">
      <c r="A35" s="197"/>
      <c r="B35" s="197"/>
      <c r="C35" s="198"/>
      <c r="D35" s="199"/>
      <c r="E35" s="199"/>
      <c r="F35" s="213" t="str">
        <f t="shared" si="11"/>
        <v/>
      </c>
      <c r="G35" s="213" t="str">
        <f t="shared" si="12"/>
        <v/>
      </c>
      <c r="H35" s="200" t="str">
        <f t="shared" si="8"/>
        <v/>
      </c>
      <c r="I35" s="200" t="str">
        <f t="shared" si="10"/>
        <v/>
      </c>
      <c r="J35" s="201" t="str">
        <f t="shared" si="7"/>
        <v/>
      </c>
      <c r="K35" s="201" t="str">
        <f t="shared" si="9"/>
        <v/>
      </c>
      <c r="L35" s="220"/>
      <c r="N35" s="182" t="e">
        <f t="shared" si="3"/>
        <v>#NUM!</v>
      </c>
      <c r="O35" s="182" t="e">
        <f t="shared" si="4"/>
        <v>#NUM!</v>
      </c>
      <c r="P35" s="182" t="e">
        <f t="shared" si="5"/>
        <v>#NUM!</v>
      </c>
      <c r="Q35" s="182" t="e">
        <f t="shared" si="6"/>
        <v>#NUM!</v>
      </c>
      <c r="R35" s="182">
        <v>20</v>
      </c>
      <c r="S35" s="182" t="str">
        <f>IF(ISBLANK('Angaben Tierplätze G7'!$B27),"",'Angaben Tierplätze G7'!$B27)</f>
        <v/>
      </c>
      <c r="T35" s="182" t="str">
        <f>'Angaben Tierplätze G7'!V27</f>
        <v/>
      </c>
      <c r="V35" s="205" t="str">
        <f>IF(ISBLANK('Angaben Tierplätze G7'!$B27),"",'Angaben Tierplätze G7'!$B27)</f>
        <v/>
      </c>
      <c r="W35" s="205" t="str">
        <f>'Angaben Tierplätze G7'!V27</f>
        <v/>
      </c>
    </row>
    <row r="36" spans="1:23" ht="27.95" customHeight="1" x14ac:dyDescent="0.2">
      <c r="A36" s="197"/>
      <c r="B36" s="197"/>
      <c r="C36" s="198"/>
      <c r="D36" s="199"/>
      <c r="E36" s="199"/>
      <c r="F36" s="213" t="str">
        <f t="shared" si="11"/>
        <v/>
      </c>
      <c r="G36" s="213" t="str">
        <f t="shared" si="12"/>
        <v/>
      </c>
      <c r="H36" s="200" t="str">
        <f t="shared" si="8"/>
        <v/>
      </c>
      <c r="I36" s="200" t="str">
        <f t="shared" si="10"/>
        <v/>
      </c>
      <c r="J36" s="201" t="str">
        <f t="shared" si="7"/>
        <v/>
      </c>
      <c r="K36" s="201" t="str">
        <f t="shared" si="9"/>
        <v/>
      </c>
      <c r="L36" s="220"/>
      <c r="N36" s="182" t="e">
        <f t="shared" si="3"/>
        <v>#NUM!</v>
      </c>
      <c r="O36" s="182" t="e">
        <f t="shared" si="4"/>
        <v>#NUM!</v>
      </c>
      <c r="P36" s="182" t="e">
        <f t="shared" si="5"/>
        <v>#NUM!</v>
      </c>
      <c r="Q36" s="182" t="e">
        <f t="shared" si="6"/>
        <v>#NUM!</v>
      </c>
      <c r="R36" s="182">
        <v>21</v>
      </c>
      <c r="S36" s="182" t="str">
        <f>IF(ISBLANK('Angaben Tierplätze G7'!$B28),"",'Angaben Tierplätze G7'!$B28)</f>
        <v/>
      </c>
      <c r="T36" s="182" t="str">
        <f>'Angaben Tierplätze G7'!V28</f>
        <v/>
      </c>
      <c r="V36" s="205" t="str">
        <f>IF(ISBLANK('Angaben Tierplätze G7'!$B28),"",'Angaben Tierplätze G7'!$B28)</f>
        <v/>
      </c>
      <c r="W36" s="205" t="str">
        <f>'Angaben Tierplätze G7'!V28</f>
        <v/>
      </c>
    </row>
    <row r="37" spans="1:23" ht="27.95" customHeight="1" x14ac:dyDescent="0.2">
      <c r="A37" s="197"/>
      <c r="B37" s="197"/>
      <c r="C37" s="198"/>
      <c r="D37" s="199"/>
      <c r="E37" s="199"/>
      <c r="F37" s="213" t="str">
        <f t="shared" si="11"/>
        <v/>
      </c>
      <c r="G37" s="213" t="str">
        <f t="shared" si="12"/>
        <v/>
      </c>
      <c r="H37" s="200" t="str">
        <f t="shared" si="8"/>
        <v/>
      </c>
      <c r="I37" s="200" t="str">
        <f t="shared" si="10"/>
        <v/>
      </c>
      <c r="J37" s="201" t="str">
        <f t="shared" si="7"/>
        <v/>
      </c>
      <c r="K37" s="201" t="str">
        <f t="shared" si="9"/>
        <v/>
      </c>
      <c r="L37" s="220"/>
      <c r="N37" s="182" t="e">
        <f t="shared" si="3"/>
        <v>#NUM!</v>
      </c>
      <c r="O37" s="182" t="e">
        <f t="shared" si="4"/>
        <v>#NUM!</v>
      </c>
      <c r="P37" s="182" t="e">
        <f t="shared" si="5"/>
        <v>#NUM!</v>
      </c>
      <c r="Q37" s="182" t="e">
        <f t="shared" si="6"/>
        <v>#NUM!</v>
      </c>
      <c r="R37" s="182">
        <v>22</v>
      </c>
      <c r="S37" s="182" t="str">
        <f>IF(ISBLANK('Angaben Tierplätze G7'!$B29),"",'Angaben Tierplätze G7'!$B29)</f>
        <v/>
      </c>
      <c r="T37" s="182" t="str">
        <f>'Angaben Tierplätze G7'!V29</f>
        <v/>
      </c>
      <c r="V37" s="205" t="str">
        <f>IF(ISBLANK('Angaben Tierplätze G7'!$B29),"",'Angaben Tierplätze G7'!$B29)</f>
        <v/>
      </c>
      <c r="W37" s="205" t="str">
        <f>'Angaben Tierplätze G7'!V29</f>
        <v/>
      </c>
    </row>
    <row r="38" spans="1:23" ht="27.95" customHeight="1" x14ac:dyDescent="0.2">
      <c r="A38" s="197"/>
      <c r="B38" s="197"/>
      <c r="C38" s="198"/>
      <c r="D38" s="199"/>
      <c r="E38" s="199"/>
      <c r="F38" s="213" t="str">
        <f t="shared" si="11"/>
        <v/>
      </c>
      <c r="G38" s="213" t="str">
        <f t="shared" si="12"/>
        <v/>
      </c>
      <c r="H38" s="200" t="str">
        <f t="shared" si="8"/>
        <v/>
      </c>
      <c r="I38" s="200" t="str">
        <f t="shared" si="10"/>
        <v/>
      </c>
      <c r="J38" s="201" t="str">
        <f t="shared" si="7"/>
        <v/>
      </c>
      <c r="K38" s="201" t="str">
        <f t="shared" si="9"/>
        <v/>
      </c>
      <c r="L38" s="220"/>
      <c r="N38" s="182" t="e">
        <f t="shared" si="3"/>
        <v>#NUM!</v>
      </c>
      <c r="O38" s="182" t="e">
        <f t="shared" si="4"/>
        <v>#NUM!</v>
      </c>
      <c r="P38" s="182" t="e">
        <f t="shared" si="5"/>
        <v>#NUM!</v>
      </c>
      <c r="Q38" s="182" t="e">
        <f t="shared" si="6"/>
        <v>#NUM!</v>
      </c>
      <c r="R38" s="182">
        <v>23</v>
      </c>
      <c r="S38" s="182" t="str">
        <f>IF(ISBLANK('Angaben Tierplätze G7'!$B30),"",'Angaben Tierplätze G7'!$B30)</f>
        <v/>
      </c>
      <c r="T38" s="182" t="str">
        <f>'Angaben Tierplätze G7'!V30</f>
        <v/>
      </c>
      <c r="V38" s="205" t="str">
        <f>IF(ISBLANK('Angaben Tierplätze G7'!$B30),"",'Angaben Tierplätze G7'!$B30)</f>
        <v/>
      </c>
      <c r="W38" s="205" t="str">
        <f>'Angaben Tierplätze G7'!V30</f>
        <v/>
      </c>
    </row>
    <row r="39" spans="1:23" ht="27.95" customHeight="1" x14ac:dyDescent="0.2">
      <c r="A39" s="197"/>
      <c r="B39" s="197"/>
      <c r="C39" s="198"/>
      <c r="D39" s="199"/>
      <c r="E39" s="199"/>
      <c r="F39" s="213" t="str">
        <f t="shared" si="11"/>
        <v/>
      </c>
      <c r="G39" s="213" t="str">
        <f t="shared" si="12"/>
        <v/>
      </c>
      <c r="H39" s="200" t="str">
        <f t="shared" si="8"/>
        <v/>
      </c>
      <c r="I39" s="200" t="str">
        <f t="shared" si="10"/>
        <v/>
      </c>
      <c r="J39" s="201" t="str">
        <f t="shared" si="7"/>
        <v/>
      </c>
      <c r="K39" s="201" t="str">
        <f t="shared" si="9"/>
        <v/>
      </c>
      <c r="L39" s="220"/>
      <c r="N39" s="182" t="e">
        <f t="shared" si="3"/>
        <v>#NUM!</v>
      </c>
      <c r="O39" s="182" t="e">
        <f t="shared" si="4"/>
        <v>#NUM!</v>
      </c>
      <c r="P39" s="182" t="e">
        <f t="shared" si="5"/>
        <v>#NUM!</v>
      </c>
      <c r="Q39" s="182" t="e">
        <f t="shared" si="6"/>
        <v>#NUM!</v>
      </c>
      <c r="R39" s="182">
        <v>24</v>
      </c>
      <c r="S39" s="182" t="str">
        <f>IF(ISBLANK('Angaben Tierplätze G7'!$B31),"",'Angaben Tierplätze G7'!$B31)</f>
        <v/>
      </c>
      <c r="T39" s="182" t="str">
        <f>'Angaben Tierplätze G7'!V31</f>
        <v/>
      </c>
      <c r="V39" s="205" t="str">
        <f>IF(ISBLANK('Angaben Tierplätze G7'!$B31),"",'Angaben Tierplätze G7'!$B31)</f>
        <v/>
      </c>
      <c r="W39" s="205" t="str">
        <f>'Angaben Tierplätze G7'!V31</f>
        <v/>
      </c>
    </row>
    <row r="40" spans="1:23" ht="27.95" customHeight="1" x14ac:dyDescent="0.2">
      <c r="A40" s="197"/>
      <c r="B40" s="197"/>
      <c r="C40" s="198"/>
      <c r="D40" s="199"/>
      <c r="E40" s="199"/>
      <c r="F40" s="213" t="str">
        <f t="shared" si="11"/>
        <v/>
      </c>
      <c r="G40" s="213" t="str">
        <f t="shared" si="12"/>
        <v/>
      </c>
      <c r="H40" s="200" t="str">
        <f t="shared" si="8"/>
        <v/>
      </c>
      <c r="I40" s="200" t="str">
        <f t="shared" si="10"/>
        <v/>
      </c>
      <c r="J40" s="201" t="str">
        <f t="shared" si="7"/>
        <v/>
      </c>
      <c r="K40" s="201" t="str">
        <f t="shared" si="9"/>
        <v/>
      </c>
      <c r="L40" s="220"/>
      <c r="N40" s="182" t="e">
        <f t="shared" si="3"/>
        <v>#NUM!</v>
      </c>
      <c r="O40" s="182" t="e">
        <f t="shared" si="4"/>
        <v>#NUM!</v>
      </c>
      <c r="P40" s="182" t="e">
        <f t="shared" si="5"/>
        <v>#NUM!</v>
      </c>
      <c r="Q40" s="182" t="e">
        <f t="shared" si="6"/>
        <v>#NUM!</v>
      </c>
      <c r="R40" s="182">
        <v>25</v>
      </c>
      <c r="S40" s="182" t="str">
        <f>IF(ISBLANK('Angaben Tierplätze G7'!$B32),"",'Angaben Tierplätze G7'!$B32)</f>
        <v/>
      </c>
      <c r="T40" s="182" t="str">
        <f>'Angaben Tierplätze G7'!V32</f>
        <v/>
      </c>
      <c r="V40" s="205" t="str">
        <f>IF(ISBLANK('Angaben Tierplätze G7'!$B32),"",'Angaben Tierplätze G7'!$B32)</f>
        <v/>
      </c>
      <c r="W40" s="205" t="str">
        <f>'Angaben Tierplätze G7'!V32</f>
        <v/>
      </c>
    </row>
    <row r="41" spans="1:23" ht="27.95" customHeight="1" x14ac:dyDescent="0.2">
      <c r="A41" s="197"/>
      <c r="B41" s="197"/>
      <c r="C41" s="198"/>
      <c r="D41" s="199"/>
      <c r="E41" s="199"/>
      <c r="F41" s="213" t="str">
        <f t="shared" si="11"/>
        <v/>
      </c>
      <c r="G41" s="213" t="str">
        <f t="shared" si="12"/>
        <v/>
      </c>
      <c r="H41" s="200" t="str">
        <f t="shared" si="8"/>
        <v/>
      </c>
      <c r="I41" s="200" t="str">
        <f t="shared" si="10"/>
        <v/>
      </c>
      <c r="J41" s="201" t="str">
        <f t="shared" si="7"/>
        <v/>
      </c>
      <c r="K41" s="201" t="str">
        <f t="shared" si="9"/>
        <v/>
      </c>
      <c r="L41" s="220"/>
      <c r="N41" s="182" t="e">
        <f t="shared" si="3"/>
        <v>#NUM!</v>
      </c>
      <c r="O41" s="182" t="e">
        <f t="shared" si="4"/>
        <v>#NUM!</v>
      </c>
      <c r="P41" s="182" t="e">
        <f t="shared" si="5"/>
        <v>#NUM!</v>
      </c>
      <c r="Q41" s="182" t="e">
        <f t="shared" si="6"/>
        <v>#NUM!</v>
      </c>
      <c r="R41" s="182">
        <v>26</v>
      </c>
      <c r="S41" s="182" t="str">
        <f>IF(ISBLANK('Angaben Tierplätze G7'!$B33),"",'Angaben Tierplätze G7'!$B33)</f>
        <v/>
      </c>
      <c r="T41" s="182" t="str">
        <f>'Angaben Tierplätze G7'!V33</f>
        <v/>
      </c>
      <c r="V41" s="205" t="str">
        <f>IF(ISBLANK('Angaben Tierplätze G7'!$B33),"",'Angaben Tierplätze G7'!$B33)</f>
        <v/>
      </c>
      <c r="W41" s="205" t="str">
        <f>'Angaben Tierplätze G7'!V33</f>
        <v/>
      </c>
    </row>
    <row r="42" spans="1:23" ht="27.95" customHeight="1" x14ac:dyDescent="0.2">
      <c r="A42" s="197"/>
      <c r="B42" s="197"/>
      <c r="C42" s="198"/>
      <c r="D42" s="199"/>
      <c r="E42" s="199"/>
      <c r="F42" s="213" t="str">
        <f t="shared" si="11"/>
        <v/>
      </c>
      <c r="G42" s="213" t="str">
        <f t="shared" si="12"/>
        <v/>
      </c>
      <c r="H42" s="200" t="str">
        <f t="shared" si="8"/>
        <v/>
      </c>
      <c r="I42" s="200" t="str">
        <f t="shared" si="10"/>
        <v/>
      </c>
      <c r="J42" s="201" t="str">
        <f t="shared" si="7"/>
        <v/>
      </c>
      <c r="K42" s="201" t="str">
        <f t="shared" si="9"/>
        <v/>
      </c>
      <c r="L42" s="220"/>
      <c r="N42" s="182" t="e">
        <f t="shared" si="3"/>
        <v>#NUM!</v>
      </c>
      <c r="O42" s="182" t="e">
        <f t="shared" si="4"/>
        <v>#NUM!</v>
      </c>
      <c r="P42" s="182" t="e">
        <f t="shared" si="5"/>
        <v>#NUM!</v>
      </c>
      <c r="Q42" s="182" t="e">
        <f t="shared" si="6"/>
        <v>#NUM!</v>
      </c>
      <c r="R42" s="182">
        <v>27</v>
      </c>
      <c r="S42" s="182" t="str">
        <f>IF(ISBLANK('Angaben Tierplätze G7'!$B34),"",'Angaben Tierplätze G7'!$B34)</f>
        <v/>
      </c>
      <c r="T42" s="182" t="str">
        <f>'Angaben Tierplätze G7'!V34</f>
        <v/>
      </c>
      <c r="V42" s="205" t="str">
        <f>IF(ISBLANK('Angaben Tierplätze G7'!$B34),"",'Angaben Tierplätze G7'!$B34)</f>
        <v/>
      </c>
      <c r="W42" s="205" t="str">
        <f>'Angaben Tierplätze G7'!V34</f>
        <v/>
      </c>
    </row>
    <row r="43" spans="1:23" ht="27.95" customHeight="1" x14ac:dyDescent="0.2">
      <c r="A43" s="197"/>
      <c r="B43" s="197"/>
      <c r="C43" s="198"/>
      <c r="D43" s="199"/>
      <c r="E43" s="199"/>
      <c r="F43" s="213" t="str">
        <f t="shared" si="11"/>
        <v/>
      </c>
      <c r="G43" s="213" t="str">
        <f t="shared" si="12"/>
        <v/>
      </c>
      <c r="H43" s="200" t="str">
        <f t="shared" si="8"/>
        <v/>
      </c>
      <c r="I43" s="200" t="str">
        <f t="shared" si="10"/>
        <v/>
      </c>
      <c r="J43" s="201" t="str">
        <f t="shared" si="7"/>
        <v/>
      </c>
      <c r="K43" s="201" t="str">
        <f t="shared" si="9"/>
        <v/>
      </c>
      <c r="L43" s="220"/>
      <c r="N43" s="182" t="e">
        <f t="shared" si="3"/>
        <v>#NUM!</v>
      </c>
      <c r="O43" s="182" t="e">
        <f t="shared" si="4"/>
        <v>#NUM!</v>
      </c>
      <c r="P43" s="182" t="e">
        <f t="shared" si="5"/>
        <v>#NUM!</v>
      </c>
      <c r="Q43" s="182" t="e">
        <f t="shared" si="6"/>
        <v>#NUM!</v>
      </c>
      <c r="R43" s="182">
        <v>28</v>
      </c>
      <c r="S43" s="182" t="str">
        <f>IF(ISBLANK('Angaben Tierplätze G7'!$B35),"",'Angaben Tierplätze G7'!$B35)</f>
        <v/>
      </c>
      <c r="T43" s="182" t="str">
        <f>'Angaben Tierplätze G7'!V35</f>
        <v/>
      </c>
      <c r="V43" s="205" t="str">
        <f>IF(ISBLANK('Angaben Tierplätze G7'!$B35),"",'Angaben Tierplätze G7'!$B35)</f>
        <v/>
      </c>
      <c r="W43" s="205" t="str">
        <f>'Angaben Tierplätze G7'!V35</f>
        <v/>
      </c>
    </row>
    <row r="44" spans="1:23" ht="27.95" customHeight="1" x14ac:dyDescent="0.2">
      <c r="A44" s="197"/>
      <c r="B44" s="197"/>
      <c r="C44" s="198"/>
      <c r="D44" s="199"/>
      <c r="E44" s="199"/>
      <c r="F44" s="213" t="str">
        <f t="shared" si="11"/>
        <v/>
      </c>
      <c r="G44" s="213" t="str">
        <f t="shared" si="12"/>
        <v/>
      </c>
      <c r="H44" s="200" t="str">
        <f t="shared" si="8"/>
        <v/>
      </c>
      <c r="I44" s="200" t="str">
        <f t="shared" si="10"/>
        <v/>
      </c>
      <c r="J44" s="201" t="str">
        <f t="shared" si="7"/>
        <v/>
      </c>
      <c r="K44" s="201" t="str">
        <f t="shared" si="9"/>
        <v/>
      </c>
      <c r="L44" s="220"/>
      <c r="N44" s="182" t="e">
        <f t="shared" si="3"/>
        <v>#NUM!</v>
      </c>
      <c r="O44" s="182" t="e">
        <f t="shared" si="4"/>
        <v>#NUM!</v>
      </c>
      <c r="P44" s="182" t="e">
        <f t="shared" si="5"/>
        <v>#NUM!</v>
      </c>
      <c r="Q44" s="182" t="e">
        <f t="shared" si="6"/>
        <v>#NUM!</v>
      </c>
      <c r="R44" s="182">
        <v>29</v>
      </c>
      <c r="S44" s="182" t="str">
        <f>IF(ISBLANK('Angaben Tierplätze G7'!$B36),"",'Angaben Tierplätze G7'!$B36)</f>
        <v/>
      </c>
      <c r="T44" s="182" t="str">
        <f>'Angaben Tierplätze G7'!V36</f>
        <v/>
      </c>
      <c r="V44" s="205" t="str">
        <f>IF(ISBLANK('Angaben Tierplätze G7'!$B36),"",'Angaben Tierplätze G7'!$B36)</f>
        <v/>
      </c>
      <c r="W44" s="205" t="str">
        <f>'Angaben Tierplätze G7'!V36</f>
        <v/>
      </c>
    </row>
    <row r="45" spans="1:23" ht="27.95" customHeight="1" x14ac:dyDescent="0.2">
      <c r="A45" s="197"/>
      <c r="B45" s="197"/>
      <c r="C45" s="198"/>
      <c r="D45" s="199"/>
      <c r="E45" s="199"/>
      <c r="F45" s="213" t="str">
        <f t="shared" si="11"/>
        <v/>
      </c>
      <c r="G45" s="213" t="str">
        <f t="shared" si="12"/>
        <v/>
      </c>
      <c r="H45" s="200" t="str">
        <f t="shared" si="8"/>
        <v/>
      </c>
      <c r="I45" s="200" t="str">
        <f t="shared" si="10"/>
        <v/>
      </c>
      <c r="J45" s="201" t="str">
        <f t="shared" si="7"/>
        <v/>
      </c>
      <c r="K45" s="201" t="str">
        <f t="shared" si="9"/>
        <v/>
      </c>
      <c r="L45" s="220"/>
      <c r="N45" s="182" t="e">
        <f t="shared" si="3"/>
        <v>#NUM!</v>
      </c>
      <c r="O45" s="182" t="e">
        <f t="shared" si="4"/>
        <v>#NUM!</v>
      </c>
      <c r="P45" s="182" t="e">
        <f t="shared" si="5"/>
        <v>#NUM!</v>
      </c>
      <c r="Q45" s="182" t="e">
        <f t="shared" si="6"/>
        <v>#NUM!</v>
      </c>
      <c r="R45" s="182">
        <v>30</v>
      </c>
      <c r="S45" s="182" t="str">
        <f>IF(ISBLANK('Angaben Tierplätze G7'!$B37),"",'Angaben Tierplätze G7'!$B37)</f>
        <v/>
      </c>
      <c r="T45" s="182" t="str">
        <f>'Angaben Tierplätze G7'!V37</f>
        <v/>
      </c>
      <c r="V45" s="205" t="str">
        <f>IF(ISBLANK('Angaben Tierplätze G7'!$B37),"",'Angaben Tierplätze G7'!$B37)</f>
        <v/>
      </c>
      <c r="W45" s="205" t="str">
        <f>'Angaben Tierplätze G7'!V37</f>
        <v/>
      </c>
    </row>
    <row r="46" spans="1:23" ht="27.95" customHeight="1" x14ac:dyDescent="0.2">
      <c r="A46" s="197"/>
      <c r="B46" s="197"/>
      <c r="C46" s="198"/>
      <c r="D46" s="199"/>
      <c r="E46" s="199"/>
      <c r="F46" s="213" t="str">
        <f t="shared" si="11"/>
        <v/>
      </c>
      <c r="G46" s="213" t="str">
        <f t="shared" si="12"/>
        <v/>
      </c>
      <c r="H46" s="200" t="str">
        <f t="shared" si="8"/>
        <v/>
      </c>
      <c r="I46" s="200" t="str">
        <f t="shared" si="10"/>
        <v/>
      </c>
      <c r="J46" s="201" t="str">
        <f t="shared" si="7"/>
        <v/>
      </c>
      <c r="K46" s="201" t="str">
        <f t="shared" si="9"/>
        <v/>
      </c>
      <c r="L46" s="220"/>
      <c r="N46" s="182" t="e">
        <f t="shared" si="3"/>
        <v>#NUM!</v>
      </c>
      <c r="O46" s="182" t="e">
        <f t="shared" si="4"/>
        <v>#NUM!</v>
      </c>
      <c r="P46" s="182" t="e">
        <f t="shared" si="5"/>
        <v>#NUM!</v>
      </c>
      <c r="Q46" s="182" t="e">
        <f t="shared" si="6"/>
        <v>#NUM!</v>
      </c>
    </row>
    <row r="47" spans="1:23" ht="27.95" customHeight="1" x14ac:dyDescent="0.2">
      <c r="A47" s="197"/>
      <c r="B47" s="197"/>
      <c r="C47" s="198"/>
      <c r="D47" s="199"/>
      <c r="E47" s="199"/>
      <c r="F47" s="213" t="str">
        <f t="shared" si="11"/>
        <v/>
      </c>
      <c r="G47" s="213" t="str">
        <f t="shared" si="12"/>
        <v/>
      </c>
      <c r="H47" s="200" t="str">
        <f t="shared" si="8"/>
        <v/>
      </c>
      <c r="I47" s="200" t="str">
        <f t="shared" si="10"/>
        <v/>
      </c>
      <c r="J47" s="201" t="str">
        <f t="shared" si="7"/>
        <v/>
      </c>
      <c r="K47" s="201" t="str">
        <f t="shared" si="9"/>
        <v/>
      </c>
      <c r="L47" s="220"/>
      <c r="N47" s="182" t="e">
        <f t="shared" si="3"/>
        <v>#NUM!</v>
      </c>
      <c r="O47" s="182" t="e">
        <f t="shared" si="4"/>
        <v>#NUM!</v>
      </c>
      <c r="P47" s="182" t="e">
        <f t="shared" si="5"/>
        <v>#NUM!</v>
      </c>
      <c r="Q47" s="182" t="e">
        <f t="shared" si="6"/>
        <v>#NUM!</v>
      </c>
    </row>
    <row r="48" spans="1:23" ht="27.95" customHeight="1" x14ac:dyDescent="0.2">
      <c r="A48" s="197"/>
      <c r="B48" s="197"/>
      <c r="C48" s="198"/>
      <c r="D48" s="199"/>
      <c r="E48" s="199"/>
      <c r="F48" s="213" t="str">
        <f t="shared" si="11"/>
        <v/>
      </c>
      <c r="G48" s="213" t="str">
        <f t="shared" si="12"/>
        <v/>
      </c>
      <c r="H48" s="200" t="str">
        <f t="shared" si="8"/>
        <v/>
      </c>
      <c r="I48" s="200" t="str">
        <f t="shared" si="10"/>
        <v/>
      </c>
      <c r="J48" s="201" t="str">
        <f t="shared" si="7"/>
        <v/>
      </c>
      <c r="K48" s="201" t="str">
        <f t="shared" si="9"/>
        <v/>
      </c>
      <c r="L48" s="220"/>
      <c r="N48" s="182" t="e">
        <f t="shared" si="3"/>
        <v>#NUM!</v>
      </c>
      <c r="O48" s="182" t="e">
        <f t="shared" si="4"/>
        <v>#NUM!</v>
      </c>
      <c r="P48" s="182" t="e">
        <f t="shared" si="5"/>
        <v>#NUM!</v>
      </c>
      <c r="Q48" s="182" t="e">
        <f t="shared" si="6"/>
        <v>#NUM!</v>
      </c>
    </row>
    <row r="49" spans="1:17" ht="27.95" customHeight="1" x14ac:dyDescent="0.2">
      <c r="A49" s="197"/>
      <c r="B49" s="197"/>
      <c r="C49" s="198"/>
      <c r="D49" s="199"/>
      <c r="E49" s="199"/>
      <c r="F49" s="213" t="str">
        <f t="shared" si="11"/>
        <v/>
      </c>
      <c r="G49" s="213" t="str">
        <f t="shared" si="12"/>
        <v/>
      </c>
      <c r="H49" s="200" t="str">
        <f t="shared" si="8"/>
        <v/>
      </c>
      <c r="I49" s="200" t="str">
        <f t="shared" si="10"/>
        <v/>
      </c>
      <c r="J49" s="201" t="str">
        <f t="shared" si="7"/>
        <v/>
      </c>
      <c r="K49" s="201" t="str">
        <f t="shared" si="9"/>
        <v/>
      </c>
      <c r="L49" s="220"/>
      <c r="N49" s="182" t="e">
        <f t="shared" si="3"/>
        <v>#NUM!</v>
      </c>
      <c r="O49" s="182" t="e">
        <f t="shared" si="4"/>
        <v>#NUM!</v>
      </c>
      <c r="P49" s="182" t="e">
        <f t="shared" si="5"/>
        <v>#NUM!</v>
      </c>
      <c r="Q49" s="182" t="e">
        <f t="shared" si="6"/>
        <v>#NUM!</v>
      </c>
    </row>
    <row r="50" spans="1:17" ht="27.95" customHeight="1" x14ac:dyDescent="0.2">
      <c r="A50" s="197"/>
      <c r="B50" s="197"/>
      <c r="C50" s="198"/>
      <c r="D50" s="199"/>
      <c r="E50" s="199"/>
      <c r="F50" s="213" t="str">
        <f t="shared" si="11"/>
        <v/>
      </c>
      <c r="G50" s="213" t="str">
        <f t="shared" si="12"/>
        <v/>
      </c>
      <c r="H50" s="200" t="str">
        <f t="shared" si="8"/>
        <v/>
      </c>
      <c r="I50" s="200" t="str">
        <f t="shared" si="10"/>
        <v/>
      </c>
      <c r="J50" s="201" t="str">
        <f t="shared" si="7"/>
        <v/>
      </c>
      <c r="K50" s="201" t="str">
        <f t="shared" si="9"/>
        <v/>
      </c>
      <c r="L50" s="220"/>
      <c r="N50" s="182" t="e">
        <f t="shared" si="3"/>
        <v>#NUM!</v>
      </c>
      <c r="O50" s="182" t="e">
        <f t="shared" si="4"/>
        <v>#NUM!</v>
      </c>
      <c r="P50" s="182" t="e">
        <f t="shared" si="5"/>
        <v>#NUM!</v>
      </c>
      <c r="Q50" s="182" t="e">
        <f t="shared" si="6"/>
        <v>#NUM!</v>
      </c>
    </row>
    <row r="51" spans="1:17" ht="27.95" customHeight="1" x14ac:dyDescent="0.2">
      <c r="A51" s="197"/>
      <c r="B51" s="197"/>
      <c r="C51" s="198"/>
      <c r="D51" s="199"/>
      <c r="E51" s="199"/>
      <c r="F51" s="213" t="str">
        <f t="shared" si="11"/>
        <v/>
      </c>
      <c r="G51" s="213" t="str">
        <f t="shared" si="12"/>
        <v/>
      </c>
      <c r="H51" s="200" t="str">
        <f t="shared" si="8"/>
        <v/>
      </c>
      <c r="I51" s="200" t="str">
        <f t="shared" si="10"/>
        <v/>
      </c>
      <c r="J51" s="201" t="str">
        <f t="shared" si="7"/>
        <v/>
      </c>
      <c r="K51" s="201" t="str">
        <f t="shared" si="9"/>
        <v/>
      </c>
      <c r="L51" s="220"/>
      <c r="N51" s="182" t="e">
        <f t="shared" si="3"/>
        <v>#NUM!</v>
      </c>
      <c r="O51" s="182" t="e">
        <f t="shared" si="4"/>
        <v>#NUM!</v>
      </c>
      <c r="P51" s="182" t="e">
        <f t="shared" si="5"/>
        <v>#NUM!</v>
      </c>
      <c r="Q51" s="182" t="e">
        <f t="shared" si="6"/>
        <v>#NUM!</v>
      </c>
    </row>
    <row r="52" spans="1:17" ht="27.95" customHeight="1" x14ac:dyDescent="0.2">
      <c r="A52" s="197"/>
      <c r="B52" s="197"/>
      <c r="C52" s="198"/>
      <c r="D52" s="199"/>
      <c r="E52" s="199"/>
      <c r="F52" s="213" t="str">
        <f t="shared" si="11"/>
        <v/>
      </c>
      <c r="G52" s="213" t="str">
        <f t="shared" si="12"/>
        <v/>
      </c>
      <c r="H52" s="200" t="str">
        <f t="shared" si="8"/>
        <v/>
      </c>
      <c r="I52" s="200" t="str">
        <f t="shared" si="10"/>
        <v/>
      </c>
      <c r="J52" s="201" t="str">
        <f t="shared" si="7"/>
        <v/>
      </c>
      <c r="K52" s="201" t="str">
        <f t="shared" si="9"/>
        <v/>
      </c>
      <c r="L52" s="220"/>
      <c r="N52" s="182" t="e">
        <f t="shared" si="3"/>
        <v>#NUM!</v>
      </c>
      <c r="O52" s="182" t="e">
        <f t="shared" si="4"/>
        <v>#NUM!</v>
      </c>
      <c r="P52" s="182" t="e">
        <f t="shared" si="5"/>
        <v>#NUM!</v>
      </c>
      <c r="Q52" s="182" t="e">
        <f t="shared" si="6"/>
        <v>#NUM!</v>
      </c>
    </row>
    <row r="53" spans="1:17" ht="27.95" customHeight="1" x14ac:dyDescent="0.2">
      <c r="A53" s="197"/>
      <c r="B53" s="197"/>
      <c r="C53" s="198"/>
      <c r="D53" s="199"/>
      <c r="E53" s="199"/>
      <c r="F53" s="213" t="str">
        <f t="shared" si="11"/>
        <v/>
      </c>
      <c r="G53" s="213" t="str">
        <f t="shared" si="12"/>
        <v/>
      </c>
      <c r="H53" s="200" t="str">
        <f t="shared" si="8"/>
        <v/>
      </c>
      <c r="I53" s="200" t="str">
        <f t="shared" si="10"/>
        <v/>
      </c>
      <c r="J53" s="201" t="str">
        <f t="shared" si="7"/>
        <v/>
      </c>
      <c r="K53" s="201" t="str">
        <f t="shared" si="9"/>
        <v/>
      </c>
      <c r="L53" s="220"/>
      <c r="N53" s="182" t="e">
        <f t="shared" si="3"/>
        <v>#NUM!</v>
      </c>
      <c r="O53" s="182" t="e">
        <f t="shared" si="4"/>
        <v>#NUM!</v>
      </c>
      <c r="P53" s="182" t="e">
        <f t="shared" si="5"/>
        <v>#NUM!</v>
      </c>
      <c r="Q53" s="182" t="e">
        <f t="shared" si="6"/>
        <v>#NUM!</v>
      </c>
    </row>
    <row r="54" spans="1:17" ht="27.95" customHeight="1" x14ac:dyDescent="0.2">
      <c r="A54" s="197"/>
      <c r="B54" s="197"/>
      <c r="C54" s="198"/>
      <c r="D54" s="199"/>
      <c r="E54" s="199"/>
      <c r="F54" s="213" t="str">
        <f t="shared" si="11"/>
        <v/>
      </c>
      <c r="G54" s="213" t="str">
        <f t="shared" si="12"/>
        <v/>
      </c>
      <c r="H54" s="200" t="str">
        <f t="shared" si="8"/>
        <v/>
      </c>
      <c r="I54" s="200" t="str">
        <f t="shared" si="10"/>
        <v/>
      </c>
      <c r="J54" s="201" t="str">
        <f t="shared" si="7"/>
        <v/>
      </c>
      <c r="K54" s="201" t="str">
        <f t="shared" si="9"/>
        <v/>
      </c>
      <c r="L54" s="220"/>
      <c r="N54" s="182" t="e">
        <f t="shared" si="3"/>
        <v>#NUM!</v>
      </c>
      <c r="O54" s="182" t="e">
        <f t="shared" si="4"/>
        <v>#NUM!</v>
      </c>
      <c r="P54" s="182" t="e">
        <f t="shared" si="5"/>
        <v>#NUM!</v>
      </c>
      <c r="Q54" s="182" t="e">
        <f t="shared" si="6"/>
        <v>#NUM!</v>
      </c>
    </row>
    <row r="55" spans="1:17" ht="27.95" customHeight="1" x14ac:dyDescent="0.2">
      <c r="A55" s="197"/>
      <c r="B55" s="197"/>
      <c r="C55" s="198"/>
      <c r="D55" s="199"/>
      <c r="E55" s="199"/>
      <c r="F55" s="213" t="str">
        <f t="shared" si="11"/>
        <v/>
      </c>
      <c r="G55" s="213" t="str">
        <f t="shared" si="12"/>
        <v/>
      </c>
      <c r="H55" s="200" t="str">
        <f t="shared" si="8"/>
        <v/>
      </c>
      <c r="I55" s="200" t="str">
        <f t="shared" si="10"/>
        <v/>
      </c>
      <c r="J55" s="201" t="str">
        <f t="shared" si="7"/>
        <v/>
      </c>
      <c r="K55" s="201" t="str">
        <f t="shared" si="9"/>
        <v/>
      </c>
      <c r="L55" s="220"/>
      <c r="N55" s="182" t="e">
        <f t="shared" si="3"/>
        <v>#NUM!</v>
      </c>
      <c r="O55" s="182" t="e">
        <f t="shared" si="4"/>
        <v>#NUM!</v>
      </c>
      <c r="P55" s="182" t="e">
        <f t="shared" si="5"/>
        <v>#NUM!</v>
      </c>
      <c r="Q55" s="182" t="e">
        <f t="shared" si="6"/>
        <v>#NUM!</v>
      </c>
    </row>
    <row r="56" spans="1:17" ht="27.95" customHeight="1" x14ac:dyDescent="0.2">
      <c r="A56" s="197"/>
      <c r="B56" s="197"/>
      <c r="C56" s="198"/>
      <c r="D56" s="199"/>
      <c r="E56" s="199"/>
      <c r="F56" s="213" t="str">
        <f t="shared" si="11"/>
        <v/>
      </c>
      <c r="G56" s="213" t="str">
        <f t="shared" si="12"/>
        <v/>
      </c>
      <c r="H56" s="200" t="str">
        <f t="shared" si="8"/>
        <v/>
      </c>
      <c r="I56" s="200" t="str">
        <f t="shared" si="10"/>
        <v/>
      </c>
      <c r="J56" s="201" t="str">
        <f t="shared" si="7"/>
        <v/>
      </c>
      <c r="K56" s="201" t="str">
        <f t="shared" si="9"/>
        <v/>
      </c>
      <c r="L56" s="220"/>
      <c r="N56" s="182" t="e">
        <f t="shared" si="3"/>
        <v>#NUM!</v>
      </c>
      <c r="O56" s="182" t="e">
        <f t="shared" si="4"/>
        <v>#NUM!</v>
      </c>
      <c r="P56" s="182" t="e">
        <f t="shared" si="5"/>
        <v>#NUM!</v>
      </c>
      <c r="Q56" s="182" t="e">
        <f t="shared" si="6"/>
        <v>#NUM!</v>
      </c>
    </row>
    <row r="57" spans="1:17" ht="27.95" customHeight="1" x14ac:dyDescent="0.2">
      <c r="A57" s="197"/>
      <c r="B57" s="197"/>
      <c r="C57" s="198"/>
      <c r="D57" s="199"/>
      <c r="E57" s="199"/>
      <c r="F57" s="213" t="str">
        <f t="shared" si="11"/>
        <v/>
      </c>
      <c r="G57" s="213" t="str">
        <f t="shared" si="12"/>
        <v/>
      </c>
      <c r="H57" s="200" t="str">
        <f t="shared" si="8"/>
        <v/>
      </c>
      <c r="I57" s="200" t="str">
        <f t="shared" si="10"/>
        <v/>
      </c>
      <c r="J57" s="201" t="str">
        <f t="shared" si="7"/>
        <v/>
      </c>
      <c r="K57" s="201" t="str">
        <f t="shared" si="9"/>
        <v/>
      </c>
      <c r="L57" s="220"/>
      <c r="N57" s="182" t="e">
        <f t="shared" si="3"/>
        <v>#NUM!</v>
      </c>
      <c r="O57" s="182" t="e">
        <f t="shared" si="4"/>
        <v>#NUM!</v>
      </c>
      <c r="P57" s="182" t="e">
        <f t="shared" si="5"/>
        <v>#NUM!</v>
      </c>
      <c r="Q57" s="182" t="e">
        <f t="shared" si="6"/>
        <v>#NUM!</v>
      </c>
    </row>
    <row r="58" spans="1:17" ht="27.95" customHeight="1" x14ac:dyDescent="0.2">
      <c r="A58" s="197"/>
      <c r="B58" s="197"/>
      <c r="C58" s="198"/>
      <c r="D58" s="199"/>
      <c r="E58" s="199"/>
      <c r="F58" s="213" t="str">
        <f t="shared" si="11"/>
        <v/>
      </c>
      <c r="G58" s="213" t="str">
        <f t="shared" si="12"/>
        <v/>
      </c>
      <c r="H58" s="200" t="str">
        <f t="shared" si="8"/>
        <v/>
      </c>
      <c r="I58" s="200" t="str">
        <f t="shared" si="10"/>
        <v/>
      </c>
      <c r="J58" s="201" t="str">
        <f t="shared" si="7"/>
        <v/>
      </c>
      <c r="K58" s="201" t="str">
        <f t="shared" si="9"/>
        <v/>
      </c>
      <c r="L58" s="220"/>
      <c r="N58" s="182" t="e">
        <f t="shared" si="3"/>
        <v>#NUM!</v>
      </c>
      <c r="O58" s="182" t="e">
        <f t="shared" si="4"/>
        <v>#NUM!</v>
      </c>
      <c r="P58" s="182" t="e">
        <f t="shared" si="5"/>
        <v>#NUM!</v>
      </c>
      <c r="Q58" s="182" t="e">
        <f t="shared" si="6"/>
        <v>#NUM!</v>
      </c>
    </row>
    <row r="59" spans="1:17" ht="27.95" customHeight="1" x14ac:dyDescent="0.2">
      <c r="A59" s="197"/>
      <c r="B59" s="197"/>
      <c r="C59" s="198"/>
      <c r="D59" s="199"/>
      <c r="E59" s="199"/>
      <c r="F59" s="213" t="str">
        <f t="shared" si="11"/>
        <v/>
      </c>
      <c r="G59" s="213" t="str">
        <f t="shared" si="12"/>
        <v/>
      </c>
      <c r="H59" s="200" t="str">
        <f t="shared" si="8"/>
        <v/>
      </c>
      <c r="I59" s="200" t="str">
        <f t="shared" si="10"/>
        <v/>
      </c>
      <c r="J59" s="201" t="str">
        <f t="shared" si="7"/>
        <v/>
      </c>
      <c r="K59" s="201" t="str">
        <f t="shared" si="9"/>
        <v/>
      </c>
      <c r="L59" s="220"/>
      <c r="N59" s="182" t="e">
        <f t="shared" si="3"/>
        <v>#NUM!</v>
      </c>
      <c r="O59" s="182" t="e">
        <f t="shared" si="4"/>
        <v>#NUM!</v>
      </c>
      <c r="P59" s="182" t="e">
        <f t="shared" si="5"/>
        <v>#NUM!</v>
      </c>
      <c r="Q59" s="182" t="e">
        <f t="shared" si="6"/>
        <v>#NUM!</v>
      </c>
    </row>
    <row r="60" spans="1:17" ht="27.95" customHeight="1" x14ac:dyDescent="0.2">
      <c r="A60" s="197"/>
      <c r="B60" s="197"/>
      <c r="C60" s="198"/>
      <c r="D60" s="199"/>
      <c r="E60" s="199"/>
      <c r="F60" s="213" t="str">
        <f t="shared" si="11"/>
        <v/>
      </c>
      <c r="G60" s="213" t="str">
        <f t="shared" si="12"/>
        <v/>
      </c>
      <c r="H60" s="200" t="str">
        <f t="shared" si="8"/>
        <v/>
      </c>
      <c r="I60" s="200" t="str">
        <f t="shared" si="10"/>
        <v/>
      </c>
      <c r="J60" s="201" t="str">
        <f t="shared" si="7"/>
        <v/>
      </c>
      <c r="K60" s="201" t="str">
        <f t="shared" si="9"/>
        <v/>
      </c>
      <c r="L60" s="220"/>
      <c r="N60" s="182" t="e">
        <f t="shared" si="3"/>
        <v>#NUM!</v>
      </c>
      <c r="O60" s="182" t="e">
        <f t="shared" si="4"/>
        <v>#NUM!</v>
      </c>
      <c r="P60" s="182" t="e">
        <f t="shared" si="5"/>
        <v>#NUM!</v>
      </c>
      <c r="Q60" s="182" t="e">
        <f t="shared" si="6"/>
        <v>#NUM!</v>
      </c>
    </row>
    <row r="61" spans="1:17" ht="27.95" customHeight="1" x14ac:dyDescent="0.2">
      <c r="A61" s="197"/>
      <c r="B61" s="197"/>
      <c r="C61" s="198"/>
      <c r="D61" s="199"/>
      <c r="E61" s="199"/>
      <c r="F61" s="213" t="str">
        <f t="shared" si="11"/>
        <v/>
      </c>
      <c r="G61" s="213" t="str">
        <f t="shared" si="12"/>
        <v/>
      </c>
      <c r="H61" s="200" t="str">
        <f t="shared" si="8"/>
        <v/>
      </c>
      <c r="I61" s="200" t="str">
        <f t="shared" si="10"/>
        <v/>
      </c>
      <c r="J61" s="201" t="str">
        <f t="shared" si="7"/>
        <v/>
      </c>
      <c r="K61" s="201" t="str">
        <f t="shared" si="9"/>
        <v/>
      </c>
      <c r="L61" s="220"/>
      <c r="N61" s="182" t="e">
        <f t="shared" si="3"/>
        <v>#NUM!</v>
      </c>
      <c r="O61" s="182" t="e">
        <f t="shared" si="4"/>
        <v>#NUM!</v>
      </c>
      <c r="P61" s="182" t="e">
        <f t="shared" si="5"/>
        <v>#NUM!</v>
      </c>
      <c r="Q61" s="182" t="e">
        <f t="shared" si="6"/>
        <v>#NUM!</v>
      </c>
    </row>
    <row r="62" spans="1:17" ht="27.95" customHeight="1" x14ac:dyDescent="0.2">
      <c r="A62" s="197"/>
      <c r="B62" s="197"/>
      <c r="C62" s="198"/>
      <c r="D62" s="199"/>
      <c r="E62" s="199"/>
      <c r="F62" s="213" t="str">
        <f t="shared" si="11"/>
        <v/>
      </c>
      <c r="G62" s="213" t="str">
        <f t="shared" si="12"/>
        <v/>
      </c>
      <c r="H62" s="200" t="str">
        <f t="shared" si="8"/>
        <v/>
      </c>
      <c r="I62" s="200" t="str">
        <f t="shared" si="10"/>
        <v/>
      </c>
      <c r="J62" s="201" t="str">
        <f t="shared" si="7"/>
        <v/>
      </c>
      <c r="K62" s="201" t="str">
        <f t="shared" si="9"/>
        <v/>
      </c>
      <c r="L62" s="220"/>
      <c r="N62" s="182" t="e">
        <f t="shared" si="3"/>
        <v>#NUM!</v>
      </c>
      <c r="O62" s="182" t="e">
        <f t="shared" si="4"/>
        <v>#NUM!</v>
      </c>
      <c r="P62" s="182" t="e">
        <f t="shared" si="5"/>
        <v>#NUM!</v>
      </c>
      <c r="Q62" s="182" t="e">
        <f t="shared" si="6"/>
        <v>#NUM!</v>
      </c>
    </row>
    <row r="63" spans="1:17" ht="27.95" customHeight="1" x14ac:dyDescent="0.2">
      <c r="A63" s="197"/>
      <c r="B63" s="197"/>
      <c r="C63" s="198"/>
      <c r="D63" s="199"/>
      <c r="E63" s="199"/>
      <c r="F63" s="213" t="str">
        <f t="shared" si="11"/>
        <v/>
      </c>
      <c r="G63" s="213" t="str">
        <f t="shared" si="12"/>
        <v/>
      </c>
      <c r="H63" s="200" t="str">
        <f t="shared" si="8"/>
        <v/>
      </c>
      <c r="I63" s="200" t="str">
        <f t="shared" si="10"/>
        <v/>
      </c>
      <c r="J63" s="201" t="str">
        <f t="shared" si="7"/>
        <v/>
      </c>
      <c r="K63" s="201" t="str">
        <f t="shared" si="9"/>
        <v/>
      </c>
      <c r="L63" s="220"/>
      <c r="N63" s="182" t="e">
        <f t="shared" si="3"/>
        <v>#NUM!</v>
      </c>
      <c r="O63" s="182" t="e">
        <f t="shared" si="4"/>
        <v>#NUM!</v>
      </c>
      <c r="P63" s="182" t="e">
        <f t="shared" si="5"/>
        <v>#NUM!</v>
      </c>
      <c r="Q63" s="182" t="e">
        <f t="shared" si="6"/>
        <v>#NUM!</v>
      </c>
    </row>
    <row r="64" spans="1:17" ht="27.95" customHeight="1" x14ac:dyDescent="0.2">
      <c r="A64" s="197"/>
      <c r="B64" s="197"/>
      <c r="C64" s="198"/>
      <c r="D64" s="199"/>
      <c r="E64" s="199"/>
      <c r="F64" s="213" t="str">
        <f t="shared" si="11"/>
        <v/>
      </c>
      <c r="G64" s="213" t="str">
        <f t="shared" si="12"/>
        <v/>
      </c>
      <c r="H64" s="200" t="str">
        <f t="shared" si="8"/>
        <v/>
      </c>
      <c r="I64" s="200" t="str">
        <f t="shared" si="10"/>
        <v/>
      </c>
      <c r="J64" s="201" t="str">
        <f t="shared" si="7"/>
        <v/>
      </c>
      <c r="K64" s="201" t="str">
        <f t="shared" si="9"/>
        <v/>
      </c>
      <c r="L64" s="220"/>
      <c r="N64" s="182" t="e">
        <f t="shared" si="3"/>
        <v>#NUM!</v>
      </c>
      <c r="O64" s="182" t="e">
        <f t="shared" si="4"/>
        <v>#NUM!</v>
      </c>
      <c r="P64" s="182" t="e">
        <f t="shared" si="5"/>
        <v>#NUM!</v>
      </c>
      <c r="Q64" s="182" t="e">
        <f t="shared" si="6"/>
        <v>#NUM!</v>
      </c>
    </row>
    <row r="65" spans="1:17" ht="27.95" customHeight="1" x14ac:dyDescent="0.2">
      <c r="A65" s="197"/>
      <c r="B65" s="197"/>
      <c r="C65" s="198"/>
      <c r="D65" s="199"/>
      <c r="E65" s="199"/>
      <c r="F65" s="213" t="str">
        <f t="shared" si="11"/>
        <v/>
      </c>
      <c r="G65" s="213" t="str">
        <f t="shared" si="12"/>
        <v/>
      </c>
      <c r="H65" s="200" t="str">
        <f t="shared" si="8"/>
        <v/>
      </c>
      <c r="I65" s="200" t="str">
        <f t="shared" si="10"/>
        <v/>
      </c>
      <c r="J65" s="201" t="str">
        <f t="shared" si="7"/>
        <v/>
      </c>
      <c r="K65" s="201" t="str">
        <f t="shared" si="9"/>
        <v/>
      </c>
      <c r="L65" s="220"/>
      <c r="N65" s="182" t="e">
        <f t="shared" si="3"/>
        <v>#NUM!</v>
      </c>
      <c r="O65" s="182" t="e">
        <f t="shared" si="4"/>
        <v>#NUM!</v>
      </c>
      <c r="P65" s="182" t="e">
        <f t="shared" si="5"/>
        <v>#NUM!</v>
      </c>
      <c r="Q65" s="182" t="e">
        <f t="shared" si="6"/>
        <v>#NUM!</v>
      </c>
    </row>
    <row r="66" spans="1:17" ht="27.95" customHeight="1" x14ac:dyDescent="0.2">
      <c r="A66" s="197"/>
      <c r="B66" s="197"/>
      <c r="C66" s="198"/>
      <c r="D66" s="199"/>
      <c r="E66" s="199"/>
      <c r="F66" s="213" t="str">
        <f t="shared" si="11"/>
        <v/>
      </c>
      <c r="G66" s="213" t="str">
        <f t="shared" si="12"/>
        <v/>
      </c>
      <c r="H66" s="200" t="str">
        <f t="shared" si="8"/>
        <v/>
      </c>
      <c r="I66" s="200" t="str">
        <f t="shared" si="10"/>
        <v/>
      </c>
      <c r="J66" s="201" t="str">
        <f t="shared" si="7"/>
        <v/>
      </c>
      <c r="K66" s="201" t="str">
        <f t="shared" si="9"/>
        <v/>
      </c>
      <c r="L66" s="220"/>
      <c r="N66" s="182" t="e">
        <f t="shared" si="3"/>
        <v>#NUM!</v>
      </c>
      <c r="O66" s="182" t="e">
        <f t="shared" si="4"/>
        <v>#NUM!</v>
      </c>
      <c r="P66" s="182" t="e">
        <f t="shared" si="5"/>
        <v>#NUM!</v>
      </c>
      <c r="Q66" s="182" t="e">
        <f t="shared" si="6"/>
        <v>#NUM!</v>
      </c>
    </row>
    <row r="67" spans="1:17" ht="27.95" customHeight="1" x14ac:dyDescent="0.2">
      <c r="A67" s="197"/>
      <c r="B67" s="197"/>
      <c r="C67" s="198"/>
      <c r="D67" s="199"/>
      <c r="E67" s="199"/>
      <c r="F67" s="213" t="str">
        <f t="shared" si="11"/>
        <v/>
      </c>
      <c r="G67" s="213" t="str">
        <f t="shared" si="12"/>
        <v/>
      </c>
      <c r="H67" s="200" t="str">
        <f t="shared" si="8"/>
        <v/>
      </c>
      <c r="I67" s="200" t="str">
        <f t="shared" si="10"/>
        <v/>
      </c>
      <c r="J67" s="201" t="str">
        <f t="shared" si="7"/>
        <v/>
      </c>
      <c r="K67" s="201" t="str">
        <f t="shared" si="9"/>
        <v/>
      </c>
      <c r="L67" s="220"/>
      <c r="N67" s="182" t="e">
        <f t="shared" si="3"/>
        <v>#NUM!</v>
      </c>
      <c r="O67" s="182" t="e">
        <f t="shared" si="4"/>
        <v>#NUM!</v>
      </c>
      <c r="P67" s="182" t="e">
        <f t="shared" si="5"/>
        <v>#NUM!</v>
      </c>
      <c r="Q67" s="182" t="e">
        <f t="shared" si="6"/>
        <v>#NUM!</v>
      </c>
    </row>
    <row r="68" spans="1:17" ht="27.95" customHeight="1" x14ac:dyDescent="0.2">
      <c r="A68" s="197"/>
      <c r="B68" s="197"/>
      <c r="C68" s="198"/>
      <c r="D68" s="199"/>
      <c r="E68" s="199"/>
      <c r="F68" s="213" t="str">
        <f t="shared" si="11"/>
        <v/>
      </c>
      <c r="G68" s="213" t="str">
        <f t="shared" si="12"/>
        <v/>
      </c>
      <c r="H68" s="200" t="str">
        <f t="shared" si="8"/>
        <v/>
      </c>
      <c r="I68" s="200" t="str">
        <f t="shared" si="10"/>
        <v/>
      </c>
      <c r="J68" s="201" t="str">
        <f t="shared" si="7"/>
        <v/>
      </c>
      <c r="K68" s="201" t="str">
        <f t="shared" si="9"/>
        <v/>
      </c>
      <c r="L68" s="220"/>
      <c r="N68" s="182" t="e">
        <f t="shared" si="3"/>
        <v>#NUM!</v>
      </c>
      <c r="O68" s="182" t="e">
        <f t="shared" si="4"/>
        <v>#NUM!</v>
      </c>
      <c r="P68" s="182" t="e">
        <f t="shared" si="5"/>
        <v>#NUM!</v>
      </c>
      <c r="Q68" s="182" t="e">
        <f t="shared" si="6"/>
        <v>#NUM!</v>
      </c>
    </row>
    <row r="69" spans="1:17" ht="27.95" customHeight="1" x14ac:dyDescent="0.2">
      <c r="A69" s="197"/>
      <c r="B69" s="197"/>
      <c r="C69" s="198"/>
      <c r="D69" s="199"/>
      <c r="E69" s="199"/>
      <c r="F69" s="213" t="str">
        <f t="shared" si="11"/>
        <v/>
      </c>
      <c r="G69" s="213" t="str">
        <f t="shared" si="12"/>
        <v/>
      </c>
      <c r="H69" s="200" t="str">
        <f t="shared" si="8"/>
        <v/>
      </c>
      <c r="I69" s="200" t="str">
        <f t="shared" si="10"/>
        <v/>
      </c>
      <c r="J69" s="201" t="str">
        <f t="shared" si="7"/>
        <v/>
      </c>
      <c r="K69" s="201" t="str">
        <f t="shared" si="9"/>
        <v/>
      </c>
      <c r="L69" s="220"/>
      <c r="N69" s="182" t="e">
        <f t="shared" si="3"/>
        <v>#NUM!</v>
      </c>
      <c r="O69" s="182" t="e">
        <f t="shared" si="4"/>
        <v>#NUM!</v>
      </c>
      <c r="P69" s="182" t="e">
        <f t="shared" si="5"/>
        <v>#NUM!</v>
      </c>
      <c r="Q69" s="182" t="e">
        <f t="shared" si="6"/>
        <v>#NUM!</v>
      </c>
    </row>
    <row r="70" spans="1:17" ht="27.95" customHeight="1" x14ac:dyDescent="0.2">
      <c r="A70" s="197"/>
      <c r="B70" s="197"/>
      <c r="C70" s="198"/>
      <c r="D70" s="199"/>
      <c r="E70" s="199"/>
      <c r="F70" s="213" t="str">
        <f t="shared" si="11"/>
        <v/>
      </c>
      <c r="G70" s="213" t="str">
        <f t="shared" si="12"/>
        <v/>
      </c>
      <c r="H70" s="200" t="str">
        <f t="shared" si="8"/>
        <v/>
      </c>
      <c r="I70" s="200" t="str">
        <f t="shared" si="10"/>
        <v/>
      </c>
      <c r="J70" s="201" t="str">
        <f t="shared" si="7"/>
        <v/>
      </c>
      <c r="K70" s="201" t="str">
        <f t="shared" si="9"/>
        <v/>
      </c>
      <c r="L70" s="220"/>
      <c r="N70" s="182" t="e">
        <f t="shared" si="3"/>
        <v>#NUM!</v>
      </c>
      <c r="O70" s="182" t="e">
        <f t="shared" si="4"/>
        <v>#NUM!</v>
      </c>
      <c r="P70" s="182" t="e">
        <f t="shared" si="5"/>
        <v>#NUM!</v>
      </c>
      <c r="Q70" s="182" t="e">
        <f t="shared" si="6"/>
        <v>#NUM!</v>
      </c>
    </row>
    <row r="71" spans="1:17" ht="27.95" customHeight="1" x14ac:dyDescent="0.2">
      <c r="A71" s="197"/>
      <c r="B71" s="197"/>
      <c r="C71" s="198"/>
      <c r="D71" s="199"/>
      <c r="E71" s="199"/>
      <c r="F71" s="213" t="str">
        <f t="shared" si="11"/>
        <v/>
      </c>
      <c r="G71" s="213" t="str">
        <f t="shared" si="12"/>
        <v/>
      </c>
      <c r="H71" s="200" t="str">
        <f t="shared" si="8"/>
        <v/>
      </c>
      <c r="I71" s="200" t="str">
        <f t="shared" si="10"/>
        <v/>
      </c>
      <c r="J71" s="201" t="str">
        <f t="shared" si="7"/>
        <v/>
      </c>
      <c r="K71" s="201" t="str">
        <f t="shared" si="9"/>
        <v/>
      </c>
      <c r="L71" s="220"/>
      <c r="N71" s="182" t="e">
        <f t="shared" si="3"/>
        <v>#NUM!</v>
      </c>
      <c r="O71" s="182" t="e">
        <f t="shared" si="4"/>
        <v>#NUM!</v>
      </c>
      <c r="P71" s="182" t="e">
        <f t="shared" si="5"/>
        <v>#NUM!</v>
      </c>
      <c r="Q71" s="182" t="e">
        <f t="shared" si="6"/>
        <v>#NUM!</v>
      </c>
    </row>
    <row r="72" spans="1:17" ht="27.95" customHeight="1" x14ac:dyDescent="0.2">
      <c r="A72" s="197"/>
      <c r="B72" s="197"/>
      <c r="C72" s="198"/>
      <c r="D72" s="199"/>
      <c r="E72" s="199"/>
      <c r="F72" s="213" t="str">
        <f t="shared" si="11"/>
        <v/>
      </c>
      <c r="G72" s="213" t="str">
        <f t="shared" si="12"/>
        <v/>
      </c>
      <c r="H72" s="200" t="str">
        <f t="shared" si="8"/>
        <v/>
      </c>
      <c r="I72" s="200" t="str">
        <f t="shared" si="10"/>
        <v/>
      </c>
      <c r="J72" s="201" t="str">
        <f t="shared" si="7"/>
        <v/>
      </c>
      <c r="K72" s="201" t="str">
        <f t="shared" si="9"/>
        <v/>
      </c>
      <c r="L72" s="220"/>
      <c r="N72" s="182" t="e">
        <f t="shared" si="3"/>
        <v>#NUM!</v>
      </c>
      <c r="O72" s="182" t="e">
        <f t="shared" si="4"/>
        <v>#NUM!</v>
      </c>
      <c r="P72" s="182" t="e">
        <f t="shared" si="5"/>
        <v>#NUM!</v>
      </c>
      <c r="Q72" s="182" t="e">
        <f t="shared" si="6"/>
        <v>#NUM!</v>
      </c>
    </row>
    <row r="73" spans="1:17" ht="27.95" customHeight="1" x14ac:dyDescent="0.2">
      <c r="A73" s="197"/>
      <c r="B73" s="197"/>
      <c r="C73" s="198"/>
      <c r="D73" s="199"/>
      <c r="E73" s="199"/>
      <c r="F73" s="213" t="str">
        <f t="shared" si="11"/>
        <v/>
      </c>
      <c r="G73" s="213" t="str">
        <f t="shared" si="12"/>
        <v/>
      </c>
      <c r="H73" s="200" t="str">
        <f t="shared" si="8"/>
        <v/>
      </c>
      <c r="I73" s="200" t="str">
        <f t="shared" si="10"/>
        <v/>
      </c>
      <c r="J73" s="201" t="str">
        <f t="shared" si="7"/>
        <v/>
      </c>
      <c r="K73" s="201" t="str">
        <f t="shared" si="9"/>
        <v/>
      </c>
      <c r="L73" s="220"/>
      <c r="N73" s="182" t="e">
        <f t="shared" si="3"/>
        <v>#NUM!</v>
      </c>
      <c r="O73" s="182" t="e">
        <f t="shared" si="4"/>
        <v>#NUM!</v>
      </c>
      <c r="P73" s="182" t="e">
        <f t="shared" si="5"/>
        <v>#NUM!</v>
      </c>
      <c r="Q73" s="182" t="e">
        <f t="shared" si="6"/>
        <v>#NUM!</v>
      </c>
    </row>
    <row r="74" spans="1:17" ht="27.95" customHeight="1" x14ac:dyDescent="0.2">
      <c r="A74" s="197"/>
      <c r="B74" s="197"/>
      <c r="C74" s="198"/>
      <c r="D74" s="199"/>
      <c r="E74" s="199"/>
      <c r="F74" s="213" t="str">
        <f t="shared" si="11"/>
        <v/>
      </c>
      <c r="G74" s="213" t="str">
        <f t="shared" si="12"/>
        <v/>
      </c>
      <c r="H74" s="200" t="str">
        <f t="shared" si="8"/>
        <v/>
      </c>
      <c r="I74" s="200" t="str">
        <f t="shared" si="10"/>
        <v/>
      </c>
      <c r="J74" s="201" t="str">
        <f t="shared" si="7"/>
        <v/>
      </c>
      <c r="K74" s="201" t="str">
        <f t="shared" si="9"/>
        <v/>
      </c>
      <c r="L74" s="220"/>
      <c r="N74" s="182" t="e">
        <f t="shared" si="3"/>
        <v>#NUM!</v>
      </c>
      <c r="O74" s="182" t="e">
        <f t="shared" si="4"/>
        <v>#NUM!</v>
      </c>
      <c r="P74" s="182" t="e">
        <f t="shared" si="5"/>
        <v>#NUM!</v>
      </c>
      <c r="Q74" s="182" t="e">
        <f t="shared" si="6"/>
        <v>#NUM!</v>
      </c>
    </row>
    <row r="75" spans="1:17" ht="27.95" customHeight="1" x14ac:dyDescent="0.2">
      <c r="A75" s="197"/>
      <c r="B75" s="197"/>
      <c r="C75" s="198"/>
      <c r="D75" s="199"/>
      <c r="E75" s="199"/>
      <c r="F75" s="213" t="str">
        <f t="shared" si="11"/>
        <v/>
      </c>
      <c r="G75" s="213" t="str">
        <f t="shared" si="12"/>
        <v/>
      </c>
      <c r="H75" s="200" t="str">
        <f t="shared" si="8"/>
        <v/>
      </c>
      <c r="I75" s="200" t="str">
        <f t="shared" si="10"/>
        <v/>
      </c>
      <c r="J75" s="201" t="str">
        <f t="shared" si="7"/>
        <v/>
      </c>
      <c r="K75" s="201" t="str">
        <f t="shared" si="9"/>
        <v/>
      </c>
      <c r="L75" s="220"/>
      <c r="N75" s="182" t="e">
        <f t="shared" si="3"/>
        <v>#NUM!</v>
      </c>
      <c r="O75" s="182" t="e">
        <f t="shared" si="4"/>
        <v>#NUM!</v>
      </c>
      <c r="P75" s="182" t="e">
        <f t="shared" si="5"/>
        <v>#NUM!</v>
      </c>
      <c r="Q75" s="182" t="e">
        <f t="shared" si="6"/>
        <v>#NUM!</v>
      </c>
    </row>
    <row r="76" spans="1:17" ht="27.95" customHeight="1" x14ac:dyDescent="0.2">
      <c r="A76" s="197"/>
      <c r="B76" s="197"/>
      <c r="C76" s="198"/>
      <c r="D76" s="199"/>
      <c r="E76" s="199"/>
      <c r="F76" s="213" t="str">
        <f t="shared" si="11"/>
        <v/>
      </c>
      <c r="G76" s="213" t="str">
        <f t="shared" si="12"/>
        <v/>
      </c>
      <c r="H76" s="200" t="str">
        <f t="shared" si="8"/>
        <v/>
      </c>
      <c r="I76" s="200" t="str">
        <f t="shared" si="10"/>
        <v/>
      </c>
      <c r="J76" s="201" t="str">
        <f t="shared" si="7"/>
        <v/>
      </c>
      <c r="K76" s="201" t="str">
        <f t="shared" si="9"/>
        <v/>
      </c>
      <c r="L76" s="220"/>
      <c r="N76" s="182" t="e">
        <f t="shared" si="3"/>
        <v>#NUM!</v>
      </c>
      <c r="O76" s="182" t="e">
        <f t="shared" si="4"/>
        <v>#NUM!</v>
      </c>
      <c r="P76" s="182" t="e">
        <f t="shared" si="5"/>
        <v>#NUM!</v>
      </c>
      <c r="Q76" s="182" t="e">
        <f t="shared" si="6"/>
        <v>#NUM!</v>
      </c>
    </row>
    <row r="77" spans="1:17" ht="27.95" customHeight="1" x14ac:dyDescent="0.2">
      <c r="A77" s="197"/>
      <c r="B77" s="197"/>
      <c r="C77" s="198"/>
      <c r="D77" s="199"/>
      <c r="E77" s="199"/>
      <c r="F77" s="213" t="str">
        <f t="shared" si="11"/>
        <v/>
      </c>
      <c r="G77" s="213" t="str">
        <f t="shared" si="12"/>
        <v/>
      </c>
      <c r="H77" s="200" t="str">
        <f t="shared" si="8"/>
        <v/>
      </c>
      <c r="I77" s="200" t="str">
        <f t="shared" si="10"/>
        <v/>
      </c>
      <c r="J77" s="201" t="str">
        <f t="shared" si="7"/>
        <v/>
      </c>
      <c r="K77" s="201" t="str">
        <f t="shared" si="9"/>
        <v/>
      </c>
      <c r="L77" s="220"/>
      <c r="N77" s="182" t="e">
        <f t="shared" si="3"/>
        <v>#NUM!</v>
      </c>
      <c r="O77" s="182" t="e">
        <f t="shared" si="4"/>
        <v>#NUM!</v>
      </c>
      <c r="P77" s="182" t="e">
        <f t="shared" si="5"/>
        <v>#NUM!</v>
      </c>
      <c r="Q77" s="182" t="e">
        <f t="shared" si="6"/>
        <v>#NUM!</v>
      </c>
    </row>
    <row r="78" spans="1:17" ht="27.95" customHeight="1" x14ac:dyDescent="0.2">
      <c r="A78" s="197"/>
      <c r="B78" s="197"/>
      <c r="C78" s="198"/>
      <c r="D78" s="199"/>
      <c r="E78" s="199"/>
      <c r="F78" s="213" t="str">
        <f t="shared" si="11"/>
        <v/>
      </c>
      <c r="G78" s="213" t="str">
        <f t="shared" si="12"/>
        <v/>
      </c>
      <c r="H78" s="200" t="str">
        <f t="shared" si="8"/>
        <v/>
      </c>
      <c r="I78" s="200" t="str">
        <f t="shared" si="10"/>
        <v/>
      </c>
      <c r="J78" s="201" t="str">
        <f t="shared" si="7"/>
        <v/>
      </c>
      <c r="K78" s="201" t="str">
        <f t="shared" si="9"/>
        <v/>
      </c>
      <c r="L78" s="220"/>
      <c r="N78" s="182" t="e">
        <f t="shared" si="3"/>
        <v>#NUM!</v>
      </c>
      <c r="O78" s="182" t="e">
        <f t="shared" si="4"/>
        <v>#NUM!</v>
      </c>
      <c r="P78" s="182" t="e">
        <f t="shared" si="5"/>
        <v>#NUM!</v>
      </c>
      <c r="Q78" s="182" t="e">
        <f t="shared" si="6"/>
        <v>#NUM!</v>
      </c>
    </row>
    <row r="79" spans="1:17" ht="27.95" customHeight="1" x14ac:dyDescent="0.2">
      <c r="A79" s="197"/>
      <c r="B79" s="197"/>
      <c r="C79" s="198"/>
      <c r="D79" s="199"/>
      <c r="E79" s="199"/>
      <c r="F79" s="213" t="str">
        <f t="shared" si="11"/>
        <v/>
      </c>
      <c r="G79" s="213" t="str">
        <f t="shared" si="12"/>
        <v/>
      </c>
      <c r="H79" s="200" t="str">
        <f t="shared" si="8"/>
        <v/>
      </c>
      <c r="I79" s="200" t="str">
        <f t="shared" si="10"/>
        <v/>
      </c>
      <c r="J79" s="201" t="str">
        <f t="shared" si="7"/>
        <v/>
      </c>
      <c r="K79" s="201" t="str">
        <f t="shared" si="9"/>
        <v/>
      </c>
      <c r="L79" s="220"/>
      <c r="N79" s="182" t="e">
        <f t="shared" si="3"/>
        <v>#NUM!</v>
      </c>
      <c r="O79" s="182" t="e">
        <f t="shared" si="4"/>
        <v>#NUM!</v>
      </c>
      <c r="P79" s="182" t="e">
        <f t="shared" si="5"/>
        <v>#NUM!</v>
      </c>
      <c r="Q79" s="182" t="e">
        <f t="shared" si="6"/>
        <v>#NUM!</v>
      </c>
    </row>
    <row r="80" spans="1:17" ht="27.95" customHeight="1" x14ac:dyDescent="0.2">
      <c r="A80" s="197"/>
      <c r="B80" s="197"/>
      <c r="C80" s="198"/>
      <c r="D80" s="199"/>
      <c r="E80" s="199"/>
      <c r="F80" s="213" t="str">
        <f t="shared" si="11"/>
        <v/>
      </c>
      <c r="G80" s="213" t="str">
        <f t="shared" si="12"/>
        <v/>
      </c>
      <c r="H80" s="200" t="str">
        <f t="shared" si="8"/>
        <v/>
      </c>
      <c r="I80" s="200" t="str">
        <f t="shared" si="10"/>
        <v/>
      </c>
      <c r="J80" s="201" t="str">
        <f t="shared" si="7"/>
        <v/>
      </c>
      <c r="K80" s="201" t="str">
        <f t="shared" si="9"/>
        <v/>
      </c>
      <c r="L80" s="220"/>
      <c r="N80" s="182" t="e">
        <f t="shared" ref="N80:N143" si="13">DATEDIF(C80-1,D80,"d")</f>
        <v>#NUM!</v>
      </c>
      <c r="O80" s="182" t="e">
        <f t="shared" ref="O80:O143" si="14">IF(N80&lt;=43,"ja","nein")</f>
        <v>#NUM!</v>
      </c>
      <c r="P80" s="182" t="e">
        <f t="shared" ref="P80:P143" si="15">DATEDIF(C80-1,E80,"d")</f>
        <v>#NUM!</v>
      </c>
      <c r="Q80" s="182" t="e">
        <f t="shared" ref="Q80:Q143" si="16">IF(P80&gt;=84,"ja","nein")</f>
        <v>#NUM!</v>
      </c>
    </row>
    <row r="81" spans="1:17" ht="27.95" customHeight="1" x14ac:dyDescent="0.2">
      <c r="A81" s="197"/>
      <c r="B81" s="197"/>
      <c r="C81" s="198"/>
      <c r="D81" s="199"/>
      <c r="E81" s="199"/>
      <c r="F81" s="213" t="str">
        <f t="shared" si="11"/>
        <v/>
      </c>
      <c r="G81" s="213" t="str">
        <f t="shared" si="12"/>
        <v/>
      </c>
      <c r="H81" s="200" t="str">
        <f t="shared" si="8"/>
        <v/>
      </c>
      <c r="I81" s="200" t="str">
        <f t="shared" si="10"/>
        <v/>
      </c>
      <c r="J81" s="201" t="str">
        <f t="shared" ref="J81:J144" si="17">IF(OR(ISBLANK(D81),(B81="weiblich"),ISBLANK(E81)),"",IF(AND(O81="ja",Q81="ja"),"",IF(AND(O81="nein",Q81="nein"),"Ein- und Ausstalldatum nicht eingehalten",IF(O81="nein","Einstallung später als zum Beginn der 7. Lebenswoche",IF(Q81="nein","Ausstallung vor Ende der 12. Lebenswoche")))))</f>
        <v/>
      </c>
      <c r="K81" s="201" t="str">
        <f t="shared" si="9"/>
        <v/>
      </c>
      <c r="L81" s="220"/>
      <c r="N81" s="182" t="e">
        <f t="shared" si="13"/>
        <v>#NUM!</v>
      </c>
      <c r="O81" s="182" t="e">
        <f t="shared" si="14"/>
        <v>#NUM!</v>
      </c>
      <c r="P81" s="182" t="e">
        <f t="shared" si="15"/>
        <v>#NUM!</v>
      </c>
      <c r="Q81" s="182" t="e">
        <f t="shared" si="16"/>
        <v>#NUM!</v>
      </c>
    </row>
    <row r="82" spans="1:17" ht="27.95" customHeight="1" x14ac:dyDescent="0.2">
      <c r="A82" s="197"/>
      <c r="B82" s="197"/>
      <c r="C82" s="198"/>
      <c r="D82" s="199"/>
      <c r="E82" s="199"/>
      <c r="F82" s="213" t="str">
        <f t="shared" si="11"/>
        <v/>
      </c>
      <c r="G82" s="213" t="str">
        <f t="shared" si="12"/>
        <v/>
      </c>
      <c r="H82" s="200" t="str">
        <f t="shared" ref="H82:H145" si="18">IF(OR(ISBLANK(D82),ISBLANK(E82),ISBLANK(B82),(B82="weiblich")),"",IF(AND(O82="ja",Q82="ja"),"ja","nein"))</f>
        <v/>
      </c>
      <c r="I82" s="200" t="str">
        <f t="shared" si="10"/>
        <v/>
      </c>
      <c r="J82" s="201" t="str">
        <f t="shared" si="17"/>
        <v/>
      </c>
      <c r="K82" s="201" t="str">
        <f t="shared" ref="K82:K145" si="19">IF(B82="weiblich","weiblich",IF(OR(ISBLANK(D82),ISBLANK(E82),ISBLANK(B82),AND(F82&gt;=$O$2,G82&lt;=$O$3,H82="ja")),"",IF(F82&lt;$O$2,"Das Tier ist vor Maßnahmenbeginn 7 Wochen alt",IF(G82&gt;$O$3,"Das Tier hat das Ende der 12. Lebenswoche erst im Folgejahr erreicht",IF(H82="nein","")))))</f>
        <v/>
      </c>
      <c r="L82" s="220"/>
      <c r="N82" s="182" t="e">
        <f t="shared" si="13"/>
        <v>#NUM!</v>
      </c>
      <c r="O82" s="182" t="e">
        <f t="shared" si="14"/>
        <v>#NUM!</v>
      </c>
      <c r="P82" s="182" t="e">
        <f t="shared" si="15"/>
        <v>#NUM!</v>
      </c>
      <c r="Q82" s="182" t="e">
        <f t="shared" si="16"/>
        <v>#NUM!</v>
      </c>
    </row>
    <row r="83" spans="1:17" ht="27.95" customHeight="1" x14ac:dyDescent="0.2">
      <c r="A83" s="197"/>
      <c r="B83" s="197"/>
      <c r="C83" s="198"/>
      <c r="D83" s="199"/>
      <c r="E83" s="199"/>
      <c r="F83" s="213" t="str">
        <f t="shared" si="11"/>
        <v/>
      </c>
      <c r="G83" s="213" t="str">
        <f t="shared" si="12"/>
        <v/>
      </c>
      <c r="H83" s="200" t="str">
        <f t="shared" si="18"/>
        <v/>
      </c>
      <c r="I83" s="200" t="str">
        <f t="shared" si="10"/>
        <v/>
      </c>
      <c r="J83" s="201" t="str">
        <f t="shared" si="17"/>
        <v/>
      </c>
      <c r="K83" s="201" t="str">
        <f t="shared" si="19"/>
        <v/>
      </c>
      <c r="L83" s="220"/>
      <c r="N83" s="182" t="e">
        <f t="shared" si="13"/>
        <v>#NUM!</v>
      </c>
      <c r="O83" s="182" t="e">
        <f t="shared" si="14"/>
        <v>#NUM!</v>
      </c>
      <c r="P83" s="182" t="e">
        <f t="shared" si="15"/>
        <v>#NUM!</v>
      </c>
      <c r="Q83" s="182" t="e">
        <f t="shared" si="16"/>
        <v>#NUM!</v>
      </c>
    </row>
    <row r="84" spans="1:17" ht="27.95" customHeight="1" x14ac:dyDescent="0.2">
      <c r="A84" s="197"/>
      <c r="B84" s="197"/>
      <c r="C84" s="198"/>
      <c r="D84" s="199"/>
      <c r="E84" s="199"/>
      <c r="F84" s="213" t="str">
        <f t="shared" si="11"/>
        <v/>
      </c>
      <c r="G84" s="213" t="str">
        <f t="shared" si="12"/>
        <v/>
      </c>
      <c r="H84" s="200" t="str">
        <f t="shared" si="18"/>
        <v/>
      </c>
      <c r="I84" s="200" t="str">
        <f t="shared" ref="I84:I147" si="20">IF(B84="weiblich","nein",IF((ISBLANK(C84)),"",(IF(AND(H84="ja",G84&lt;=$O$3,F84&gt;=$O$2),"ja","nein"))))</f>
        <v/>
      </c>
      <c r="J84" s="201" t="str">
        <f t="shared" si="17"/>
        <v/>
      </c>
      <c r="K84" s="201" t="str">
        <f t="shared" si="19"/>
        <v/>
      </c>
      <c r="L84" s="220"/>
      <c r="N84" s="182" t="e">
        <f t="shared" si="13"/>
        <v>#NUM!</v>
      </c>
      <c r="O84" s="182" t="e">
        <f t="shared" si="14"/>
        <v>#NUM!</v>
      </c>
      <c r="P84" s="182" t="e">
        <f t="shared" si="15"/>
        <v>#NUM!</v>
      </c>
      <c r="Q84" s="182" t="e">
        <f t="shared" si="16"/>
        <v>#NUM!</v>
      </c>
    </row>
    <row r="85" spans="1:17" ht="27.95" customHeight="1" x14ac:dyDescent="0.2">
      <c r="A85" s="197"/>
      <c r="B85" s="197"/>
      <c r="C85" s="198"/>
      <c r="D85" s="199"/>
      <c r="E85" s="199"/>
      <c r="F85" s="213" t="str">
        <f t="shared" si="11"/>
        <v/>
      </c>
      <c r="G85" s="213" t="str">
        <f t="shared" si="12"/>
        <v/>
      </c>
      <c r="H85" s="200" t="str">
        <f t="shared" si="18"/>
        <v/>
      </c>
      <c r="I85" s="200" t="str">
        <f t="shared" si="20"/>
        <v/>
      </c>
      <c r="J85" s="201" t="str">
        <f t="shared" si="17"/>
        <v/>
      </c>
      <c r="K85" s="201" t="str">
        <f t="shared" si="19"/>
        <v/>
      </c>
      <c r="L85" s="220"/>
      <c r="N85" s="182" t="e">
        <f t="shared" si="13"/>
        <v>#NUM!</v>
      </c>
      <c r="O85" s="182" t="e">
        <f t="shared" si="14"/>
        <v>#NUM!</v>
      </c>
      <c r="P85" s="182" t="e">
        <f t="shared" si="15"/>
        <v>#NUM!</v>
      </c>
      <c r="Q85" s="182" t="e">
        <f t="shared" si="16"/>
        <v>#NUM!</v>
      </c>
    </row>
    <row r="86" spans="1:17" ht="27.95" customHeight="1" x14ac:dyDescent="0.2">
      <c r="A86" s="197"/>
      <c r="B86" s="197"/>
      <c r="C86" s="198"/>
      <c r="D86" s="199"/>
      <c r="E86" s="199"/>
      <c r="F86" s="213" t="str">
        <f t="shared" si="11"/>
        <v/>
      </c>
      <c r="G86" s="213" t="str">
        <f t="shared" si="12"/>
        <v/>
      </c>
      <c r="H86" s="200" t="str">
        <f t="shared" si="18"/>
        <v/>
      </c>
      <c r="I86" s="200" t="str">
        <f t="shared" si="20"/>
        <v/>
      </c>
      <c r="J86" s="201" t="str">
        <f t="shared" si="17"/>
        <v/>
      </c>
      <c r="K86" s="201" t="str">
        <f t="shared" si="19"/>
        <v/>
      </c>
      <c r="L86" s="220"/>
      <c r="N86" s="182" t="e">
        <f t="shared" si="13"/>
        <v>#NUM!</v>
      </c>
      <c r="O86" s="182" t="e">
        <f t="shared" si="14"/>
        <v>#NUM!</v>
      </c>
      <c r="P86" s="182" t="e">
        <f t="shared" si="15"/>
        <v>#NUM!</v>
      </c>
      <c r="Q86" s="182" t="e">
        <f t="shared" si="16"/>
        <v>#NUM!</v>
      </c>
    </row>
    <row r="87" spans="1:17" ht="27.95" customHeight="1" x14ac:dyDescent="0.2">
      <c r="A87" s="197"/>
      <c r="B87" s="197"/>
      <c r="C87" s="198"/>
      <c r="D87" s="199"/>
      <c r="E87" s="199"/>
      <c r="F87" s="213" t="str">
        <f t="shared" ref="F87:F150" si="21">IF(OR(ISBLANK(C87),(B87="weiblich")),"",C87+42)</f>
        <v/>
      </c>
      <c r="G87" s="213" t="str">
        <f t="shared" ref="G87:G150" si="22">IF(OR(ISBLANK(C87),(B87="weiblich")),"",C87+83)</f>
        <v/>
      </c>
      <c r="H87" s="200" t="str">
        <f t="shared" si="18"/>
        <v/>
      </c>
      <c r="I87" s="200" t="str">
        <f t="shared" si="20"/>
        <v/>
      </c>
      <c r="J87" s="201" t="str">
        <f t="shared" si="17"/>
        <v/>
      </c>
      <c r="K87" s="201" t="str">
        <f t="shared" si="19"/>
        <v/>
      </c>
      <c r="L87" s="220"/>
      <c r="N87" s="182" t="e">
        <f t="shared" si="13"/>
        <v>#NUM!</v>
      </c>
      <c r="O87" s="182" t="e">
        <f t="shared" si="14"/>
        <v>#NUM!</v>
      </c>
      <c r="P87" s="182" t="e">
        <f t="shared" si="15"/>
        <v>#NUM!</v>
      </c>
      <c r="Q87" s="182" t="e">
        <f t="shared" si="16"/>
        <v>#NUM!</v>
      </c>
    </row>
    <row r="88" spans="1:17" ht="27.95" customHeight="1" x14ac:dyDescent="0.2">
      <c r="A88" s="197"/>
      <c r="B88" s="197"/>
      <c r="C88" s="198"/>
      <c r="D88" s="199"/>
      <c r="E88" s="199"/>
      <c r="F88" s="213" t="str">
        <f t="shared" si="21"/>
        <v/>
      </c>
      <c r="G88" s="213" t="str">
        <f t="shared" si="22"/>
        <v/>
      </c>
      <c r="H88" s="200" t="str">
        <f t="shared" si="18"/>
        <v/>
      </c>
      <c r="I88" s="200" t="str">
        <f t="shared" si="20"/>
        <v/>
      </c>
      <c r="J88" s="201" t="str">
        <f t="shared" si="17"/>
        <v/>
      </c>
      <c r="K88" s="201" t="str">
        <f t="shared" si="19"/>
        <v/>
      </c>
      <c r="L88" s="220"/>
      <c r="N88" s="182" t="e">
        <f t="shared" si="13"/>
        <v>#NUM!</v>
      </c>
      <c r="O88" s="182" t="e">
        <f t="shared" si="14"/>
        <v>#NUM!</v>
      </c>
      <c r="P88" s="182" t="e">
        <f t="shared" si="15"/>
        <v>#NUM!</v>
      </c>
      <c r="Q88" s="182" t="e">
        <f t="shared" si="16"/>
        <v>#NUM!</v>
      </c>
    </row>
    <row r="89" spans="1:17" ht="27.95" customHeight="1" x14ac:dyDescent="0.2">
      <c r="A89" s="197"/>
      <c r="B89" s="197"/>
      <c r="C89" s="198"/>
      <c r="D89" s="199"/>
      <c r="E89" s="199"/>
      <c r="F89" s="213" t="str">
        <f t="shared" si="21"/>
        <v/>
      </c>
      <c r="G89" s="213" t="str">
        <f t="shared" si="22"/>
        <v/>
      </c>
      <c r="H89" s="200" t="str">
        <f t="shared" si="18"/>
        <v/>
      </c>
      <c r="I89" s="200" t="str">
        <f t="shared" si="20"/>
        <v/>
      </c>
      <c r="J89" s="201" t="str">
        <f t="shared" si="17"/>
        <v/>
      </c>
      <c r="K89" s="201" t="str">
        <f t="shared" si="19"/>
        <v/>
      </c>
      <c r="L89" s="220"/>
      <c r="N89" s="182" t="e">
        <f t="shared" si="13"/>
        <v>#NUM!</v>
      </c>
      <c r="O89" s="182" t="e">
        <f t="shared" si="14"/>
        <v>#NUM!</v>
      </c>
      <c r="P89" s="182" t="e">
        <f t="shared" si="15"/>
        <v>#NUM!</v>
      </c>
      <c r="Q89" s="182" t="e">
        <f t="shared" si="16"/>
        <v>#NUM!</v>
      </c>
    </row>
    <row r="90" spans="1:17" ht="27.95" customHeight="1" x14ac:dyDescent="0.2">
      <c r="A90" s="197"/>
      <c r="B90" s="197"/>
      <c r="C90" s="198"/>
      <c r="D90" s="199"/>
      <c r="E90" s="199"/>
      <c r="F90" s="213" t="str">
        <f t="shared" si="21"/>
        <v/>
      </c>
      <c r="G90" s="213" t="str">
        <f t="shared" si="22"/>
        <v/>
      </c>
      <c r="H90" s="200" t="str">
        <f t="shared" si="18"/>
        <v/>
      </c>
      <c r="I90" s="200" t="str">
        <f t="shared" si="20"/>
        <v/>
      </c>
      <c r="J90" s="201" t="str">
        <f t="shared" si="17"/>
        <v/>
      </c>
      <c r="K90" s="201" t="str">
        <f t="shared" si="19"/>
        <v/>
      </c>
      <c r="L90" s="220"/>
      <c r="N90" s="182" t="e">
        <f t="shared" si="13"/>
        <v>#NUM!</v>
      </c>
      <c r="O90" s="182" t="e">
        <f t="shared" si="14"/>
        <v>#NUM!</v>
      </c>
      <c r="P90" s="182" t="e">
        <f t="shared" si="15"/>
        <v>#NUM!</v>
      </c>
      <c r="Q90" s="182" t="e">
        <f t="shared" si="16"/>
        <v>#NUM!</v>
      </c>
    </row>
    <row r="91" spans="1:17" ht="27.95" customHeight="1" x14ac:dyDescent="0.2">
      <c r="A91" s="197"/>
      <c r="B91" s="197"/>
      <c r="C91" s="198"/>
      <c r="D91" s="199"/>
      <c r="E91" s="199"/>
      <c r="F91" s="213" t="str">
        <f t="shared" si="21"/>
        <v/>
      </c>
      <c r="G91" s="213" t="str">
        <f t="shared" si="22"/>
        <v/>
      </c>
      <c r="H91" s="200" t="str">
        <f t="shared" si="18"/>
        <v/>
      </c>
      <c r="I91" s="200" t="str">
        <f t="shared" si="20"/>
        <v/>
      </c>
      <c r="J91" s="201" t="str">
        <f t="shared" si="17"/>
        <v/>
      </c>
      <c r="K91" s="201" t="str">
        <f t="shared" si="19"/>
        <v/>
      </c>
      <c r="L91" s="220"/>
      <c r="N91" s="182" t="e">
        <f t="shared" si="13"/>
        <v>#NUM!</v>
      </c>
      <c r="O91" s="182" t="e">
        <f t="shared" si="14"/>
        <v>#NUM!</v>
      </c>
      <c r="P91" s="182" t="e">
        <f t="shared" si="15"/>
        <v>#NUM!</v>
      </c>
      <c r="Q91" s="182" t="e">
        <f t="shared" si="16"/>
        <v>#NUM!</v>
      </c>
    </row>
    <row r="92" spans="1:17" ht="27.95" customHeight="1" x14ac:dyDescent="0.2">
      <c r="A92" s="197"/>
      <c r="B92" s="197"/>
      <c r="C92" s="198"/>
      <c r="D92" s="199"/>
      <c r="E92" s="199"/>
      <c r="F92" s="213" t="str">
        <f t="shared" si="21"/>
        <v/>
      </c>
      <c r="G92" s="213" t="str">
        <f t="shared" si="22"/>
        <v/>
      </c>
      <c r="H92" s="200" t="str">
        <f t="shared" si="18"/>
        <v/>
      </c>
      <c r="I92" s="200" t="str">
        <f t="shared" si="20"/>
        <v/>
      </c>
      <c r="J92" s="201" t="str">
        <f t="shared" si="17"/>
        <v/>
      </c>
      <c r="K92" s="201" t="str">
        <f t="shared" si="19"/>
        <v/>
      </c>
      <c r="L92" s="220"/>
      <c r="N92" s="182" t="e">
        <f t="shared" si="13"/>
        <v>#NUM!</v>
      </c>
      <c r="O92" s="182" t="e">
        <f t="shared" si="14"/>
        <v>#NUM!</v>
      </c>
      <c r="P92" s="182" t="e">
        <f t="shared" si="15"/>
        <v>#NUM!</v>
      </c>
      <c r="Q92" s="182" t="e">
        <f t="shared" si="16"/>
        <v>#NUM!</v>
      </c>
    </row>
    <row r="93" spans="1:17" ht="27.95" customHeight="1" x14ac:dyDescent="0.2">
      <c r="A93" s="197"/>
      <c r="B93" s="197"/>
      <c r="C93" s="198"/>
      <c r="D93" s="199"/>
      <c r="E93" s="199"/>
      <c r="F93" s="213" t="str">
        <f t="shared" si="21"/>
        <v/>
      </c>
      <c r="G93" s="213" t="str">
        <f t="shared" si="22"/>
        <v/>
      </c>
      <c r="H93" s="200" t="str">
        <f t="shared" si="18"/>
        <v/>
      </c>
      <c r="I93" s="200" t="str">
        <f t="shared" si="20"/>
        <v/>
      </c>
      <c r="J93" s="201" t="str">
        <f t="shared" si="17"/>
        <v/>
      </c>
      <c r="K93" s="201" t="str">
        <f t="shared" si="19"/>
        <v/>
      </c>
      <c r="L93" s="220"/>
      <c r="N93" s="182" t="e">
        <f t="shared" si="13"/>
        <v>#NUM!</v>
      </c>
      <c r="O93" s="182" t="e">
        <f t="shared" si="14"/>
        <v>#NUM!</v>
      </c>
      <c r="P93" s="182" t="e">
        <f t="shared" si="15"/>
        <v>#NUM!</v>
      </c>
      <c r="Q93" s="182" t="e">
        <f t="shared" si="16"/>
        <v>#NUM!</v>
      </c>
    </row>
    <row r="94" spans="1:17" ht="27.95" customHeight="1" x14ac:dyDescent="0.2">
      <c r="A94" s="197"/>
      <c r="B94" s="197"/>
      <c r="C94" s="198"/>
      <c r="D94" s="199"/>
      <c r="E94" s="199"/>
      <c r="F94" s="213" t="str">
        <f t="shared" si="21"/>
        <v/>
      </c>
      <c r="G94" s="213" t="str">
        <f t="shared" si="22"/>
        <v/>
      </c>
      <c r="H94" s="200" t="str">
        <f t="shared" si="18"/>
        <v/>
      </c>
      <c r="I94" s="200" t="str">
        <f t="shared" si="20"/>
        <v/>
      </c>
      <c r="J94" s="201" t="str">
        <f t="shared" si="17"/>
        <v/>
      </c>
      <c r="K94" s="201" t="str">
        <f t="shared" si="19"/>
        <v/>
      </c>
      <c r="L94" s="220"/>
      <c r="N94" s="182" t="e">
        <f t="shared" si="13"/>
        <v>#NUM!</v>
      </c>
      <c r="O94" s="182" t="e">
        <f t="shared" si="14"/>
        <v>#NUM!</v>
      </c>
      <c r="P94" s="182" t="e">
        <f t="shared" si="15"/>
        <v>#NUM!</v>
      </c>
      <c r="Q94" s="182" t="e">
        <f t="shared" si="16"/>
        <v>#NUM!</v>
      </c>
    </row>
    <row r="95" spans="1:17" ht="27.95" customHeight="1" x14ac:dyDescent="0.2">
      <c r="A95" s="197"/>
      <c r="B95" s="197"/>
      <c r="C95" s="198"/>
      <c r="D95" s="199"/>
      <c r="E95" s="199"/>
      <c r="F95" s="213" t="str">
        <f t="shared" si="21"/>
        <v/>
      </c>
      <c r="G95" s="213" t="str">
        <f t="shared" si="22"/>
        <v/>
      </c>
      <c r="H95" s="200" t="str">
        <f t="shared" si="18"/>
        <v/>
      </c>
      <c r="I95" s="200" t="str">
        <f t="shared" si="20"/>
        <v/>
      </c>
      <c r="J95" s="201" t="str">
        <f t="shared" si="17"/>
        <v/>
      </c>
      <c r="K95" s="201" t="str">
        <f t="shared" si="19"/>
        <v/>
      </c>
      <c r="L95" s="220"/>
      <c r="N95" s="182" t="e">
        <f t="shared" si="13"/>
        <v>#NUM!</v>
      </c>
      <c r="O95" s="182" t="e">
        <f t="shared" si="14"/>
        <v>#NUM!</v>
      </c>
      <c r="P95" s="182" t="e">
        <f t="shared" si="15"/>
        <v>#NUM!</v>
      </c>
      <c r="Q95" s="182" t="e">
        <f t="shared" si="16"/>
        <v>#NUM!</v>
      </c>
    </row>
    <row r="96" spans="1:17" ht="27.95" customHeight="1" x14ac:dyDescent="0.2">
      <c r="A96" s="197"/>
      <c r="B96" s="197"/>
      <c r="C96" s="198"/>
      <c r="D96" s="199"/>
      <c r="E96" s="199"/>
      <c r="F96" s="213" t="str">
        <f t="shared" si="21"/>
        <v/>
      </c>
      <c r="G96" s="213" t="str">
        <f t="shared" si="22"/>
        <v/>
      </c>
      <c r="H96" s="200" t="str">
        <f t="shared" si="18"/>
        <v/>
      </c>
      <c r="I96" s="200" t="str">
        <f t="shared" si="20"/>
        <v/>
      </c>
      <c r="J96" s="201" t="str">
        <f t="shared" si="17"/>
        <v/>
      </c>
      <c r="K96" s="201" t="str">
        <f t="shared" si="19"/>
        <v/>
      </c>
      <c r="L96" s="220"/>
      <c r="N96" s="182" t="e">
        <f t="shared" si="13"/>
        <v>#NUM!</v>
      </c>
      <c r="O96" s="182" t="e">
        <f t="shared" si="14"/>
        <v>#NUM!</v>
      </c>
      <c r="P96" s="182" t="e">
        <f t="shared" si="15"/>
        <v>#NUM!</v>
      </c>
      <c r="Q96" s="182" t="e">
        <f t="shared" si="16"/>
        <v>#NUM!</v>
      </c>
    </row>
    <row r="97" spans="1:17" ht="27.95" customHeight="1" x14ac:dyDescent="0.2">
      <c r="A97" s="197"/>
      <c r="B97" s="197"/>
      <c r="C97" s="198"/>
      <c r="D97" s="199"/>
      <c r="E97" s="199"/>
      <c r="F97" s="213" t="str">
        <f t="shared" si="21"/>
        <v/>
      </c>
      <c r="G97" s="213" t="str">
        <f t="shared" si="22"/>
        <v/>
      </c>
      <c r="H97" s="200" t="str">
        <f t="shared" si="18"/>
        <v/>
      </c>
      <c r="I97" s="200" t="str">
        <f t="shared" si="20"/>
        <v/>
      </c>
      <c r="J97" s="201" t="str">
        <f t="shared" si="17"/>
        <v/>
      </c>
      <c r="K97" s="201" t="str">
        <f t="shared" si="19"/>
        <v/>
      </c>
      <c r="L97" s="220"/>
      <c r="N97" s="182" t="e">
        <f t="shared" si="13"/>
        <v>#NUM!</v>
      </c>
      <c r="O97" s="182" t="e">
        <f t="shared" si="14"/>
        <v>#NUM!</v>
      </c>
      <c r="P97" s="182" t="e">
        <f t="shared" si="15"/>
        <v>#NUM!</v>
      </c>
      <c r="Q97" s="182" t="e">
        <f t="shared" si="16"/>
        <v>#NUM!</v>
      </c>
    </row>
    <row r="98" spans="1:17" ht="27.95" customHeight="1" x14ac:dyDescent="0.2">
      <c r="A98" s="197"/>
      <c r="B98" s="197"/>
      <c r="C98" s="198"/>
      <c r="D98" s="199"/>
      <c r="E98" s="199"/>
      <c r="F98" s="213" t="str">
        <f t="shared" si="21"/>
        <v/>
      </c>
      <c r="G98" s="213" t="str">
        <f t="shared" si="22"/>
        <v/>
      </c>
      <c r="H98" s="200" t="str">
        <f t="shared" si="18"/>
        <v/>
      </c>
      <c r="I98" s="200" t="str">
        <f t="shared" si="20"/>
        <v/>
      </c>
      <c r="J98" s="201" t="str">
        <f t="shared" si="17"/>
        <v/>
      </c>
      <c r="K98" s="201" t="str">
        <f t="shared" si="19"/>
        <v/>
      </c>
      <c r="L98" s="220"/>
      <c r="N98" s="182" t="e">
        <f t="shared" si="13"/>
        <v>#NUM!</v>
      </c>
      <c r="O98" s="182" t="e">
        <f t="shared" si="14"/>
        <v>#NUM!</v>
      </c>
      <c r="P98" s="182" t="e">
        <f t="shared" si="15"/>
        <v>#NUM!</v>
      </c>
      <c r="Q98" s="182" t="e">
        <f t="shared" si="16"/>
        <v>#NUM!</v>
      </c>
    </row>
    <row r="99" spans="1:17" ht="27.95" customHeight="1" x14ac:dyDescent="0.2">
      <c r="A99" s="197"/>
      <c r="B99" s="197"/>
      <c r="C99" s="198"/>
      <c r="D99" s="199"/>
      <c r="E99" s="199"/>
      <c r="F99" s="213" t="str">
        <f t="shared" si="21"/>
        <v/>
      </c>
      <c r="G99" s="213" t="str">
        <f t="shared" si="22"/>
        <v/>
      </c>
      <c r="H99" s="200" t="str">
        <f t="shared" si="18"/>
        <v/>
      </c>
      <c r="I99" s="200" t="str">
        <f t="shared" si="20"/>
        <v/>
      </c>
      <c r="J99" s="201" t="str">
        <f t="shared" si="17"/>
        <v/>
      </c>
      <c r="K99" s="201" t="str">
        <f t="shared" si="19"/>
        <v/>
      </c>
      <c r="L99" s="220"/>
      <c r="N99" s="182" t="e">
        <f t="shared" si="13"/>
        <v>#NUM!</v>
      </c>
      <c r="O99" s="182" t="e">
        <f t="shared" si="14"/>
        <v>#NUM!</v>
      </c>
      <c r="P99" s="182" t="e">
        <f t="shared" si="15"/>
        <v>#NUM!</v>
      </c>
      <c r="Q99" s="182" t="e">
        <f t="shared" si="16"/>
        <v>#NUM!</v>
      </c>
    </row>
    <row r="100" spans="1:17" ht="27.95" customHeight="1" x14ac:dyDescent="0.2">
      <c r="A100" s="197"/>
      <c r="B100" s="197"/>
      <c r="C100" s="198"/>
      <c r="D100" s="199"/>
      <c r="E100" s="199"/>
      <c r="F100" s="213" t="str">
        <f t="shared" si="21"/>
        <v/>
      </c>
      <c r="G100" s="213" t="str">
        <f t="shared" si="22"/>
        <v/>
      </c>
      <c r="H100" s="200" t="str">
        <f t="shared" si="18"/>
        <v/>
      </c>
      <c r="I100" s="200" t="str">
        <f t="shared" si="20"/>
        <v/>
      </c>
      <c r="J100" s="201" t="str">
        <f t="shared" si="17"/>
        <v/>
      </c>
      <c r="K100" s="201" t="str">
        <f t="shared" si="19"/>
        <v/>
      </c>
      <c r="L100" s="220"/>
      <c r="N100" s="182" t="e">
        <f t="shared" si="13"/>
        <v>#NUM!</v>
      </c>
      <c r="O100" s="182" t="e">
        <f t="shared" si="14"/>
        <v>#NUM!</v>
      </c>
      <c r="P100" s="182" t="e">
        <f t="shared" si="15"/>
        <v>#NUM!</v>
      </c>
      <c r="Q100" s="182" t="e">
        <f t="shared" si="16"/>
        <v>#NUM!</v>
      </c>
    </row>
    <row r="101" spans="1:17" ht="27.95" customHeight="1" x14ac:dyDescent="0.2">
      <c r="A101" s="197"/>
      <c r="B101" s="197"/>
      <c r="C101" s="198"/>
      <c r="D101" s="199"/>
      <c r="E101" s="199"/>
      <c r="F101" s="213" t="str">
        <f t="shared" si="21"/>
        <v/>
      </c>
      <c r="G101" s="213" t="str">
        <f t="shared" si="22"/>
        <v/>
      </c>
      <c r="H101" s="200" t="str">
        <f t="shared" si="18"/>
        <v/>
      </c>
      <c r="I101" s="200" t="str">
        <f t="shared" si="20"/>
        <v/>
      </c>
      <c r="J101" s="201" t="str">
        <f t="shared" si="17"/>
        <v/>
      </c>
      <c r="K101" s="201" t="str">
        <f t="shared" si="19"/>
        <v/>
      </c>
      <c r="L101" s="220"/>
      <c r="N101" s="182" t="e">
        <f t="shared" si="13"/>
        <v>#NUM!</v>
      </c>
      <c r="O101" s="182" t="e">
        <f t="shared" si="14"/>
        <v>#NUM!</v>
      </c>
      <c r="P101" s="182" t="e">
        <f t="shared" si="15"/>
        <v>#NUM!</v>
      </c>
      <c r="Q101" s="182" t="e">
        <f t="shared" si="16"/>
        <v>#NUM!</v>
      </c>
    </row>
    <row r="102" spans="1:17" ht="27.95" customHeight="1" x14ac:dyDescent="0.2">
      <c r="A102" s="197"/>
      <c r="B102" s="197"/>
      <c r="C102" s="198"/>
      <c r="D102" s="199"/>
      <c r="E102" s="199"/>
      <c r="F102" s="213" t="str">
        <f t="shared" si="21"/>
        <v/>
      </c>
      <c r="G102" s="213" t="str">
        <f t="shared" si="22"/>
        <v/>
      </c>
      <c r="H102" s="200" t="str">
        <f t="shared" si="18"/>
        <v/>
      </c>
      <c r="I102" s="200" t="str">
        <f t="shared" si="20"/>
        <v/>
      </c>
      <c r="J102" s="201" t="str">
        <f t="shared" si="17"/>
        <v/>
      </c>
      <c r="K102" s="201" t="str">
        <f t="shared" si="19"/>
        <v/>
      </c>
      <c r="L102" s="220"/>
      <c r="N102" s="182" t="e">
        <f t="shared" si="13"/>
        <v>#NUM!</v>
      </c>
      <c r="O102" s="182" t="e">
        <f t="shared" si="14"/>
        <v>#NUM!</v>
      </c>
      <c r="P102" s="182" t="e">
        <f t="shared" si="15"/>
        <v>#NUM!</v>
      </c>
      <c r="Q102" s="182" t="e">
        <f t="shared" si="16"/>
        <v>#NUM!</v>
      </c>
    </row>
    <row r="103" spans="1:17" ht="27.95" customHeight="1" x14ac:dyDescent="0.2">
      <c r="A103" s="197"/>
      <c r="B103" s="197"/>
      <c r="C103" s="198"/>
      <c r="D103" s="199"/>
      <c r="E103" s="199"/>
      <c r="F103" s="213" t="str">
        <f t="shared" si="21"/>
        <v/>
      </c>
      <c r="G103" s="213" t="str">
        <f t="shared" si="22"/>
        <v/>
      </c>
      <c r="H103" s="200" t="str">
        <f t="shared" si="18"/>
        <v/>
      </c>
      <c r="I103" s="200" t="str">
        <f t="shared" si="20"/>
        <v/>
      </c>
      <c r="J103" s="201" t="str">
        <f t="shared" si="17"/>
        <v/>
      </c>
      <c r="K103" s="201" t="str">
        <f t="shared" si="19"/>
        <v/>
      </c>
      <c r="L103" s="220"/>
      <c r="N103" s="182" t="e">
        <f t="shared" si="13"/>
        <v>#NUM!</v>
      </c>
      <c r="O103" s="182" t="e">
        <f t="shared" si="14"/>
        <v>#NUM!</v>
      </c>
      <c r="P103" s="182" t="e">
        <f t="shared" si="15"/>
        <v>#NUM!</v>
      </c>
      <c r="Q103" s="182" t="e">
        <f t="shared" si="16"/>
        <v>#NUM!</v>
      </c>
    </row>
    <row r="104" spans="1:17" ht="27.95" customHeight="1" x14ac:dyDescent="0.2">
      <c r="A104" s="197"/>
      <c r="B104" s="197"/>
      <c r="C104" s="198"/>
      <c r="D104" s="199"/>
      <c r="E104" s="199"/>
      <c r="F104" s="213" t="str">
        <f t="shared" si="21"/>
        <v/>
      </c>
      <c r="G104" s="213" t="str">
        <f t="shared" si="22"/>
        <v/>
      </c>
      <c r="H104" s="200" t="str">
        <f t="shared" si="18"/>
        <v/>
      </c>
      <c r="I104" s="200" t="str">
        <f t="shared" si="20"/>
        <v/>
      </c>
      <c r="J104" s="201" t="str">
        <f t="shared" si="17"/>
        <v/>
      </c>
      <c r="K104" s="201" t="str">
        <f t="shared" si="19"/>
        <v/>
      </c>
      <c r="L104" s="220"/>
      <c r="N104" s="182" t="e">
        <f t="shared" si="13"/>
        <v>#NUM!</v>
      </c>
      <c r="O104" s="182" t="e">
        <f t="shared" si="14"/>
        <v>#NUM!</v>
      </c>
      <c r="P104" s="182" t="e">
        <f t="shared" si="15"/>
        <v>#NUM!</v>
      </c>
      <c r="Q104" s="182" t="e">
        <f t="shared" si="16"/>
        <v>#NUM!</v>
      </c>
    </row>
    <row r="105" spans="1:17" ht="27.95" customHeight="1" x14ac:dyDescent="0.2">
      <c r="A105" s="197"/>
      <c r="B105" s="197"/>
      <c r="C105" s="198"/>
      <c r="D105" s="199"/>
      <c r="E105" s="199"/>
      <c r="F105" s="213" t="str">
        <f t="shared" si="21"/>
        <v/>
      </c>
      <c r="G105" s="213" t="str">
        <f t="shared" si="22"/>
        <v/>
      </c>
      <c r="H105" s="200" t="str">
        <f t="shared" si="18"/>
        <v/>
      </c>
      <c r="I105" s="200" t="str">
        <f t="shared" si="20"/>
        <v/>
      </c>
      <c r="J105" s="201" t="str">
        <f t="shared" si="17"/>
        <v/>
      </c>
      <c r="K105" s="201" t="str">
        <f t="shared" si="19"/>
        <v/>
      </c>
      <c r="L105" s="220"/>
      <c r="N105" s="182" t="e">
        <f t="shared" si="13"/>
        <v>#NUM!</v>
      </c>
      <c r="O105" s="182" t="e">
        <f t="shared" si="14"/>
        <v>#NUM!</v>
      </c>
      <c r="P105" s="182" t="e">
        <f t="shared" si="15"/>
        <v>#NUM!</v>
      </c>
      <c r="Q105" s="182" t="e">
        <f t="shared" si="16"/>
        <v>#NUM!</v>
      </c>
    </row>
    <row r="106" spans="1:17" ht="27.95" customHeight="1" x14ac:dyDescent="0.2">
      <c r="A106" s="197"/>
      <c r="B106" s="197"/>
      <c r="C106" s="198"/>
      <c r="D106" s="199"/>
      <c r="E106" s="199"/>
      <c r="F106" s="213" t="str">
        <f t="shared" si="21"/>
        <v/>
      </c>
      <c r="G106" s="213" t="str">
        <f t="shared" si="22"/>
        <v/>
      </c>
      <c r="H106" s="200" t="str">
        <f t="shared" si="18"/>
        <v/>
      </c>
      <c r="I106" s="200" t="str">
        <f t="shared" si="20"/>
        <v/>
      </c>
      <c r="J106" s="201" t="str">
        <f t="shared" si="17"/>
        <v/>
      </c>
      <c r="K106" s="201" t="str">
        <f t="shared" si="19"/>
        <v/>
      </c>
      <c r="L106" s="220"/>
      <c r="N106" s="182" t="e">
        <f t="shared" si="13"/>
        <v>#NUM!</v>
      </c>
      <c r="O106" s="182" t="e">
        <f t="shared" si="14"/>
        <v>#NUM!</v>
      </c>
      <c r="P106" s="182" t="e">
        <f t="shared" si="15"/>
        <v>#NUM!</v>
      </c>
      <c r="Q106" s="182" t="e">
        <f t="shared" si="16"/>
        <v>#NUM!</v>
      </c>
    </row>
    <row r="107" spans="1:17" ht="27.95" customHeight="1" x14ac:dyDescent="0.2">
      <c r="A107" s="197"/>
      <c r="B107" s="197"/>
      <c r="C107" s="198"/>
      <c r="D107" s="199"/>
      <c r="E107" s="199"/>
      <c r="F107" s="213" t="str">
        <f t="shared" si="21"/>
        <v/>
      </c>
      <c r="G107" s="213" t="str">
        <f t="shared" si="22"/>
        <v/>
      </c>
      <c r="H107" s="200" t="str">
        <f t="shared" si="18"/>
        <v/>
      </c>
      <c r="I107" s="200" t="str">
        <f t="shared" si="20"/>
        <v/>
      </c>
      <c r="J107" s="201" t="str">
        <f t="shared" si="17"/>
        <v/>
      </c>
      <c r="K107" s="201" t="str">
        <f t="shared" si="19"/>
        <v/>
      </c>
      <c r="L107" s="220"/>
      <c r="N107" s="182" t="e">
        <f t="shared" si="13"/>
        <v>#NUM!</v>
      </c>
      <c r="O107" s="182" t="e">
        <f t="shared" si="14"/>
        <v>#NUM!</v>
      </c>
      <c r="P107" s="182" t="e">
        <f t="shared" si="15"/>
        <v>#NUM!</v>
      </c>
      <c r="Q107" s="182" t="e">
        <f t="shared" si="16"/>
        <v>#NUM!</v>
      </c>
    </row>
    <row r="108" spans="1:17" ht="27.95" customHeight="1" x14ac:dyDescent="0.2">
      <c r="A108" s="197"/>
      <c r="B108" s="197"/>
      <c r="C108" s="198"/>
      <c r="D108" s="199"/>
      <c r="E108" s="199"/>
      <c r="F108" s="213" t="str">
        <f t="shared" si="21"/>
        <v/>
      </c>
      <c r="G108" s="213" t="str">
        <f t="shared" si="22"/>
        <v/>
      </c>
      <c r="H108" s="200" t="str">
        <f t="shared" si="18"/>
        <v/>
      </c>
      <c r="I108" s="200" t="str">
        <f t="shared" si="20"/>
        <v/>
      </c>
      <c r="J108" s="201" t="str">
        <f t="shared" si="17"/>
        <v/>
      </c>
      <c r="K108" s="201" t="str">
        <f t="shared" si="19"/>
        <v/>
      </c>
      <c r="L108" s="220"/>
      <c r="N108" s="182" t="e">
        <f t="shared" si="13"/>
        <v>#NUM!</v>
      </c>
      <c r="O108" s="182" t="e">
        <f t="shared" si="14"/>
        <v>#NUM!</v>
      </c>
      <c r="P108" s="182" t="e">
        <f t="shared" si="15"/>
        <v>#NUM!</v>
      </c>
      <c r="Q108" s="182" t="e">
        <f t="shared" si="16"/>
        <v>#NUM!</v>
      </c>
    </row>
    <row r="109" spans="1:17" ht="27.95" customHeight="1" x14ac:dyDescent="0.2">
      <c r="A109" s="197"/>
      <c r="B109" s="197"/>
      <c r="C109" s="198"/>
      <c r="D109" s="199"/>
      <c r="E109" s="199"/>
      <c r="F109" s="213" t="str">
        <f t="shared" si="21"/>
        <v/>
      </c>
      <c r="G109" s="213" t="str">
        <f t="shared" si="22"/>
        <v/>
      </c>
      <c r="H109" s="200" t="str">
        <f t="shared" si="18"/>
        <v/>
      </c>
      <c r="I109" s="200" t="str">
        <f t="shared" si="20"/>
        <v/>
      </c>
      <c r="J109" s="201" t="str">
        <f t="shared" si="17"/>
        <v/>
      </c>
      <c r="K109" s="201" t="str">
        <f t="shared" si="19"/>
        <v/>
      </c>
      <c r="L109" s="220"/>
      <c r="N109" s="182" t="e">
        <f t="shared" si="13"/>
        <v>#NUM!</v>
      </c>
      <c r="O109" s="182" t="e">
        <f t="shared" si="14"/>
        <v>#NUM!</v>
      </c>
      <c r="P109" s="182" t="e">
        <f t="shared" si="15"/>
        <v>#NUM!</v>
      </c>
      <c r="Q109" s="182" t="e">
        <f t="shared" si="16"/>
        <v>#NUM!</v>
      </c>
    </row>
    <row r="110" spans="1:17" ht="27.95" customHeight="1" x14ac:dyDescent="0.2">
      <c r="A110" s="197"/>
      <c r="B110" s="197"/>
      <c r="C110" s="198"/>
      <c r="D110" s="199"/>
      <c r="E110" s="199"/>
      <c r="F110" s="213" t="str">
        <f t="shared" si="21"/>
        <v/>
      </c>
      <c r="G110" s="213" t="str">
        <f t="shared" si="22"/>
        <v/>
      </c>
      <c r="H110" s="200" t="str">
        <f t="shared" si="18"/>
        <v/>
      </c>
      <c r="I110" s="200" t="str">
        <f t="shared" si="20"/>
        <v/>
      </c>
      <c r="J110" s="201" t="str">
        <f t="shared" si="17"/>
        <v/>
      </c>
      <c r="K110" s="201" t="str">
        <f t="shared" si="19"/>
        <v/>
      </c>
      <c r="L110" s="220"/>
      <c r="N110" s="182" t="e">
        <f t="shared" si="13"/>
        <v>#NUM!</v>
      </c>
      <c r="O110" s="182" t="e">
        <f t="shared" si="14"/>
        <v>#NUM!</v>
      </c>
      <c r="P110" s="182" t="e">
        <f t="shared" si="15"/>
        <v>#NUM!</v>
      </c>
      <c r="Q110" s="182" t="e">
        <f t="shared" si="16"/>
        <v>#NUM!</v>
      </c>
    </row>
    <row r="111" spans="1:17" ht="27.95" customHeight="1" x14ac:dyDescent="0.2">
      <c r="A111" s="197"/>
      <c r="B111" s="197"/>
      <c r="C111" s="198"/>
      <c r="D111" s="199"/>
      <c r="E111" s="199"/>
      <c r="F111" s="213" t="str">
        <f t="shared" si="21"/>
        <v/>
      </c>
      <c r="G111" s="213" t="str">
        <f t="shared" si="22"/>
        <v/>
      </c>
      <c r="H111" s="200" t="str">
        <f t="shared" si="18"/>
        <v/>
      </c>
      <c r="I111" s="200" t="str">
        <f t="shared" si="20"/>
        <v/>
      </c>
      <c r="J111" s="201" t="str">
        <f t="shared" si="17"/>
        <v/>
      </c>
      <c r="K111" s="201" t="str">
        <f t="shared" si="19"/>
        <v/>
      </c>
      <c r="L111" s="220"/>
      <c r="N111" s="182" t="e">
        <f t="shared" si="13"/>
        <v>#NUM!</v>
      </c>
      <c r="O111" s="182" t="e">
        <f t="shared" si="14"/>
        <v>#NUM!</v>
      </c>
      <c r="P111" s="182" t="e">
        <f t="shared" si="15"/>
        <v>#NUM!</v>
      </c>
      <c r="Q111" s="182" t="e">
        <f t="shared" si="16"/>
        <v>#NUM!</v>
      </c>
    </row>
    <row r="112" spans="1:17" ht="27.95" customHeight="1" x14ac:dyDescent="0.2">
      <c r="A112" s="197"/>
      <c r="B112" s="197"/>
      <c r="C112" s="198"/>
      <c r="D112" s="199"/>
      <c r="E112" s="199"/>
      <c r="F112" s="213" t="str">
        <f t="shared" si="21"/>
        <v/>
      </c>
      <c r="G112" s="213" t="str">
        <f t="shared" si="22"/>
        <v/>
      </c>
      <c r="H112" s="200" t="str">
        <f t="shared" si="18"/>
        <v/>
      </c>
      <c r="I112" s="200" t="str">
        <f t="shared" si="20"/>
        <v/>
      </c>
      <c r="J112" s="201" t="str">
        <f t="shared" si="17"/>
        <v/>
      </c>
      <c r="K112" s="201" t="str">
        <f t="shared" si="19"/>
        <v/>
      </c>
      <c r="L112" s="220"/>
      <c r="N112" s="182" t="e">
        <f t="shared" si="13"/>
        <v>#NUM!</v>
      </c>
      <c r="O112" s="182" t="e">
        <f t="shared" si="14"/>
        <v>#NUM!</v>
      </c>
      <c r="P112" s="182" t="e">
        <f t="shared" si="15"/>
        <v>#NUM!</v>
      </c>
      <c r="Q112" s="182" t="e">
        <f t="shared" si="16"/>
        <v>#NUM!</v>
      </c>
    </row>
    <row r="113" spans="1:17" ht="27.95" customHeight="1" x14ac:dyDescent="0.2">
      <c r="A113" s="197"/>
      <c r="B113" s="197"/>
      <c r="C113" s="198"/>
      <c r="D113" s="199"/>
      <c r="E113" s="199"/>
      <c r="F113" s="213" t="str">
        <f t="shared" si="21"/>
        <v/>
      </c>
      <c r="G113" s="213" t="str">
        <f t="shared" si="22"/>
        <v/>
      </c>
      <c r="H113" s="200" t="str">
        <f t="shared" si="18"/>
        <v/>
      </c>
      <c r="I113" s="200" t="str">
        <f t="shared" si="20"/>
        <v/>
      </c>
      <c r="J113" s="201" t="str">
        <f t="shared" si="17"/>
        <v/>
      </c>
      <c r="K113" s="201" t="str">
        <f t="shared" si="19"/>
        <v/>
      </c>
      <c r="L113" s="220"/>
      <c r="N113" s="182" t="e">
        <f t="shared" si="13"/>
        <v>#NUM!</v>
      </c>
      <c r="O113" s="182" t="e">
        <f t="shared" si="14"/>
        <v>#NUM!</v>
      </c>
      <c r="P113" s="182" t="e">
        <f t="shared" si="15"/>
        <v>#NUM!</v>
      </c>
      <c r="Q113" s="182" t="e">
        <f t="shared" si="16"/>
        <v>#NUM!</v>
      </c>
    </row>
    <row r="114" spans="1:17" ht="27.95" customHeight="1" x14ac:dyDescent="0.2">
      <c r="A114" s="197"/>
      <c r="B114" s="197"/>
      <c r="C114" s="198"/>
      <c r="D114" s="199"/>
      <c r="E114" s="199"/>
      <c r="F114" s="213" t="str">
        <f t="shared" si="21"/>
        <v/>
      </c>
      <c r="G114" s="213" t="str">
        <f t="shared" si="22"/>
        <v/>
      </c>
      <c r="H114" s="200" t="str">
        <f t="shared" si="18"/>
        <v/>
      </c>
      <c r="I114" s="200" t="str">
        <f t="shared" si="20"/>
        <v/>
      </c>
      <c r="J114" s="201" t="str">
        <f t="shared" si="17"/>
        <v/>
      </c>
      <c r="K114" s="201" t="str">
        <f t="shared" si="19"/>
        <v/>
      </c>
      <c r="L114" s="220"/>
      <c r="N114" s="182" t="e">
        <f t="shared" si="13"/>
        <v>#NUM!</v>
      </c>
      <c r="O114" s="182" t="e">
        <f t="shared" si="14"/>
        <v>#NUM!</v>
      </c>
      <c r="P114" s="182" t="e">
        <f t="shared" si="15"/>
        <v>#NUM!</v>
      </c>
      <c r="Q114" s="182" t="e">
        <f t="shared" si="16"/>
        <v>#NUM!</v>
      </c>
    </row>
    <row r="115" spans="1:17" ht="27.95" customHeight="1" x14ac:dyDescent="0.2">
      <c r="A115" s="197"/>
      <c r="B115" s="197"/>
      <c r="C115" s="198"/>
      <c r="D115" s="199"/>
      <c r="E115" s="199"/>
      <c r="F115" s="213" t="str">
        <f t="shared" si="21"/>
        <v/>
      </c>
      <c r="G115" s="213" t="str">
        <f t="shared" si="22"/>
        <v/>
      </c>
      <c r="H115" s="200" t="str">
        <f t="shared" si="18"/>
        <v/>
      </c>
      <c r="I115" s="200" t="str">
        <f t="shared" si="20"/>
        <v/>
      </c>
      <c r="J115" s="201" t="str">
        <f t="shared" si="17"/>
        <v/>
      </c>
      <c r="K115" s="201" t="str">
        <f t="shared" si="19"/>
        <v/>
      </c>
      <c r="L115" s="220"/>
      <c r="N115" s="182" t="e">
        <f t="shared" si="13"/>
        <v>#NUM!</v>
      </c>
      <c r="O115" s="182" t="e">
        <f t="shared" si="14"/>
        <v>#NUM!</v>
      </c>
      <c r="P115" s="182" t="e">
        <f t="shared" si="15"/>
        <v>#NUM!</v>
      </c>
      <c r="Q115" s="182" t="e">
        <f t="shared" si="16"/>
        <v>#NUM!</v>
      </c>
    </row>
    <row r="116" spans="1:17" ht="27.95" customHeight="1" x14ac:dyDescent="0.2">
      <c r="A116" s="197"/>
      <c r="B116" s="197"/>
      <c r="C116" s="198"/>
      <c r="D116" s="199"/>
      <c r="E116" s="199"/>
      <c r="F116" s="213" t="str">
        <f t="shared" si="21"/>
        <v/>
      </c>
      <c r="G116" s="213" t="str">
        <f t="shared" si="22"/>
        <v/>
      </c>
      <c r="H116" s="200" t="str">
        <f t="shared" si="18"/>
        <v/>
      </c>
      <c r="I116" s="200" t="str">
        <f t="shared" si="20"/>
        <v/>
      </c>
      <c r="J116" s="201" t="str">
        <f t="shared" si="17"/>
        <v/>
      </c>
      <c r="K116" s="201" t="str">
        <f t="shared" si="19"/>
        <v/>
      </c>
      <c r="L116" s="220"/>
      <c r="N116" s="182" t="e">
        <f t="shared" si="13"/>
        <v>#NUM!</v>
      </c>
      <c r="O116" s="182" t="e">
        <f t="shared" si="14"/>
        <v>#NUM!</v>
      </c>
      <c r="P116" s="182" t="e">
        <f t="shared" si="15"/>
        <v>#NUM!</v>
      </c>
      <c r="Q116" s="182" t="e">
        <f t="shared" si="16"/>
        <v>#NUM!</v>
      </c>
    </row>
    <row r="117" spans="1:17" ht="27.95" customHeight="1" x14ac:dyDescent="0.2">
      <c r="A117" s="197"/>
      <c r="B117" s="197"/>
      <c r="C117" s="198"/>
      <c r="D117" s="199"/>
      <c r="E117" s="199"/>
      <c r="F117" s="213" t="str">
        <f t="shared" si="21"/>
        <v/>
      </c>
      <c r="G117" s="213" t="str">
        <f t="shared" si="22"/>
        <v/>
      </c>
      <c r="H117" s="200" t="str">
        <f t="shared" si="18"/>
        <v/>
      </c>
      <c r="I117" s="200" t="str">
        <f t="shared" si="20"/>
        <v/>
      </c>
      <c r="J117" s="201" t="str">
        <f t="shared" si="17"/>
        <v/>
      </c>
      <c r="K117" s="201" t="str">
        <f t="shared" si="19"/>
        <v/>
      </c>
      <c r="L117" s="220"/>
      <c r="N117" s="182" t="e">
        <f t="shared" si="13"/>
        <v>#NUM!</v>
      </c>
      <c r="O117" s="182" t="e">
        <f t="shared" si="14"/>
        <v>#NUM!</v>
      </c>
      <c r="P117" s="182" t="e">
        <f t="shared" si="15"/>
        <v>#NUM!</v>
      </c>
      <c r="Q117" s="182" t="e">
        <f t="shared" si="16"/>
        <v>#NUM!</v>
      </c>
    </row>
    <row r="118" spans="1:17" ht="27.95" customHeight="1" x14ac:dyDescent="0.2">
      <c r="A118" s="197"/>
      <c r="B118" s="197"/>
      <c r="C118" s="198"/>
      <c r="D118" s="199"/>
      <c r="E118" s="199"/>
      <c r="F118" s="213" t="str">
        <f t="shared" si="21"/>
        <v/>
      </c>
      <c r="G118" s="213" t="str">
        <f t="shared" si="22"/>
        <v/>
      </c>
      <c r="H118" s="200" t="str">
        <f t="shared" si="18"/>
        <v/>
      </c>
      <c r="I118" s="200" t="str">
        <f t="shared" si="20"/>
        <v/>
      </c>
      <c r="J118" s="201" t="str">
        <f t="shared" si="17"/>
        <v/>
      </c>
      <c r="K118" s="201" t="str">
        <f t="shared" si="19"/>
        <v/>
      </c>
      <c r="L118" s="220"/>
      <c r="N118" s="182" t="e">
        <f t="shared" si="13"/>
        <v>#NUM!</v>
      </c>
      <c r="O118" s="182" t="e">
        <f t="shared" si="14"/>
        <v>#NUM!</v>
      </c>
      <c r="P118" s="182" t="e">
        <f t="shared" si="15"/>
        <v>#NUM!</v>
      </c>
      <c r="Q118" s="182" t="e">
        <f t="shared" si="16"/>
        <v>#NUM!</v>
      </c>
    </row>
    <row r="119" spans="1:17" ht="27.95" customHeight="1" x14ac:dyDescent="0.2">
      <c r="A119" s="197"/>
      <c r="B119" s="197"/>
      <c r="C119" s="198"/>
      <c r="D119" s="199"/>
      <c r="E119" s="199"/>
      <c r="F119" s="213" t="str">
        <f t="shared" si="21"/>
        <v/>
      </c>
      <c r="G119" s="213" t="str">
        <f t="shared" si="22"/>
        <v/>
      </c>
      <c r="H119" s="200" t="str">
        <f t="shared" si="18"/>
        <v/>
      </c>
      <c r="I119" s="200" t="str">
        <f t="shared" si="20"/>
        <v/>
      </c>
      <c r="J119" s="201" t="str">
        <f t="shared" si="17"/>
        <v/>
      </c>
      <c r="K119" s="201" t="str">
        <f t="shared" si="19"/>
        <v/>
      </c>
      <c r="L119" s="220"/>
      <c r="N119" s="182" t="e">
        <f t="shared" si="13"/>
        <v>#NUM!</v>
      </c>
      <c r="O119" s="182" t="e">
        <f t="shared" si="14"/>
        <v>#NUM!</v>
      </c>
      <c r="P119" s="182" t="e">
        <f t="shared" si="15"/>
        <v>#NUM!</v>
      </c>
      <c r="Q119" s="182" t="e">
        <f t="shared" si="16"/>
        <v>#NUM!</v>
      </c>
    </row>
    <row r="120" spans="1:17" ht="27.95" customHeight="1" x14ac:dyDescent="0.2">
      <c r="A120" s="197"/>
      <c r="B120" s="197"/>
      <c r="C120" s="198"/>
      <c r="D120" s="199"/>
      <c r="E120" s="199"/>
      <c r="F120" s="213" t="str">
        <f t="shared" si="21"/>
        <v/>
      </c>
      <c r="G120" s="213" t="str">
        <f t="shared" si="22"/>
        <v/>
      </c>
      <c r="H120" s="200" t="str">
        <f t="shared" si="18"/>
        <v/>
      </c>
      <c r="I120" s="200" t="str">
        <f t="shared" si="20"/>
        <v/>
      </c>
      <c r="J120" s="201" t="str">
        <f t="shared" si="17"/>
        <v/>
      </c>
      <c r="K120" s="201" t="str">
        <f t="shared" si="19"/>
        <v/>
      </c>
      <c r="L120" s="220"/>
      <c r="N120" s="182" t="e">
        <f t="shared" si="13"/>
        <v>#NUM!</v>
      </c>
      <c r="O120" s="182" t="e">
        <f t="shared" si="14"/>
        <v>#NUM!</v>
      </c>
      <c r="P120" s="182" t="e">
        <f t="shared" si="15"/>
        <v>#NUM!</v>
      </c>
      <c r="Q120" s="182" t="e">
        <f t="shared" si="16"/>
        <v>#NUM!</v>
      </c>
    </row>
    <row r="121" spans="1:17" ht="27.95" customHeight="1" x14ac:dyDescent="0.2">
      <c r="A121" s="197"/>
      <c r="B121" s="197"/>
      <c r="C121" s="198"/>
      <c r="D121" s="199"/>
      <c r="E121" s="199"/>
      <c r="F121" s="213" t="str">
        <f t="shared" si="21"/>
        <v/>
      </c>
      <c r="G121" s="213" t="str">
        <f t="shared" si="22"/>
        <v/>
      </c>
      <c r="H121" s="200" t="str">
        <f t="shared" si="18"/>
        <v/>
      </c>
      <c r="I121" s="200" t="str">
        <f t="shared" si="20"/>
        <v/>
      </c>
      <c r="J121" s="201" t="str">
        <f t="shared" si="17"/>
        <v/>
      </c>
      <c r="K121" s="201" t="str">
        <f t="shared" si="19"/>
        <v/>
      </c>
      <c r="L121" s="220"/>
      <c r="N121" s="182" t="e">
        <f t="shared" si="13"/>
        <v>#NUM!</v>
      </c>
      <c r="O121" s="182" t="e">
        <f t="shared" si="14"/>
        <v>#NUM!</v>
      </c>
      <c r="P121" s="182" t="e">
        <f t="shared" si="15"/>
        <v>#NUM!</v>
      </c>
      <c r="Q121" s="182" t="e">
        <f t="shared" si="16"/>
        <v>#NUM!</v>
      </c>
    </row>
    <row r="122" spans="1:17" ht="27.95" customHeight="1" x14ac:dyDescent="0.2">
      <c r="A122" s="197"/>
      <c r="B122" s="197"/>
      <c r="C122" s="198"/>
      <c r="D122" s="199"/>
      <c r="E122" s="199"/>
      <c r="F122" s="213" t="str">
        <f t="shared" si="21"/>
        <v/>
      </c>
      <c r="G122" s="213" t="str">
        <f t="shared" si="22"/>
        <v/>
      </c>
      <c r="H122" s="200" t="str">
        <f t="shared" si="18"/>
        <v/>
      </c>
      <c r="I122" s="200" t="str">
        <f t="shared" si="20"/>
        <v/>
      </c>
      <c r="J122" s="201" t="str">
        <f t="shared" si="17"/>
        <v/>
      </c>
      <c r="K122" s="201" t="str">
        <f t="shared" si="19"/>
        <v/>
      </c>
      <c r="L122" s="220"/>
      <c r="N122" s="182" t="e">
        <f t="shared" si="13"/>
        <v>#NUM!</v>
      </c>
      <c r="O122" s="182" t="e">
        <f t="shared" si="14"/>
        <v>#NUM!</v>
      </c>
      <c r="P122" s="182" t="e">
        <f t="shared" si="15"/>
        <v>#NUM!</v>
      </c>
      <c r="Q122" s="182" t="e">
        <f t="shared" si="16"/>
        <v>#NUM!</v>
      </c>
    </row>
    <row r="123" spans="1:17" ht="27.95" customHeight="1" x14ac:dyDescent="0.2">
      <c r="A123" s="197"/>
      <c r="B123" s="197"/>
      <c r="C123" s="198"/>
      <c r="D123" s="199"/>
      <c r="E123" s="199"/>
      <c r="F123" s="213" t="str">
        <f t="shared" si="21"/>
        <v/>
      </c>
      <c r="G123" s="213" t="str">
        <f t="shared" si="22"/>
        <v/>
      </c>
      <c r="H123" s="200" t="str">
        <f t="shared" si="18"/>
        <v/>
      </c>
      <c r="I123" s="200" t="str">
        <f t="shared" si="20"/>
        <v/>
      </c>
      <c r="J123" s="201" t="str">
        <f t="shared" si="17"/>
        <v/>
      </c>
      <c r="K123" s="201" t="str">
        <f t="shared" si="19"/>
        <v/>
      </c>
      <c r="L123" s="220"/>
      <c r="N123" s="182" t="e">
        <f t="shared" si="13"/>
        <v>#NUM!</v>
      </c>
      <c r="O123" s="182" t="e">
        <f t="shared" si="14"/>
        <v>#NUM!</v>
      </c>
      <c r="P123" s="182" t="e">
        <f t="shared" si="15"/>
        <v>#NUM!</v>
      </c>
      <c r="Q123" s="182" t="e">
        <f t="shared" si="16"/>
        <v>#NUM!</v>
      </c>
    </row>
    <row r="124" spans="1:17" ht="27.95" customHeight="1" x14ac:dyDescent="0.2">
      <c r="A124" s="197"/>
      <c r="B124" s="197"/>
      <c r="C124" s="198"/>
      <c r="D124" s="199"/>
      <c r="E124" s="199"/>
      <c r="F124" s="213" t="str">
        <f t="shared" si="21"/>
        <v/>
      </c>
      <c r="G124" s="213" t="str">
        <f t="shared" si="22"/>
        <v/>
      </c>
      <c r="H124" s="200" t="str">
        <f t="shared" si="18"/>
        <v/>
      </c>
      <c r="I124" s="200" t="str">
        <f t="shared" si="20"/>
        <v/>
      </c>
      <c r="J124" s="201" t="str">
        <f t="shared" si="17"/>
        <v/>
      </c>
      <c r="K124" s="201" t="str">
        <f t="shared" si="19"/>
        <v/>
      </c>
      <c r="L124" s="220"/>
      <c r="N124" s="182" t="e">
        <f t="shared" si="13"/>
        <v>#NUM!</v>
      </c>
      <c r="O124" s="182" t="e">
        <f t="shared" si="14"/>
        <v>#NUM!</v>
      </c>
      <c r="P124" s="182" t="e">
        <f t="shared" si="15"/>
        <v>#NUM!</v>
      </c>
      <c r="Q124" s="182" t="e">
        <f t="shared" si="16"/>
        <v>#NUM!</v>
      </c>
    </row>
    <row r="125" spans="1:17" ht="27.95" customHeight="1" x14ac:dyDescent="0.2">
      <c r="A125" s="197"/>
      <c r="B125" s="197"/>
      <c r="C125" s="198"/>
      <c r="D125" s="199"/>
      <c r="E125" s="199"/>
      <c r="F125" s="213" t="str">
        <f t="shared" si="21"/>
        <v/>
      </c>
      <c r="G125" s="213" t="str">
        <f t="shared" si="22"/>
        <v/>
      </c>
      <c r="H125" s="200" t="str">
        <f t="shared" si="18"/>
        <v/>
      </c>
      <c r="I125" s="200" t="str">
        <f t="shared" si="20"/>
        <v/>
      </c>
      <c r="J125" s="201" t="str">
        <f t="shared" si="17"/>
        <v/>
      </c>
      <c r="K125" s="201" t="str">
        <f t="shared" si="19"/>
        <v/>
      </c>
      <c r="L125" s="220"/>
      <c r="N125" s="182" t="e">
        <f t="shared" si="13"/>
        <v>#NUM!</v>
      </c>
      <c r="O125" s="182" t="e">
        <f t="shared" si="14"/>
        <v>#NUM!</v>
      </c>
      <c r="P125" s="182" t="e">
        <f t="shared" si="15"/>
        <v>#NUM!</v>
      </c>
      <c r="Q125" s="182" t="e">
        <f t="shared" si="16"/>
        <v>#NUM!</v>
      </c>
    </row>
    <row r="126" spans="1:17" ht="27.95" customHeight="1" x14ac:dyDescent="0.2">
      <c r="A126" s="197"/>
      <c r="B126" s="197"/>
      <c r="C126" s="198"/>
      <c r="D126" s="199"/>
      <c r="E126" s="199"/>
      <c r="F126" s="213" t="str">
        <f t="shared" si="21"/>
        <v/>
      </c>
      <c r="G126" s="213" t="str">
        <f t="shared" si="22"/>
        <v/>
      </c>
      <c r="H126" s="200" t="str">
        <f t="shared" si="18"/>
        <v/>
      </c>
      <c r="I126" s="200" t="str">
        <f t="shared" si="20"/>
        <v/>
      </c>
      <c r="J126" s="201" t="str">
        <f t="shared" si="17"/>
        <v/>
      </c>
      <c r="K126" s="201" t="str">
        <f t="shared" si="19"/>
        <v/>
      </c>
      <c r="L126" s="220"/>
      <c r="N126" s="182" t="e">
        <f t="shared" si="13"/>
        <v>#NUM!</v>
      </c>
      <c r="O126" s="182" t="e">
        <f t="shared" si="14"/>
        <v>#NUM!</v>
      </c>
      <c r="P126" s="182" t="e">
        <f t="shared" si="15"/>
        <v>#NUM!</v>
      </c>
      <c r="Q126" s="182" t="e">
        <f t="shared" si="16"/>
        <v>#NUM!</v>
      </c>
    </row>
    <row r="127" spans="1:17" ht="27.95" customHeight="1" x14ac:dyDescent="0.2">
      <c r="A127" s="197"/>
      <c r="B127" s="197"/>
      <c r="C127" s="198"/>
      <c r="D127" s="199"/>
      <c r="E127" s="199"/>
      <c r="F127" s="213" t="str">
        <f t="shared" si="21"/>
        <v/>
      </c>
      <c r="G127" s="213" t="str">
        <f t="shared" si="22"/>
        <v/>
      </c>
      <c r="H127" s="200" t="str">
        <f t="shared" si="18"/>
        <v/>
      </c>
      <c r="I127" s="200" t="str">
        <f t="shared" si="20"/>
        <v/>
      </c>
      <c r="J127" s="201" t="str">
        <f t="shared" si="17"/>
        <v/>
      </c>
      <c r="K127" s="201" t="str">
        <f t="shared" si="19"/>
        <v/>
      </c>
      <c r="L127" s="220"/>
      <c r="N127" s="182" t="e">
        <f t="shared" si="13"/>
        <v>#NUM!</v>
      </c>
      <c r="O127" s="182" t="e">
        <f t="shared" si="14"/>
        <v>#NUM!</v>
      </c>
      <c r="P127" s="182" t="e">
        <f t="shared" si="15"/>
        <v>#NUM!</v>
      </c>
      <c r="Q127" s="182" t="e">
        <f t="shared" si="16"/>
        <v>#NUM!</v>
      </c>
    </row>
    <row r="128" spans="1:17" ht="27.95" customHeight="1" x14ac:dyDescent="0.2">
      <c r="A128" s="197"/>
      <c r="B128" s="197"/>
      <c r="C128" s="198"/>
      <c r="D128" s="199"/>
      <c r="E128" s="199"/>
      <c r="F128" s="213" t="str">
        <f t="shared" si="21"/>
        <v/>
      </c>
      <c r="G128" s="213" t="str">
        <f t="shared" si="22"/>
        <v/>
      </c>
      <c r="H128" s="200" t="str">
        <f t="shared" si="18"/>
        <v/>
      </c>
      <c r="I128" s="200" t="str">
        <f t="shared" si="20"/>
        <v/>
      </c>
      <c r="J128" s="201" t="str">
        <f t="shared" si="17"/>
        <v/>
      </c>
      <c r="K128" s="201" t="str">
        <f t="shared" si="19"/>
        <v/>
      </c>
      <c r="L128" s="220"/>
      <c r="N128" s="182" t="e">
        <f t="shared" si="13"/>
        <v>#NUM!</v>
      </c>
      <c r="O128" s="182" t="e">
        <f t="shared" si="14"/>
        <v>#NUM!</v>
      </c>
      <c r="P128" s="182" t="e">
        <f t="shared" si="15"/>
        <v>#NUM!</v>
      </c>
      <c r="Q128" s="182" t="e">
        <f t="shared" si="16"/>
        <v>#NUM!</v>
      </c>
    </row>
    <row r="129" spans="1:17" ht="27.95" customHeight="1" x14ac:dyDescent="0.2">
      <c r="A129" s="197"/>
      <c r="B129" s="197"/>
      <c r="C129" s="198"/>
      <c r="D129" s="199"/>
      <c r="E129" s="199"/>
      <c r="F129" s="213" t="str">
        <f t="shared" si="21"/>
        <v/>
      </c>
      <c r="G129" s="213" t="str">
        <f t="shared" si="22"/>
        <v/>
      </c>
      <c r="H129" s="200" t="str">
        <f t="shared" si="18"/>
        <v/>
      </c>
      <c r="I129" s="200" t="str">
        <f t="shared" si="20"/>
        <v/>
      </c>
      <c r="J129" s="201" t="str">
        <f t="shared" si="17"/>
        <v/>
      </c>
      <c r="K129" s="201" t="str">
        <f t="shared" si="19"/>
        <v/>
      </c>
      <c r="L129" s="220"/>
      <c r="N129" s="182" t="e">
        <f t="shared" si="13"/>
        <v>#NUM!</v>
      </c>
      <c r="O129" s="182" t="e">
        <f t="shared" si="14"/>
        <v>#NUM!</v>
      </c>
      <c r="P129" s="182" t="e">
        <f t="shared" si="15"/>
        <v>#NUM!</v>
      </c>
      <c r="Q129" s="182" t="e">
        <f t="shared" si="16"/>
        <v>#NUM!</v>
      </c>
    </row>
    <row r="130" spans="1:17" ht="27.95" customHeight="1" x14ac:dyDescent="0.2">
      <c r="A130" s="197"/>
      <c r="B130" s="197"/>
      <c r="C130" s="198"/>
      <c r="D130" s="199"/>
      <c r="E130" s="199"/>
      <c r="F130" s="213" t="str">
        <f t="shared" si="21"/>
        <v/>
      </c>
      <c r="G130" s="213" t="str">
        <f t="shared" si="22"/>
        <v/>
      </c>
      <c r="H130" s="200" t="str">
        <f t="shared" si="18"/>
        <v/>
      </c>
      <c r="I130" s="200" t="str">
        <f t="shared" si="20"/>
        <v/>
      </c>
      <c r="J130" s="201" t="str">
        <f t="shared" si="17"/>
        <v/>
      </c>
      <c r="K130" s="201" t="str">
        <f t="shared" si="19"/>
        <v/>
      </c>
      <c r="L130" s="220"/>
      <c r="N130" s="182" t="e">
        <f t="shared" si="13"/>
        <v>#NUM!</v>
      </c>
      <c r="O130" s="182" t="e">
        <f t="shared" si="14"/>
        <v>#NUM!</v>
      </c>
      <c r="P130" s="182" t="e">
        <f t="shared" si="15"/>
        <v>#NUM!</v>
      </c>
      <c r="Q130" s="182" t="e">
        <f t="shared" si="16"/>
        <v>#NUM!</v>
      </c>
    </row>
    <row r="131" spans="1:17" ht="27.95" customHeight="1" x14ac:dyDescent="0.2">
      <c r="A131" s="197"/>
      <c r="B131" s="197"/>
      <c r="C131" s="198"/>
      <c r="D131" s="199"/>
      <c r="E131" s="199"/>
      <c r="F131" s="213" t="str">
        <f t="shared" si="21"/>
        <v/>
      </c>
      <c r="G131" s="213" t="str">
        <f t="shared" si="22"/>
        <v/>
      </c>
      <c r="H131" s="200" t="str">
        <f t="shared" si="18"/>
        <v/>
      </c>
      <c r="I131" s="200" t="str">
        <f t="shared" si="20"/>
        <v/>
      </c>
      <c r="J131" s="201" t="str">
        <f t="shared" si="17"/>
        <v/>
      </c>
      <c r="K131" s="201" t="str">
        <f t="shared" si="19"/>
        <v/>
      </c>
      <c r="L131" s="220"/>
      <c r="N131" s="182" t="e">
        <f t="shared" si="13"/>
        <v>#NUM!</v>
      </c>
      <c r="O131" s="182" t="e">
        <f t="shared" si="14"/>
        <v>#NUM!</v>
      </c>
      <c r="P131" s="182" t="e">
        <f t="shared" si="15"/>
        <v>#NUM!</v>
      </c>
      <c r="Q131" s="182" t="e">
        <f t="shared" si="16"/>
        <v>#NUM!</v>
      </c>
    </row>
    <row r="132" spans="1:17" ht="27.95" customHeight="1" x14ac:dyDescent="0.2">
      <c r="A132" s="197"/>
      <c r="B132" s="197"/>
      <c r="C132" s="198"/>
      <c r="D132" s="199"/>
      <c r="E132" s="199"/>
      <c r="F132" s="213" t="str">
        <f t="shared" si="21"/>
        <v/>
      </c>
      <c r="G132" s="213" t="str">
        <f t="shared" si="22"/>
        <v/>
      </c>
      <c r="H132" s="200" t="str">
        <f t="shared" si="18"/>
        <v/>
      </c>
      <c r="I132" s="200" t="str">
        <f t="shared" si="20"/>
        <v/>
      </c>
      <c r="J132" s="201" t="str">
        <f t="shared" si="17"/>
        <v/>
      </c>
      <c r="K132" s="201" t="str">
        <f t="shared" si="19"/>
        <v/>
      </c>
      <c r="L132" s="220"/>
      <c r="N132" s="182" t="e">
        <f t="shared" si="13"/>
        <v>#NUM!</v>
      </c>
      <c r="O132" s="182" t="e">
        <f t="shared" si="14"/>
        <v>#NUM!</v>
      </c>
      <c r="P132" s="182" t="e">
        <f t="shared" si="15"/>
        <v>#NUM!</v>
      </c>
      <c r="Q132" s="182" t="e">
        <f t="shared" si="16"/>
        <v>#NUM!</v>
      </c>
    </row>
    <row r="133" spans="1:17" ht="27.95" customHeight="1" x14ac:dyDescent="0.2">
      <c r="A133" s="197"/>
      <c r="B133" s="197"/>
      <c r="C133" s="198"/>
      <c r="D133" s="199"/>
      <c r="E133" s="199"/>
      <c r="F133" s="213" t="str">
        <f t="shared" si="21"/>
        <v/>
      </c>
      <c r="G133" s="213" t="str">
        <f t="shared" si="22"/>
        <v/>
      </c>
      <c r="H133" s="200" t="str">
        <f t="shared" si="18"/>
        <v/>
      </c>
      <c r="I133" s="200" t="str">
        <f t="shared" si="20"/>
        <v/>
      </c>
      <c r="J133" s="201" t="str">
        <f t="shared" si="17"/>
        <v/>
      </c>
      <c r="K133" s="201" t="str">
        <f t="shared" si="19"/>
        <v/>
      </c>
      <c r="L133" s="220"/>
      <c r="N133" s="182" t="e">
        <f t="shared" si="13"/>
        <v>#NUM!</v>
      </c>
      <c r="O133" s="182" t="e">
        <f t="shared" si="14"/>
        <v>#NUM!</v>
      </c>
      <c r="P133" s="182" t="e">
        <f t="shared" si="15"/>
        <v>#NUM!</v>
      </c>
      <c r="Q133" s="182" t="e">
        <f t="shared" si="16"/>
        <v>#NUM!</v>
      </c>
    </row>
    <row r="134" spans="1:17" ht="27.95" customHeight="1" x14ac:dyDescent="0.2">
      <c r="A134" s="197"/>
      <c r="B134" s="197"/>
      <c r="C134" s="198"/>
      <c r="D134" s="199"/>
      <c r="E134" s="199"/>
      <c r="F134" s="213" t="str">
        <f t="shared" si="21"/>
        <v/>
      </c>
      <c r="G134" s="213" t="str">
        <f t="shared" si="22"/>
        <v/>
      </c>
      <c r="H134" s="200" t="str">
        <f t="shared" si="18"/>
        <v/>
      </c>
      <c r="I134" s="200" t="str">
        <f t="shared" si="20"/>
        <v/>
      </c>
      <c r="J134" s="201" t="str">
        <f t="shared" si="17"/>
        <v/>
      </c>
      <c r="K134" s="201" t="str">
        <f t="shared" si="19"/>
        <v/>
      </c>
      <c r="L134" s="220"/>
      <c r="N134" s="182" t="e">
        <f t="shared" si="13"/>
        <v>#NUM!</v>
      </c>
      <c r="O134" s="182" t="e">
        <f t="shared" si="14"/>
        <v>#NUM!</v>
      </c>
      <c r="P134" s="182" t="e">
        <f t="shared" si="15"/>
        <v>#NUM!</v>
      </c>
      <c r="Q134" s="182" t="e">
        <f t="shared" si="16"/>
        <v>#NUM!</v>
      </c>
    </row>
    <row r="135" spans="1:17" ht="27.95" customHeight="1" x14ac:dyDescent="0.2">
      <c r="A135" s="197"/>
      <c r="B135" s="197"/>
      <c r="C135" s="198"/>
      <c r="D135" s="199"/>
      <c r="E135" s="199"/>
      <c r="F135" s="213" t="str">
        <f t="shared" si="21"/>
        <v/>
      </c>
      <c r="G135" s="213" t="str">
        <f t="shared" si="22"/>
        <v/>
      </c>
      <c r="H135" s="200" t="str">
        <f t="shared" si="18"/>
        <v/>
      </c>
      <c r="I135" s="200" t="str">
        <f t="shared" si="20"/>
        <v/>
      </c>
      <c r="J135" s="201" t="str">
        <f t="shared" si="17"/>
        <v/>
      </c>
      <c r="K135" s="201" t="str">
        <f t="shared" si="19"/>
        <v/>
      </c>
      <c r="L135" s="220"/>
      <c r="N135" s="182" t="e">
        <f t="shared" si="13"/>
        <v>#NUM!</v>
      </c>
      <c r="O135" s="182" t="e">
        <f t="shared" si="14"/>
        <v>#NUM!</v>
      </c>
      <c r="P135" s="182" t="e">
        <f t="shared" si="15"/>
        <v>#NUM!</v>
      </c>
      <c r="Q135" s="182" t="e">
        <f t="shared" si="16"/>
        <v>#NUM!</v>
      </c>
    </row>
    <row r="136" spans="1:17" ht="27.95" customHeight="1" x14ac:dyDescent="0.2">
      <c r="A136" s="197"/>
      <c r="B136" s="197"/>
      <c r="C136" s="198"/>
      <c r="D136" s="199"/>
      <c r="E136" s="199"/>
      <c r="F136" s="213" t="str">
        <f t="shared" si="21"/>
        <v/>
      </c>
      <c r="G136" s="213" t="str">
        <f t="shared" si="22"/>
        <v/>
      </c>
      <c r="H136" s="200" t="str">
        <f t="shared" si="18"/>
        <v/>
      </c>
      <c r="I136" s="200" t="str">
        <f t="shared" si="20"/>
        <v/>
      </c>
      <c r="J136" s="201" t="str">
        <f t="shared" si="17"/>
        <v/>
      </c>
      <c r="K136" s="201" t="str">
        <f t="shared" si="19"/>
        <v/>
      </c>
      <c r="L136" s="220"/>
      <c r="N136" s="182" t="e">
        <f t="shared" si="13"/>
        <v>#NUM!</v>
      </c>
      <c r="O136" s="182" t="e">
        <f t="shared" si="14"/>
        <v>#NUM!</v>
      </c>
      <c r="P136" s="182" t="e">
        <f t="shared" si="15"/>
        <v>#NUM!</v>
      </c>
      <c r="Q136" s="182" t="e">
        <f t="shared" si="16"/>
        <v>#NUM!</v>
      </c>
    </row>
    <row r="137" spans="1:17" ht="27.95" customHeight="1" x14ac:dyDescent="0.2">
      <c r="A137" s="197"/>
      <c r="B137" s="197"/>
      <c r="C137" s="198"/>
      <c r="D137" s="199"/>
      <c r="E137" s="199"/>
      <c r="F137" s="213" t="str">
        <f t="shared" si="21"/>
        <v/>
      </c>
      <c r="G137" s="213" t="str">
        <f t="shared" si="22"/>
        <v/>
      </c>
      <c r="H137" s="200" t="str">
        <f t="shared" si="18"/>
        <v/>
      </c>
      <c r="I137" s="200" t="str">
        <f t="shared" si="20"/>
        <v/>
      </c>
      <c r="J137" s="201" t="str">
        <f t="shared" si="17"/>
        <v/>
      </c>
      <c r="K137" s="201" t="str">
        <f t="shared" si="19"/>
        <v/>
      </c>
      <c r="L137" s="220"/>
      <c r="N137" s="182" t="e">
        <f t="shared" si="13"/>
        <v>#NUM!</v>
      </c>
      <c r="O137" s="182" t="e">
        <f t="shared" si="14"/>
        <v>#NUM!</v>
      </c>
      <c r="P137" s="182" t="e">
        <f t="shared" si="15"/>
        <v>#NUM!</v>
      </c>
      <c r="Q137" s="182" t="e">
        <f t="shared" si="16"/>
        <v>#NUM!</v>
      </c>
    </row>
    <row r="138" spans="1:17" ht="27.95" customHeight="1" x14ac:dyDescent="0.2">
      <c r="A138" s="197"/>
      <c r="B138" s="197"/>
      <c r="C138" s="198"/>
      <c r="D138" s="199"/>
      <c r="E138" s="199"/>
      <c r="F138" s="213" t="str">
        <f t="shared" si="21"/>
        <v/>
      </c>
      <c r="G138" s="213" t="str">
        <f t="shared" si="22"/>
        <v/>
      </c>
      <c r="H138" s="200" t="str">
        <f t="shared" si="18"/>
        <v/>
      </c>
      <c r="I138" s="200" t="str">
        <f t="shared" si="20"/>
        <v/>
      </c>
      <c r="J138" s="201" t="str">
        <f t="shared" si="17"/>
        <v/>
      </c>
      <c r="K138" s="201" t="str">
        <f t="shared" si="19"/>
        <v/>
      </c>
      <c r="L138" s="220"/>
      <c r="N138" s="182" t="e">
        <f t="shared" si="13"/>
        <v>#NUM!</v>
      </c>
      <c r="O138" s="182" t="e">
        <f t="shared" si="14"/>
        <v>#NUM!</v>
      </c>
      <c r="P138" s="182" t="e">
        <f t="shared" si="15"/>
        <v>#NUM!</v>
      </c>
      <c r="Q138" s="182" t="e">
        <f t="shared" si="16"/>
        <v>#NUM!</v>
      </c>
    </row>
    <row r="139" spans="1:17" ht="27.95" customHeight="1" x14ac:dyDescent="0.2">
      <c r="A139" s="197"/>
      <c r="B139" s="197"/>
      <c r="C139" s="198"/>
      <c r="D139" s="199"/>
      <c r="E139" s="199"/>
      <c r="F139" s="213" t="str">
        <f t="shared" si="21"/>
        <v/>
      </c>
      <c r="G139" s="213" t="str">
        <f t="shared" si="22"/>
        <v/>
      </c>
      <c r="H139" s="200" t="str">
        <f t="shared" si="18"/>
        <v/>
      </c>
      <c r="I139" s="200" t="str">
        <f t="shared" si="20"/>
        <v/>
      </c>
      <c r="J139" s="201" t="str">
        <f t="shared" si="17"/>
        <v/>
      </c>
      <c r="K139" s="201" t="str">
        <f t="shared" si="19"/>
        <v/>
      </c>
      <c r="L139" s="220"/>
      <c r="N139" s="182" t="e">
        <f t="shared" si="13"/>
        <v>#NUM!</v>
      </c>
      <c r="O139" s="182" t="e">
        <f t="shared" si="14"/>
        <v>#NUM!</v>
      </c>
      <c r="P139" s="182" t="e">
        <f t="shared" si="15"/>
        <v>#NUM!</v>
      </c>
      <c r="Q139" s="182" t="e">
        <f t="shared" si="16"/>
        <v>#NUM!</v>
      </c>
    </row>
    <row r="140" spans="1:17" ht="27.95" customHeight="1" x14ac:dyDescent="0.2">
      <c r="A140" s="197"/>
      <c r="B140" s="197"/>
      <c r="C140" s="198"/>
      <c r="D140" s="199"/>
      <c r="E140" s="199"/>
      <c r="F140" s="213" t="str">
        <f t="shared" si="21"/>
        <v/>
      </c>
      <c r="G140" s="213" t="str">
        <f t="shared" si="22"/>
        <v/>
      </c>
      <c r="H140" s="200" t="str">
        <f t="shared" si="18"/>
        <v/>
      </c>
      <c r="I140" s="200" t="str">
        <f t="shared" si="20"/>
        <v/>
      </c>
      <c r="J140" s="201" t="str">
        <f t="shared" si="17"/>
        <v/>
      </c>
      <c r="K140" s="201" t="str">
        <f t="shared" si="19"/>
        <v/>
      </c>
      <c r="L140" s="220"/>
      <c r="N140" s="182" t="e">
        <f t="shared" si="13"/>
        <v>#NUM!</v>
      </c>
      <c r="O140" s="182" t="e">
        <f t="shared" si="14"/>
        <v>#NUM!</v>
      </c>
      <c r="P140" s="182" t="e">
        <f t="shared" si="15"/>
        <v>#NUM!</v>
      </c>
      <c r="Q140" s="182" t="e">
        <f t="shared" si="16"/>
        <v>#NUM!</v>
      </c>
    </row>
    <row r="141" spans="1:17" ht="27.95" customHeight="1" x14ac:dyDescent="0.2">
      <c r="A141" s="197"/>
      <c r="B141" s="197"/>
      <c r="C141" s="198"/>
      <c r="D141" s="199"/>
      <c r="E141" s="199"/>
      <c r="F141" s="213" t="str">
        <f t="shared" si="21"/>
        <v/>
      </c>
      <c r="G141" s="213" t="str">
        <f t="shared" si="22"/>
        <v/>
      </c>
      <c r="H141" s="200" t="str">
        <f t="shared" si="18"/>
        <v/>
      </c>
      <c r="I141" s="200" t="str">
        <f t="shared" si="20"/>
        <v/>
      </c>
      <c r="J141" s="201" t="str">
        <f t="shared" si="17"/>
        <v/>
      </c>
      <c r="K141" s="201" t="str">
        <f t="shared" si="19"/>
        <v/>
      </c>
      <c r="L141" s="220"/>
      <c r="N141" s="182" t="e">
        <f t="shared" si="13"/>
        <v>#NUM!</v>
      </c>
      <c r="O141" s="182" t="e">
        <f t="shared" si="14"/>
        <v>#NUM!</v>
      </c>
      <c r="P141" s="182" t="e">
        <f t="shared" si="15"/>
        <v>#NUM!</v>
      </c>
      <c r="Q141" s="182" t="e">
        <f t="shared" si="16"/>
        <v>#NUM!</v>
      </c>
    </row>
    <row r="142" spans="1:17" ht="27.95" customHeight="1" x14ac:dyDescent="0.2">
      <c r="A142" s="197"/>
      <c r="B142" s="197"/>
      <c r="C142" s="198"/>
      <c r="D142" s="199"/>
      <c r="E142" s="199"/>
      <c r="F142" s="213" t="str">
        <f t="shared" si="21"/>
        <v/>
      </c>
      <c r="G142" s="213" t="str">
        <f t="shared" si="22"/>
        <v/>
      </c>
      <c r="H142" s="200" t="str">
        <f t="shared" si="18"/>
        <v/>
      </c>
      <c r="I142" s="200" t="str">
        <f t="shared" si="20"/>
        <v/>
      </c>
      <c r="J142" s="201" t="str">
        <f t="shared" si="17"/>
        <v/>
      </c>
      <c r="K142" s="201" t="str">
        <f t="shared" si="19"/>
        <v/>
      </c>
      <c r="L142" s="220"/>
      <c r="N142" s="182" t="e">
        <f t="shared" si="13"/>
        <v>#NUM!</v>
      </c>
      <c r="O142" s="182" t="e">
        <f t="shared" si="14"/>
        <v>#NUM!</v>
      </c>
      <c r="P142" s="182" t="e">
        <f t="shared" si="15"/>
        <v>#NUM!</v>
      </c>
      <c r="Q142" s="182" t="e">
        <f t="shared" si="16"/>
        <v>#NUM!</v>
      </c>
    </row>
    <row r="143" spans="1:17" ht="27.95" customHeight="1" x14ac:dyDescent="0.2">
      <c r="A143" s="197"/>
      <c r="B143" s="197"/>
      <c r="C143" s="198"/>
      <c r="D143" s="199"/>
      <c r="E143" s="199"/>
      <c r="F143" s="213" t="str">
        <f t="shared" si="21"/>
        <v/>
      </c>
      <c r="G143" s="213" t="str">
        <f t="shared" si="22"/>
        <v/>
      </c>
      <c r="H143" s="200" t="str">
        <f t="shared" si="18"/>
        <v/>
      </c>
      <c r="I143" s="200" t="str">
        <f t="shared" si="20"/>
        <v/>
      </c>
      <c r="J143" s="201" t="str">
        <f t="shared" si="17"/>
        <v/>
      </c>
      <c r="K143" s="201" t="str">
        <f t="shared" si="19"/>
        <v/>
      </c>
      <c r="L143" s="220"/>
      <c r="N143" s="182" t="e">
        <f t="shared" si="13"/>
        <v>#NUM!</v>
      </c>
      <c r="O143" s="182" t="e">
        <f t="shared" si="14"/>
        <v>#NUM!</v>
      </c>
      <c r="P143" s="182" t="e">
        <f t="shared" si="15"/>
        <v>#NUM!</v>
      </c>
      <c r="Q143" s="182" t="e">
        <f t="shared" si="16"/>
        <v>#NUM!</v>
      </c>
    </row>
    <row r="144" spans="1:17" ht="27.95" customHeight="1" x14ac:dyDescent="0.2">
      <c r="A144" s="197"/>
      <c r="B144" s="197"/>
      <c r="C144" s="198"/>
      <c r="D144" s="199"/>
      <c r="E144" s="199"/>
      <c r="F144" s="213" t="str">
        <f t="shared" si="21"/>
        <v/>
      </c>
      <c r="G144" s="213" t="str">
        <f t="shared" si="22"/>
        <v/>
      </c>
      <c r="H144" s="200" t="str">
        <f t="shared" si="18"/>
        <v/>
      </c>
      <c r="I144" s="200" t="str">
        <f t="shared" si="20"/>
        <v/>
      </c>
      <c r="J144" s="201" t="str">
        <f t="shared" si="17"/>
        <v/>
      </c>
      <c r="K144" s="201" t="str">
        <f t="shared" si="19"/>
        <v/>
      </c>
      <c r="L144" s="220"/>
      <c r="N144" s="182" t="e">
        <f t="shared" ref="N144:N158" si="23">DATEDIF(C144-1,D144,"d")</f>
        <v>#NUM!</v>
      </c>
      <c r="O144" s="182" t="e">
        <f t="shared" ref="O144:O158" si="24">IF(N144&lt;=43,"ja","nein")</f>
        <v>#NUM!</v>
      </c>
      <c r="P144" s="182" t="e">
        <f t="shared" ref="P144:P158" si="25">DATEDIF(C144-1,E144,"d")</f>
        <v>#NUM!</v>
      </c>
      <c r="Q144" s="182" t="e">
        <f t="shared" ref="Q144:Q158" si="26">IF(P144&gt;=84,"ja","nein")</f>
        <v>#NUM!</v>
      </c>
    </row>
    <row r="145" spans="1:17" ht="27.95" customHeight="1" x14ac:dyDescent="0.2">
      <c r="A145" s="197"/>
      <c r="B145" s="197"/>
      <c r="C145" s="198"/>
      <c r="D145" s="199"/>
      <c r="E145" s="199"/>
      <c r="F145" s="213" t="str">
        <f t="shared" si="21"/>
        <v/>
      </c>
      <c r="G145" s="213" t="str">
        <f t="shared" si="22"/>
        <v/>
      </c>
      <c r="H145" s="200" t="str">
        <f t="shared" si="18"/>
        <v/>
      </c>
      <c r="I145" s="200" t="str">
        <f t="shared" si="20"/>
        <v/>
      </c>
      <c r="J145" s="201" t="str">
        <f t="shared" ref="J145:J158" si="27">IF(OR(ISBLANK(D145),(B145="weiblich"),ISBLANK(E145)),"",IF(AND(O145="ja",Q145="ja"),"",IF(AND(O145="nein",Q145="nein"),"Ein- und Ausstalldatum nicht eingehalten",IF(O145="nein","Einstallung später als zum Beginn der 7. Lebenswoche",IF(Q145="nein","Ausstallung vor Ende der 12. Lebenswoche")))))</f>
        <v/>
      </c>
      <c r="K145" s="201" t="str">
        <f t="shared" si="19"/>
        <v/>
      </c>
      <c r="L145" s="220"/>
      <c r="N145" s="182" t="e">
        <f t="shared" si="23"/>
        <v>#NUM!</v>
      </c>
      <c r="O145" s="182" t="e">
        <f t="shared" si="24"/>
        <v>#NUM!</v>
      </c>
      <c r="P145" s="182" t="e">
        <f t="shared" si="25"/>
        <v>#NUM!</v>
      </c>
      <c r="Q145" s="182" t="e">
        <f t="shared" si="26"/>
        <v>#NUM!</v>
      </c>
    </row>
    <row r="146" spans="1:17" ht="27.95" customHeight="1" x14ac:dyDescent="0.2">
      <c r="A146" s="197"/>
      <c r="B146" s="197"/>
      <c r="C146" s="198"/>
      <c r="D146" s="199"/>
      <c r="E146" s="199"/>
      <c r="F146" s="213" t="str">
        <f t="shared" si="21"/>
        <v/>
      </c>
      <c r="G146" s="213" t="str">
        <f t="shared" si="22"/>
        <v/>
      </c>
      <c r="H146" s="200" t="str">
        <f t="shared" ref="H146:H158" si="28">IF(OR(ISBLANK(D146),ISBLANK(E146),ISBLANK(B146),(B146="weiblich")),"",IF(AND(O146="ja",Q146="ja"),"ja","nein"))</f>
        <v/>
      </c>
      <c r="I146" s="200" t="str">
        <f t="shared" si="20"/>
        <v/>
      </c>
      <c r="J146" s="201" t="str">
        <f t="shared" si="27"/>
        <v/>
      </c>
      <c r="K146" s="201" t="str">
        <f t="shared" ref="K146:K158" si="29">IF(B146="weiblich","weiblich",IF(OR(ISBLANK(D146),ISBLANK(E146),ISBLANK(B146),AND(F146&gt;=$O$2,G146&lt;=$O$3,H146="ja")),"",IF(F146&lt;$O$2,"Das Tier ist vor Maßnahmenbeginn 7 Wochen alt",IF(G146&gt;$O$3,"Das Tier hat das Ende der 12. Lebenswoche erst im Folgejahr erreicht",IF(H146="nein","")))))</f>
        <v/>
      </c>
      <c r="L146" s="220"/>
      <c r="N146" s="182" t="e">
        <f t="shared" si="23"/>
        <v>#NUM!</v>
      </c>
      <c r="O146" s="182" t="e">
        <f t="shared" si="24"/>
        <v>#NUM!</v>
      </c>
      <c r="P146" s="182" t="e">
        <f t="shared" si="25"/>
        <v>#NUM!</v>
      </c>
      <c r="Q146" s="182" t="e">
        <f t="shared" si="26"/>
        <v>#NUM!</v>
      </c>
    </row>
    <row r="147" spans="1:17" ht="27.95" customHeight="1" x14ac:dyDescent="0.2">
      <c r="A147" s="197"/>
      <c r="B147" s="197"/>
      <c r="C147" s="198"/>
      <c r="D147" s="199"/>
      <c r="E147" s="199"/>
      <c r="F147" s="213" t="str">
        <f t="shared" si="21"/>
        <v/>
      </c>
      <c r="G147" s="213" t="str">
        <f t="shared" si="22"/>
        <v/>
      </c>
      <c r="H147" s="200" t="str">
        <f t="shared" si="28"/>
        <v/>
      </c>
      <c r="I147" s="200" t="str">
        <f t="shared" si="20"/>
        <v/>
      </c>
      <c r="J147" s="201" t="str">
        <f t="shared" si="27"/>
        <v/>
      </c>
      <c r="K147" s="201" t="str">
        <f t="shared" si="29"/>
        <v/>
      </c>
      <c r="L147" s="220"/>
      <c r="N147" s="182" t="e">
        <f t="shared" si="23"/>
        <v>#NUM!</v>
      </c>
      <c r="O147" s="182" t="e">
        <f t="shared" si="24"/>
        <v>#NUM!</v>
      </c>
      <c r="P147" s="182" t="e">
        <f t="shared" si="25"/>
        <v>#NUM!</v>
      </c>
      <c r="Q147" s="182" t="e">
        <f t="shared" si="26"/>
        <v>#NUM!</v>
      </c>
    </row>
    <row r="148" spans="1:17" ht="27.95" customHeight="1" x14ac:dyDescent="0.2">
      <c r="A148" s="197"/>
      <c r="B148" s="197"/>
      <c r="C148" s="198"/>
      <c r="D148" s="199"/>
      <c r="E148" s="199"/>
      <c r="F148" s="213" t="str">
        <f t="shared" si="21"/>
        <v/>
      </c>
      <c r="G148" s="213" t="str">
        <f t="shared" si="22"/>
        <v/>
      </c>
      <c r="H148" s="200" t="str">
        <f t="shared" si="28"/>
        <v/>
      </c>
      <c r="I148" s="200" t="str">
        <f t="shared" ref="I148:I158" si="30">IF(B148="weiblich","nein",IF((ISBLANK(C148)),"",(IF(AND(H148="ja",G148&lt;=$O$3,F148&gt;=$O$2),"ja","nein"))))</f>
        <v/>
      </c>
      <c r="J148" s="201" t="str">
        <f t="shared" si="27"/>
        <v/>
      </c>
      <c r="K148" s="201" t="str">
        <f t="shared" si="29"/>
        <v/>
      </c>
      <c r="L148" s="220"/>
      <c r="N148" s="182" t="e">
        <f t="shared" si="23"/>
        <v>#NUM!</v>
      </c>
      <c r="O148" s="182" t="e">
        <f t="shared" si="24"/>
        <v>#NUM!</v>
      </c>
      <c r="P148" s="182" t="e">
        <f t="shared" si="25"/>
        <v>#NUM!</v>
      </c>
      <c r="Q148" s="182" t="e">
        <f t="shared" si="26"/>
        <v>#NUM!</v>
      </c>
    </row>
    <row r="149" spans="1:17" ht="27.95" customHeight="1" x14ac:dyDescent="0.2">
      <c r="A149" s="197"/>
      <c r="B149" s="197"/>
      <c r="C149" s="198"/>
      <c r="D149" s="199"/>
      <c r="E149" s="199"/>
      <c r="F149" s="213" t="str">
        <f t="shared" si="21"/>
        <v/>
      </c>
      <c r="G149" s="213" t="str">
        <f t="shared" si="22"/>
        <v/>
      </c>
      <c r="H149" s="200" t="str">
        <f t="shared" si="28"/>
        <v/>
      </c>
      <c r="I149" s="200" t="str">
        <f t="shared" si="30"/>
        <v/>
      </c>
      <c r="J149" s="201" t="str">
        <f t="shared" si="27"/>
        <v/>
      </c>
      <c r="K149" s="201" t="str">
        <f t="shared" si="29"/>
        <v/>
      </c>
      <c r="L149" s="220"/>
      <c r="N149" s="182" t="e">
        <f t="shared" si="23"/>
        <v>#NUM!</v>
      </c>
      <c r="O149" s="182" t="e">
        <f t="shared" si="24"/>
        <v>#NUM!</v>
      </c>
      <c r="P149" s="182" t="e">
        <f t="shared" si="25"/>
        <v>#NUM!</v>
      </c>
      <c r="Q149" s="182" t="e">
        <f t="shared" si="26"/>
        <v>#NUM!</v>
      </c>
    </row>
    <row r="150" spans="1:17" ht="27.95" customHeight="1" x14ac:dyDescent="0.2">
      <c r="A150" s="197"/>
      <c r="B150" s="197"/>
      <c r="C150" s="198"/>
      <c r="D150" s="199"/>
      <c r="E150" s="199"/>
      <c r="F150" s="213" t="str">
        <f t="shared" si="21"/>
        <v/>
      </c>
      <c r="G150" s="213" t="str">
        <f t="shared" si="22"/>
        <v/>
      </c>
      <c r="H150" s="200" t="str">
        <f t="shared" si="28"/>
        <v/>
      </c>
      <c r="I150" s="200" t="str">
        <f t="shared" si="30"/>
        <v/>
      </c>
      <c r="J150" s="201" t="str">
        <f t="shared" si="27"/>
        <v/>
      </c>
      <c r="K150" s="201" t="str">
        <f t="shared" si="29"/>
        <v/>
      </c>
      <c r="L150" s="220"/>
      <c r="N150" s="182" t="e">
        <f t="shared" si="23"/>
        <v>#NUM!</v>
      </c>
      <c r="O150" s="182" t="e">
        <f t="shared" si="24"/>
        <v>#NUM!</v>
      </c>
      <c r="P150" s="182" t="e">
        <f t="shared" si="25"/>
        <v>#NUM!</v>
      </c>
      <c r="Q150" s="182" t="e">
        <f t="shared" si="26"/>
        <v>#NUM!</v>
      </c>
    </row>
    <row r="151" spans="1:17" ht="27.95" customHeight="1" x14ac:dyDescent="0.2">
      <c r="A151" s="197"/>
      <c r="B151" s="197"/>
      <c r="C151" s="198"/>
      <c r="D151" s="199"/>
      <c r="E151" s="199"/>
      <c r="F151" s="213" t="str">
        <f t="shared" ref="F151:F158" si="31">IF(OR(ISBLANK(C151),(B151="weiblich")),"",C151+42)</f>
        <v/>
      </c>
      <c r="G151" s="213" t="str">
        <f t="shared" ref="G151:G158" si="32">IF(OR(ISBLANK(C151),(B151="weiblich")),"",C151+83)</f>
        <v/>
      </c>
      <c r="H151" s="200" t="str">
        <f t="shared" si="28"/>
        <v/>
      </c>
      <c r="I151" s="200" t="str">
        <f t="shared" si="30"/>
        <v/>
      </c>
      <c r="J151" s="201" t="str">
        <f t="shared" si="27"/>
        <v/>
      </c>
      <c r="K151" s="201" t="str">
        <f t="shared" si="29"/>
        <v/>
      </c>
      <c r="L151" s="220"/>
      <c r="N151" s="182" t="e">
        <f t="shared" si="23"/>
        <v>#NUM!</v>
      </c>
      <c r="O151" s="182" t="e">
        <f t="shared" si="24"/>
        <v>#NUM!</v>
      </c>
      <c r="P151" s="182" t="e">
        <f t="shared" si="25"/>
        <v>#NUM!</v>
      </c>
      <c r="Q151" s="182" t="e">
        <f t="shared" si="26"/>
        <v>#NUM!</v>
      </c>
    </row>
    <row r="152" spans="1:17" ht="27.95" customHeight="1" x14ac:dyDescent="0.2">
      <c r="A152" s="197"/>
      <c r="B152" s="197"/>
      <c r="C152" s="198"/>
      <c r="D152" s="199"/>
      <c r="E152" s="199"/>
      <c r="F152" s="213" t="str">
        <f t="shared" si="31"/>
        <v/>
      </c>
      <c r="G152" s="213" t="str">
        <f t="shared" si="32"/>
        <v/>
      </c>
      <c r="H152" s="200" t="str">
        <f t="shared" si="28"/>
        <v/>
      </c>
      <c r="I152" s="200" t="str">
        <f t="shared" si="30"/>
        <v/>
      </c>
      <c r="J152" s="201" t="str">
        <f t="shared" si="27"/>
        <v/>
      </c>
      <c r="K152" s="201" t="str">
        <f t="shared" si="29"/>
        <v/>
      </c>
      <c r="L152" s="220"/>
      <c r="N152" s="182" t="e">
        <f t="shared" si="23"/>
        <v>#NUM!</v>
      </c>
      <c r="O152" s="182" t="e">
        <f t="shared" si="24"/>
        <v>#NUM!</v>
      </c>
      <c r="P152" s="182" t="e">
        <f t="shared" si="25"/>
        <v>#NUM!</v>
      </c>
      <c r="Q152" s="182" t="e">
        <f t="shared" si="26"/>
        <v>#NUM!</v>
      </c>
    </row>
    <row r="153" spans="1:17" ht="27.95" customHeight="1" x14ac:dyDescent="0.2">
      <c r="A153" s="197"/>
      <c r="B153" s="197"/>
      <c r="C153" s="198"/>
      <c r="D153" s="199"/>
      <c r="E153" s="199"/>
      <c r="F153" s="213" t="str">
        <f t="shared" si="31"/>
        <v/>
      </c>
      <c r="G153" s="213" t="str">
        <f t="shared" si="32"/>
        <v/>
      </c>
      <c r="H153" s="200" t="str">
        <f t="shared" si="28"/>
        <v/>
      </c>
      <c r="I153" s="200" t="str">
        <f t="shared" si="30"/>
        <v/>
      </c>
      <c r="J153" s="201" t="str">
        <f t="shared" si="27"/>
        <v/>
      </c>
      <c r="K153" s="201" t="str">
        <f t="shared" si="29"/>
        <v/>
      </c>
      <c r="L153" s="220"/>
      <c r="N153" s="182" t="e">
        <f t="shared" si="23"/>
        <v>#NUM!</v>
      </c>
      <c r="O153" s="182" t="e">
        <f t="shared" si="24"/>
        <v>#NUM!</v>
      </c>
      <c r="P153" s="182" t="e">
        <f t="shared" si="25"/>
        <v>#NUM!</v>
      </c>
      <c r="Q153" s="182" t="e">
        <f t="shared" si="26"/>
        <v>#NUM!</v>
      </c>
    </row>
    <row r="154" spans="1:17" ht="27.95" customHeight="1" x14ac:dyDescent="0.2">
      <c r="A154" s="197"/>
      <c r="B154" s="197"/>
      <c r="C154" s="198"/>
      <c r="D154" s="199"/>
      <c r="E154" s="199"/>
      <c r="F154" s="213" t="str">
        <f t="shared" si="31"/>
        <v/>
      </c>
      <c r="G154" s="213" t="str">
        <f t="shared" si="32"/>
        <v/>
      </c>
      <c r="H154" s="200" t="str">
        <f t="shared" si="28"/>
        <v/>
      </c>
      <c r="I154" s="200" t="str">
        <f t="shared" si="30"/>
        <v/>
      </c>
      <c r="J154" s="201" t="str">
        <f t="shared" si="27"/>
        <v/>
      </c>
      <c r="K154" s="201" t="str">
        <f t="shared" si="29"/>
        <v/>
      </c>
      <c r="L154" s="220"/>
      <c r="N154" s="182" t="e">
        <f t="shared" si="23"/>
        <v>#NUM!</v>
      </c>
      <c r="O154" s="182" t="e">
        <f t="shared" si="24"/>
        <v>#NUM!</v>
      </c>
      <c r="P154" s="182" t="e">
        <f t="shared" si="25"/>
        <v>#NUM!</v>
      </c>
      <c r="Q154" s="182" t="e">
        <f t="shared" si="26"/>
        <v>#NUM!</v>
      </c>
    </row>
    <row r="155" spans="1:17" ht="27.95" customHeight="1" x14ac:dyDescent="0.2">
      <c r="A155" s="197"/>
      <c r="B155" s="197"/>
      <c r="C155" s="198"/>
      <c r="D155" s="199"/>
      <c r="E155" s="199"/>
      <c r="F155" s="213" t="str">
        <f t="shared" si="31"/>
        <v/>
      </c>
      <c r="G155" s="213" t="str">
        <f t="shared" si="32"/>
        <v/>
      </c>
      <c r="H155" s="200" t="str">
        <f t="shared" si="28"/>
        <v/>
      </c>
      <c r="I155" s="200" t="str">
        <f t="shared" si="30"/>
        <v/>
      </c>
      <c r="J155" s="201" t="str">
        <f t="shared" si="27"/>
        <v/>
      </c>
      <c r="K155" s="201" t="str">
        <f t="shared" si="29"/>
        <v/>
      </c>
      <c r="L155" s="220"/>
      <c r="N155" s="182" t="e">
        <f t="shared" si="23"/>
        <v>#NUM!</v>
      </c>
      <c r="O155" s="182" t="e">
        <f t="shared" si="24"/>
        <v>#NUM!</v>
      </c>
      <c r="P155" s="182" t="e">
        <f t="shared" si="25"/>
        <v>#NUM!</v>
      </c>
      <c r="Q155" s="182" t="e">
        <f t="shared" si="26"/>
        <v>#NUM!</v>
      </c>
    </row>
    <row r="156" spans="1:17" ht="27.95" customHeight="1" x14ac:dyDescent="0.2">
      <c r="A156" s="197"/>
      <c r="B156" s="197"/>
      <c r="C156" s="198"/>
      <c r="D156" s="199"/>
      <c r="E156" s="199"/>
      <c r="F156" s="213" t="str">
        <f t="shared" si="31"/>
        <v/>
      </c>
      <c r="G156" s="213" t="str">
        <f t="shared" si="32"/>
        <v/>
      </c>
      <c r="H156" s="200" t="str">
        <f t="shared" si="28"/>
        <v/>
      </c>
      <c r="I156" s="200" t="str">
        <f t="shared" si="30"/>
        <v/>
      </c>
      <c r="J156" s="201" t="str">
        <f t="shared" si="27"/>
        <v/>
      </c>
      <c r="K156" s="201" t="str">
        <f t="shared" si="29"/>
        <v/>
      </c>
      <c r="L156" s="220"/>
      <c r="N156" s="182" t="e">
        <f t="shared" si="23"/>
        <v>#NUM!</v>
      </c>
      <c r="O156" s="182" t="e">
        <f t="shared" si="24"/>
        <v>#NUM!</v>
      </c>
      <c r="P156" s="182" t="e">
        <f t="shared" si="25"/>
        <v>#NUM!</v>
      </c>
      <c r="Q156" s="182" t="e">
        <f t="shared" si="26"/>
        <v>#NUM!</v>
      </c>
    </row>
    <row r="157" spans="1:17" ht="27.95" customHeight="1" x14ac:dyDescent="0.2">
      <c r="A157" s="197"/>
      <c r="B157" s="197"/>
      <c r="C157" s="198"/>
      <c r="D157" s="199"/>
      <c r="E157" s="199"/>
      <c r="F157" s="213" t="str">
        <f t="shared" si="31"/>
        <v/>
      </c>
      <c r="G157" s="213" t="str">
        <f t="shared" si="32"/>
        <v/>
      </c>
      <c r="H157" s="200" t="str">
        <f t="shared" si="28"/>
        <v/>
      </c>
      <c r="I157" s="200" t="str">
        <f t="shared" si="30"/>
        <v/>
      </c>
      <c r="J157" s="201" t="str">
        <f t="shared" si="27"/>
        <v/>
      </c>
      <c r="K157" s="201" t="str">
        <f t="shared" si="29"/>
        <v/>
      </c>
      <c r="L157" s="220"/>
      <c r="N157" s="182" t="e">
        <f t="shared" si="23"/>
        <v>#NUM!</v>
      </c>
      <c r="O157" s="182" t="e">
        <f t="shared" si="24"/>
        <v>#NUM!</v>
      </c>
      <c r="P157" s="182" t="e">
        <f t="shared" si="25"/>
        <v>#NUM!</v>
      </c>
      <c r="Q157" s="182" t="e">
        <f t="shared" si="26"/>
        <v>#NUM!</v>
      </c>
    </row>
    <row r="158" spans="1:17" ht="27.95" customHeight="1" x14ac:dyDescent="0.2">
      <c r="A158" s="197"/>
      <c r="B158" s="197"/>
      <c r="C158" s="198"/>
      <c r="D158" s="199"/>
      <c r="E158" s="199"/>
      <c r="F158" s="213" t="str">
        <f t="shared" si="31"/>
        <v/>
      </c>
      <c r="G158" s="213" t="str">
        <f t="shared" si="32"/>
        <v/>
      </c>
      <c r="H158" s="200" t="str">
        <f t="shared" si="28"/>
        <v/>
      </c>
      <c r="I158" s="200" t="str">
        <f t="shared" si="30"/>
        <v/>
      </c>
      <c r="J158" s="201" t="str">
        <f t="shared" si="27"/>
        <v/>
      </c>
      <c r="K158" s="201" t="str">
        <f t="shared" si="29"/>
        <v/>
      </c>
      <c r="L158" s="220"/>
      <c r="N158" s="182" t="e">
        <f t="shared" si="23"/>
        <v>#NUM!</v>
      </c>
      <c r="O158" s="182" t="e">
        <f t="shared" si="24"/>
        <v>#NUM!</v>
      </c>
      <c r="P158" s="182" t="e">
        <f t="shared" si="25"/>
        <v>#NUM!</v>
      </c>
      <c r="Q158" s="182" t="e">
        <f t="shared" si="26"/>
        <v>#NUM!</v>
      </c>
    </row>
  </sheetData>
  <sheetProtection algorithmName="SHA-512" hashValue="dUG7ukUhdmS7GFGA6DTcCvfZS7bf0JY/PaP3T4aB7XKk0qcwRjeSPHerrwtjUcTHE6jMBLyT4lcpvxUSRAVNDg==" saltValue="/5LuDx8SwOQlCC8nwa6Fqg==" spinCount="100000" sheet="1" objects="1" scenarios="1"/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H16:H158">
    <cfRule type="containsText" dxfId="97" priority="3" operator="containsText" text="nein">
      <formula>NOT(ISERROR(SEARCH("nein",H16)))</formula>
    </cfRule>
  </conditionalFormatting>
  <conditionalFormatting sqref="I16:I158">
    <cfRule type="containsText" dxfId="96" priority="2" operator="containsText" text="nein">
      <formula>NOT(ISERROR(SEARCH("nein",I16)))</formula>
    </cfRule>
  </conditionalFormatting>
  <conditionalFormatting sqref="K16:K158">
    <cfRule type="containsText" dxfId="95" priority="1" operator="containsText" text="weiblich">
      <formula>NOT(ISERROR(SEARCH("weiblich",K16)))</formula>
    </cfRule>
  </conditionalFormatting>
  <dataValidations disablePrompts="1" count="2">
    <dataValidation type="list" allowBlank="1" showInputMessage="1" showErrorMessage="1" sqref="B7">
      <formula1>INDIRECT("Inhalt[Iglu/Bucht]")</formula1>
    </dataValidation>
    <dataValidation type="list" allowBlank="1" showInputMessage="1" showErrorMessage="1" sqref="B16:B158">
      <formula1>"männlich,weiblich"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1.3, 25.06.2025</oddFooter>
  </headerFooter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2" customWidth="1"/>
    <col min="2" max="9" width="14.7109375" style="182" customWidth="1"/>
    <col min="10" max="10" width="24.42578125" style="182" customWidth="1"/>
    <col min="11" max="12" width="33.28515625" style="182" customWidth="1"/>
    <col min="13" max="13" width="11.42578125" style="182" customWidth="1"/>
    <col min="14" max="17" width="10.7109375" style="182" hidden="1" customWidth="1"/>
    <col min="18" max="18" width="11.42578125" style="182" hidden="1" customWidth="1"/>
    <col min="19" max="19" width="15.7109375" style="182" hidden="1" customWidth="1"/>
    <col min="20" max="20" width="20.140625" style="182" hidden="1" customWidth="1"/>
    <col min="21" max="22" width="11.42578125" style="182" hidden="1" customWidth="1"/>
    <col min="23" max="23" width="19.42578125" style="182" hidden="1" customWidth="1"/>
    <col min="24" max="24" width="11.42578125" style="182" customWidth="1"/>
    <col min="25" max="16384" width="11.42578125" style="182"/>
  </cols>
  <sheetData>
    <row r="1" spans="1:23" ht="18" x14ac:dyDescent="0.25">
      <c r="A1" s="183" t="s">
        <v>120</v>
      </c>
      <c r="B1" s="183"/>
      <c r="C1" s="183"/>
      <c r="D1" s="183"/>
      <c r="E1" s="183"/>
      <c r="F1" s="183"/>
      <c r="G1" s="183"/>
      <c r="H1" s="183"/>
      <c r="I1" s="183"/>
      <c r="J1" s="184"/>
      <c r="K1" s="184"/>
      <c r="L1" s="184"/>
      <c r="N1" s="182" t="s">
        <v>121</v>
      </c>
      <c r="O1" s="182">
        <v>2024</v>
      </c>
    </row>
    <row r="2" spans="1:23" ht="18" customHeight="1" x14ac:dyDescent="0.25">
      <c r="A2" s="206" t="s">
        <v>136</v>
      </c>
      <c r="F2" s="184"/>
      <c r="G2" s="184"/>
      <c r="H2" s="184"/>
      <c r="I2" s="184"/>
      <c r="J2" s="184"/>
      <c r="K2" s="184"/>
      <c r="L2" s="184"/>
      <c r="N2" s="182" t="s">
        <v>122</v>
      </c>
      <c r="O2" s="209">
        <v>45292</v>
      </c>
    </row>
    <row r="3" spans="1:23" ht="21" customHeight="1" x14ac:dyDescent="0.2">
      <c r="A3" s="185" t="s">
        <v>77</v>
      </c>
      <c r="B3" s="255"/>
      <c r="C3" s="255"/>
      <c r="D3" s="256"/>
      <c r="E3" s="252" t="s">
        <v>78</v>
      </c>
      <c r="F3" s="253"/>
      <c r="G3" s="221"/>
      <c r="H3" s="255"/>
      <c r="I3" s="255"/>
      <c r="J3" s="256"/>
      <c r="K3" s="187"/>
      <c r="L3" s="187"/>
      <c r="M3" s="186"/>
      <c r="N3" s="182" t="s">
        <v>123</v>
      </c>
      <c r="O3" s="209">
        <v>45657</v>
      </c>
    </row>
    <row r="4" spans="1:23" ht="21" customHeight="1" x14ac:dyDescent="0.2">
      <c r="A4" s="185" t="s">
        <v>134</v>
      </c>
      <c r="B4" s="255"/>
      <c r="C4" s="255"/>
      <c r="D4" s="255"/>
      <c r="E4" s="255"/>
      <c r="F4" s="255"/>
      <c r="G4" s="255"/>
      <c r="H4" s="255"/>
      <c r="I4" s="255"/>
      <c r="J4" s="256"/>
      <c r="K4" s="187"/>
      <c r="L4" s="187"/>
      <c r="M4" s="186"/>
      <c r="O4" s="209"/>
    </row>
    <row r="5" spans="1:23" ht="21" customHeight="1" x14ac:dyDescent="0.2">
      <c r="A5" s="185" t="s">
        <v>92</v>
      </c>
      <c r="B5" s="210"/>
      <c r="C5" s="210"/>
      <c r="D5" s="211"/>
      <c r="E5" s="257"/>
      <c r="F5" s="255"/>
      <c r="G5" s="255"/>
      <c r="H5" s="255"/>
      <c r="I5" s="255"/>
      <c r="J5" s="256"/>
      <c r="K5" s="186"/>
      <c r="L5" s="186"/>
      <c r="M5" s="190"/>
    </row>
    <row r="6" spans="1:23" ht="21" customHeight="1" x14ac:dyDescent="0.2">
      <c r="A6" s="186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90"/>
    </row>
    <row r="7" spans="1:23" ht="39.75" x14ac:dyDescent="0.2">
      <c r="A7" s="204" t="s">
        <v>106</v>
      </c>
      <c r="B7" s="208" t="s">
        <v>107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90"/>
    </row>
    <row r="8" spans="1:23" ht="43.5" x14ac:dyDescent="0.2">
      <c r="A8" s="180" t="s">
        <v>98</v>
      </c>
      <c r="B8" s="207" t="str">
        <f>IF(ISBLANK(B7),"",VLOOKUP(B7,S16:T45,2,FALSE))</f>
        <v/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90"/>
    </row>
    <row r="9" spans="1:23" ht="21" customHeight="1" x14ac:dyDescent="0.2">
      <c r="A9" s="186"/>
      <c r="B9" s="186"/>
      <c r="C9" s="187"/>
      <c r="D9" s="187"/>
      <c r="E9" s="188"/>
      <c r="F9" s="189"/>
      <c r="G9" s="189"/>
      <c r="H9" s="189"/>
      <c r="I9" s="189"/>
      <c r="J9" s="186"/>
      <c r="K9" s="186"/>
      <c r="L9" s="186"/>
      <c r="M9" s="190"/>
    </row>
    <row r="10" spans="1:23" ht="21" customHeight="1" x14ac:dyDescent="0.2">
      <c r="A10" s="186" t="s">
        <v>124</v>
      </c>
      <c r="B10" s="186"/>
      <c r="C10" s="187"/>
      <c r="D10" s="187"/>
      <c r="E10" s="188"/>
      <c r="F10" s="189"/>
      <c r="G10" s="189"/>
      <c r="H10" s="189"/>
      <c r="I10" s="189"/>
      <c r="J10" s="186"/>
      <c r="K10" s="186"/>
      <c r="L10" s="186"/>
      <c r="M10" s="190"/>
    </row>
    <row r="11" spans="1:23" ht="21" customHeight="1" x14ac:dyDescent="0.2">
      <c r="A11" s="186" t="s">
        <v>125</v>
      </c>
      <c r="B11" s="186"/>
      <c r="C11" s="187"/>
      <c r="D11" s="186" t="s">
        <v>93</v>
      </c>
      <c r="E11" s="203">
        <f>COUNTIFS(B16:B158,"männlich")</f>
        <v>0</v>
      </c>
      <c r="F11" s="186" t="s">
        <v>94</v>
      </c>
      <c r="G11" s="203">
        <f>COUNTIFS(B16:B158,"weiblich")</f>
        <v>0</v>
      </c>
      <c r="H11" s="214"/>
      <c r="I11" s="254" t="s">
        <v>135</v>
      </c>
      <c r="J11" s="254"/>
      <c r="K11" s="254"/>
      <c r="L11" s="254"/>
      <c r="M11" s="190"/>
    </row>
    <row r="12" spans="1:23" ht="21" customHeight="1" x14ac:dyDescent="0.2">
      <c r="A12" s="186" t="s">
        <v>126</v>
      </c>
      <c r="D12" s="186" t="s">
        <v>93</v>
      </c>
      <c r="E12" s="203">
        <f>COUNTIFS(B16:B158,"männlich",I16:I158,"ja")</f>
        <v>0</v>
      </c>
      <c r="H12" s="187"/>
      <c r="I12" s="254"/>
      <c r="J12" s="254"/>
      <c r="K12" s="254"/>
      <c r="L12" s="254"/>
      <c r="M12" s="190"/>
    </row>
    <row r="13" spans="1:23" ht="21" customHeight="1" x14ac:dyDescent="0.2">
      <c r="A13" s="186"/>
      <c r="B13" s="186"/>
      <c r="C13" s="187"/>
      <c r="D13" s="187"/>
      <c r="E13" s="188"/>
      <c r="F13" s="189"/>
      <c r="G13" s="189"/>
      <c r="H13" s="189"/>
      <c r="I13" s="189"/>
      <c r="J13" s="186"/>
      <c r="K13" s="186"/>
      <c r="L13" s="186"/>
      <c r="M13" s="190"/>
    </row>
    <row r="14" spans="1:23" ht="12.75" customHeight="1" x14ac:dyDescent="0.2">
      <c r="N14" s="191" t="s">
        <v>79</v>
      </c>
      <c r="O14" s="191"/>
      <c r="P14" s="191"/>
    </row>
    <row r="15" spans="1:23" ht="45" customHeight="1" x14ac:dyDescent="0.2">
      <c r="A15" s="192" t="s">
        <v>80</v>
      </c>
      <c r="B15" s="192" t="s">
        <v>81</v>
      </c>
      <c r="C15" s="193" t="s">
        <v>82</v>
      </c>
      <c r="D15" s="194" t="s">
        <v>83</v>
      </c>
      <c r="E15" s="194" t="s">
        <v>84</v>
      </c>
      <c r="F15" s="193" t="s">
        <v>129</v>
      </c>
      <c r="G15" s="195" t="s">
        <v>127</v>
      </c>
      <c r="H15" s="195" t="s">
        <v>97</v>
      </c>
      <c r="I15" s="195" t="s">
        <v>128</v>
      </c>
      <c r="J15" s="193" t="s">
        <v>85</v>
      </c>
      <c r="K15" s="193" t="s">
        <v>130</v>
      </c>
      <c r="L15" s="193" t="s">
        <v>133</v>
      </c>
      <c r="N15" s="254" t="s">
        <v>86</v>
      </c>
      <c r="O15" s="254"/>
      <c r="P15" s="254" t="s">
        <v>87</v>
      </c>
      <c r="Q15" s="254"/>
      <c r="S15" s="196" t="s">
        <v>88</v>
      </c>
      <c r="T15" s="202" t="s">
        <v>91</v>
      </c>
      <c r="V15" s="182" t="s">
        <v>99</v>
      </c>
      <c r="W15" s="182" t="s">
        <v>100</v>
      </c>
    </row>
    <row r="16" spans="1:23" ht="27.95" customHeight="1" x14ac:dyDescent="0.2">
      <c r="A16" s="197"/>
      <c r="B16" s="197"/>
      <c r="C16" s="198"/>
      <c r="D16" s="199"/>
      <c r="E16" s="199"/>
      <c r="F16" s="213" t="str">
        <f t="shared" ref="F16:F21" si="0">IF(OR(ISBLANK(C16),(B16="weiblich")),"",C16+42)</f>
        <v/>
      </c>
      <c r="G16" s="213" t="str">
        <f t="shared" ref="G16:G21" si="1">IF(OR(ISBLANK(C16),(B16="weiblich")),"",C16+83)</f>
        <v/>
      </c>
      <c r="H16" s="200" t="str">
        <f>IF(OR(ISBLANK(D16),ISBLANK(E16),ISBLANK(B16),(B16="weiblich")),"",IF(AND(O16="ja",Q16="ja"),"ja","nein"))</f>
        <v/>
      </c>
      <c r="I16" s="200" t="str">
        <f t="shared" ref="I16:I17" si="2">IF(B16="weiblich","nein",IF((ISBLANK(C16)),"",(IF(AND(H16="ja",G16&lt;=$O$3,F16&gt;=$O$2),"ja","nein"))))</f>
        <v/>
      </c>
      <c r="J16" s="201" t="str">
        <f>IF(OR(ISBLANK(D16),(B16="weiblich"),ISBLANK(E16)),"",IF(AND(O16="ja",Q16="ja"),"",IF(AND(O16="nein",Q16="nein"),"Ein-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1" t="str">
        <f>IF(B16="weiblich","weiblich",IF(OR(ISBLANK(D16),ISBLANK(E16),ISBLANK(B16),AND(F16&gt;=$O$2,G16&lt;=$O$3,H16="ja")),"",IF(F16&lt;$O$2,"Das Tier ist vor Maßnahmenbeginn 7 Wochen alt",IF(G16&gt;$O$3,"Das Tier hat das Ende der 12. Lebenswoche erst im Folgejahr erreicht",IF(H16="nein","")))))</f>
        <v/>
      </c>
      <c r="L16" s="220"/>
      <c r="N16" s="182" t="e">
        <f t="shared" ref="N16:N79" si="3">DATEDIF(C16-1,D16,"d")</f>
        <v>#NUM!</v>
      </c>
      <c r="O16" s="182" t="e">
        <f t="shared" ref="O16:O79" si="4">IF(N16&lt;=43,"ja","nein")</f>
        <v>#NUM!</v>
      </c>
      <c r="P16" s="182" t="e">
        <f t="shared" ref="P16:P79" si="5">DATEDIF(C16-1,E16,"d")</f>
        <v>#NUM!</v>
      </c>
      <c r="Q16" s="182" t="e">
        <f t="shared" ref="Q16:Q79" si="6">IF(P16&gt;=84,"ja","nein")</f>
        <v>#NUM!</v>
      </c>
      <c r="R16" s="182">
        <v>1</v>
      </c>
      <c r="S16" s="182" t="str">
        <f>IF(ISBLANK('Angaben Tierplätze G7'!$B8),"",'Angaben Tierplätze G7'!$B8)</f>
        <v/>
      </c>
      <c r="T16" s="182" t="str">
        <f>'Angaben Tierplätze G7'!V8</f>
        <v/>
      </c>
      <c r="V16" s="182" t="str">
        <f>IF(ISBLANK('Angaben Tierplätze G7'!$B8),"",'Angaben Tierplätze G7'!$B8)</f>
        <v/>
      </c>
      <c r="W16" s="205" t="str">
        <f>'Angaben Tierplätze G7'!V8</f>
        <v/>
      </c>
    </row>
    <row r="17" spans="1:23" ht="27.95" customHeight="1" x14ac:dyDescent="0.2">
      <c r="A17" s="197"/>
      <c r="B17" s="197"/>
      <c r="C17" s="198"/>
      <c r="D17" s="199"/>
      <c r="E17" s="199"/>
      <c r="F17" s="213" t="str">
        <f t="shared" si="0"/>
        <v/>
      </c>
      <c r="G17" s="213" t="str">
        <f t="shared" si="1"/>
        <v/>
      </c>
      <c r="H17" s="200" t="str">
        <f>IF(OR(ISBLANK(D17),ISBLANK(E17),ISBLANK(B17),(B17="weiblich")),"",IF(AND(O17="ja",Q17="ja"),"ja","nein"))</f>
        <v/>
      </c>
      <c r="I17" s="200" t="str">
        <f t="shared" si="2"/>
        <v/>
      </c>
      <c r="J17" s="201" t="str">
        <f t="shared" ref="J17:J80" si="7">IF(OR(ISBLANK(D17),(B17="weiblich"),ISBLANK(E17)),"",IF(AND(O17="ja",Q17="ja"),"",IF(AND(O17="nein",Q17="nein"),"Ein- und Ausstalldatum nicht eingehalten",IF(O17="nein","Einstallung später als zum Beginn der 7. Lebenswoche",IF(Q17="nein","Ausstallung vor Ende der 12. Lebenswoche")))))</f>
        <v/>
      </c>
      <c r="K17" s="201" t="str">
        <f>IF(B17="weiblich","weiblich",IF(OR(ISBLANK(D17),ISBLANK(E17),ISBLANK(B17),AND(F17&gt;=$O$2,G17&lt;=$O$3,H17="ja")),"",IF(F17&lt;$O$2,"Das Tier ist vor Maßnahmenbeginn 7 Wochen alt",IF(G17&gt;$O$3,"Das Tier hat das Ende der 12. Lebenswoche erst im Folgejahr erreicht",IF(H17="nein","")))))</f>
        <v/>
      </c>
      <c r="L17" s="220"/>
      <c r="N17" s="182" t="e">
        <f t="shared" si="3"/>
        <v>#NUM!</v>
      </c>
      <c r="O17" s="182" t="e">
        <f t="shared" si="4"/>
        <v>#NUM!</v>
      </c>
      <c r="P17" s="182" t="e">
        <f t="shared" si="5"/>
        <v>#NUM!</v>
      </c>
      <c r="Q17" s="182" t="e">
        <f t="shared" si="6"/>
        <v>#NUM!</v>
      </c>
      <c r="R17" s="182">
        <v>2</v>
      </c>
      <c r="S17" s="182" t="str">
        <f>IF(ISBLANK('Angaben Tierplätze G7'!$B9),"",'Angaben Tierplätze G7'!$B9)</f>
        <v/>
      </c>
      <c r="T17" s="182" t="str">
        <f>'Angaben Tierplätze G7'!V9</f>
        <v/>
      </c>
      <c r="V17" s="205" t="str">
        <f>IF(ISBLANK('Angaben Tierplätze G7'!$B9),"",'Angaben Tierplätze G7'!$B9)</f>
        <v/>
      </c>
      <c r="W17" s="205" t="str">
        <f>'Angaben Tierplätze G7'!V9</f>
        <v/>
      </c>
    </row>
    <row r="18" spans="1:23" ht="27.95" customHeight="1" x14ac:dyDescent="0.2">
      <c r="A18" s="197"/>
      <c r="B18" s="197"/>
      <c r="C18" s="198"/>
      <c r="D18" s="199"/>
      <c r="E18" s="199"/>
      <c r="F18" s="213" t="str">
        <f t="shared" si="0"/>
        <v/>
      </c>
      <c r="G18" s="213" t="str">
        <f t="shared" si="1"/>
        <v/>
      </c>
      <c r="H18" s="200" t="str">
        <f t="shared" ref="H18:H81" si="8">IF(OR(ISBLANK(D18),ISBLANK(E18),ISBLANK(B18),(B18="weiblich")),"",IF(AND(O18="ja",Q18="ja"),"ja","nein"))</f>
        <v/>
      </c>
      <c r="I18" s="200" t="str">
        <f>IF(B18="weiblich","nein",IF((ISBLANK(C18)),"",(IF(AND(H18="ja",G18&lt;=$O$3,F18&gt;=$O$2),"ja","nein"))))</f>
        <v/>
      </c>
      <c r="J18" s="201" t="str">
        <f t="shared" si="7"/>
        <v/>
      </c>
      <c r="K18" s="201" t="str">
        <f t="shared" ref="K18:K81" si="9">IF(B18="weiblich","weiblich",IF(OR(ISBLANK(D18),ISBLANK(E18),ISBLANK(B18),AND(F18&gt;=$O$2,G18&lt;=$O$3,H18="ja")),"",IF(F18&lt;$O$2,"Das Tier ist vor Maßnahmenbeginn 7 Wochen alt",IF(G18&gt;$O$3,"Das Tier hat das Ende der 12. Lebenswoche erst im Folgejahr erreicht",IF(H18="nein","")))))</f>
        <v/>
      </c>
      <c r="L18" s="220"/>
      <c r="N18" s="182" t="e">
        <f t="shared" si="3"/>
        <v>#NUM!</v>
      </c>
      <c r="O18" s="182" t="e">
        <f t="shared" si="4"/>
        <v>#NUM!</v>
      </c>
      <c r="P18" s="182" t="e">
        <f t="shared" si="5"/>
        <v>#NUM!</v>
      </c>
      <c r="Q18" s="182" t="e">
        <f t="shared" si="6"/>
        <v>#NUM!</v>
      </c>
      <c r="R18" s="182">
        <v>3</v>
      </c>
      <c r="S18" s="182" t="str">
        <f>IF(ISBLANK('Angaben Tierplätze G7'!$B10),"",'Angaben Tierplätze G7'!$B10)</f>
        <v/>
      </c>
      <c r="T18" s="182" t="str">
        <f>'Angaben Tierplätze G7'!V10</f>
        <v/>
      </c>
      <c r="V18" s="205" t="str">
        <f>IF(ISBLANK('Angaben Tierplätze G7'!$B10),"",'Angaben Tierplätze G7'!$B10)</f>
        <v/>
      </c>
      <c r="W18" s="205" t="str">
        <f>'Angaben Tierplätze G7'!V10</f>
        <v/>
      </c>
    </row>
    <row r="19" spans="1:23" ht="27.95" customHeight="1" x14ac:dyDescent="0.2">
      <c r="A19" s="197"/>
      <c r="B19" s="197"/>
      <c r="C19" s="198"/>
      <c r="D19" s="199"/>
      <c r="E19" s="199"/>
      <c r="F19" s="213" t="str">
        <f t="shared" si="0"/>
        <v/>
      </c>
      <c r="G19" s="213" t="str">
        <f t="shared" si="1"/>
        <v/>
      </c>
      <c r="H19" s="200" t="str">
        <f t="shared" si="8"/>
        <v/>
      </c>
      <c r="I19" s="200" t="str">
        <f>IF(B19="weiblich","nein",IF((ISBLANK(C19)),"",(IF(AND(H19="ja",G19&lt;=$O$3,F19&gt;=$O$2),"ja","nein"))))</f>
        <v/>
      </c>
      <c r="J19" s="201" t="str">
        <f t="shared" si="7"/>
        <v/>
      </c>
      <c r="K19" s="201" t="str">
        <f t="shared" si="9"/>
        <v/>
      </c>
      <c r="L19" s="220"/>
      <c r="N19" s="182" t="e">
        <f t="shared" si="3"/>
        <v>#NUM!</v>
      </c>
      <c r="O19" s="182" t="e">
        <f t="shared" si="4"/>
        <v>#NUM!</v>
      </c>
      <c r="P19" s="182" t="e">
        <f t="shared" si="5"/>
        <v>#NUM!</v>
      </c>
      <c r="Q19" s="182" t="e">
        <f t="shared" si="6"/>
        <v>#NUM!</v>
      </c>
      <c r="R19" s="182">
        <v>4</v>
      </c>
      <c r="S19" s="182" t="str">
        <f>IF(ISBLANK('Angaben Tierplätze G7'!$B11),"",'Angaben Tierplätze G7'!$B11)</f>
        <v/>
      </c>
      <c r="T19" s="182" t="str">
        <f>'Angaben Tierplätze G7'!V11</f>
        <v/>
      </c>
      <c r="V19" s="205" t="str">
        <f>IF(ISBLANK('Angaben Tierplätze G7'!$B11),"",'Angaben Tierplätze G7'!$B11)</f>
        <v/>
      </c>
      <c r="W19" s="205" t="str">
        <f>'Angaben Tierplätze G7'!V11</f>
        <v/>
      </c>
    </row>
    <row r="20" spans="1:23" ht="27.95" customHeight="1" x14ac:dyDescent="0.2">
      <c r="A20" s="197"/>
      <c r="B20" s="197"/>
      <c r="C20" s="198"/>
      <c r="D20" s="199"/>
      <c r="E20" s="199"/>
      <c r="F20" s="213" t="str">
        <f t="shared" si="0"/>
        <v/>
      </c>
      <c r="G20" s="213" t="str">
        <f t="shared" si="1"/>
        <v/>
      </c>
      <c r="H20" s="200" t="str">
        <f t="shared" si="8"/>
        <v/>
      </c>
      <c r="I20" s="200" t="str">
        <f t="shared" ref="I20:I83" si="10">IF(B20="weiblich","nein",IF((ISBLANK(C20)),"",(IF(AND(H20="ja",G20&lt;=$O$3,F20&gt;=$O$2),"ja","nein"))))</f>
        <v/>
      </c>
      <c r="J20" s="201" t="str">
        <f t="shared" si="7"/>
        <v/>
      </c>
      <c r="K20" s="201" t="str">
        <f t="shared" si="9"/>
        <v/>
      </c>
      <c r="L20" s="220"/>
      <c r="N20" s="182" t="e">
        <f t="shared" si="3"/>
        <v>#NUM!</v>
      </c>
      <c r="O20" s="182" t="e">
        <f t="shared" si="4"/>
        <v>#NUM!</v>
      </c>
      <c r="P20" s="182" t="e">
        <f t="shared" si="5"/>
        <v>#NUM!</v>
      </c>
      <c r="Q20" s="182" t="e">
        <f t="shared" si="6"/>
        <v>#NUM!</v>
      </c>
      <c r="R20" s="182">
        <v>5</v>
      </c>
      <c r="S20" s="182" t="str">
        <f>IF(ISBLANK('Angaben Tierplätze G7'!$B12),"",'Angaben Tierplätze G7'!$B12)</f>
        <v/>
      </c>
      <c r="T20" s="182" t="str">
        <f>'Angaben Tierplätze G7'!V12</f>
        <v/>
      </c>
      <c r="V20" s="205" t="str">
        <f>IF(ISBLANK('Angaben Tierplätze G7'!$B12),"",'Angaben Tierplätze G7'!$B12)</f>
        <v/>
      </c>
      <c r="W20" s="205" t="str">
        <f>'Angaben Tierplätze G7'!V12</f>
        <v/>
      </c>
    </row>
    <row r="21" spans="1:23" ht="27.95" customHeight="1" x14ac:dyDescent="0.2">
      <c r="A21" s="197"/>
      <c r="B21" s="197"/>
      <c r="C21" s="198"/>
      <c r="D21" s="199"/>
      <c r="E21" s="199"/>
      <c r="F21" s="213" t="str">
        <f t="shared" si="0"/>
        <v/>
      </c>
      <c r="G21" s="213" t="str">
        <f t="shared" si="1"/>
        <v/>
      </c>
      <c r="H21" s="200" t="str">
        <f t="shared" si="8"/>
        <v/>
      </c>
      <c r="I21" s="200" t="str">
        <f t="shared" si="10"/>
        <v/>
      </c>
      <c r="J21" s="201" t="str">
        <f t="shared" si="7"/>
        <v/>
      </c>
      <c r="K21" s="201" t="str">
        <f t="shared" si="9"/>
        <v/>
      </c>
      <c r="L21" s="220"/>
      <c r="N21" s="182" t="e">
        <f t="shared" si="3"/>
        <v>#NUM!</v>
      </c>
      <c r="O21" s="182" t="e">
        <f t="shared" si="4"/>
        <v>#NUM!</v>
      </c>
      <c r="P21" s="182" t="e">
        <f t="shared" si="5"/>
        <v>#NUM!</v>
      </c>
      <c r="Q21" s="182" t="e">
        <f t="shared" si="6"/>
        <v>#NUM!</v>
      </c>
      <c r="R21" s="182">
        <v>6</v>
      </c>
      <c r="S21" s="182" t="str">
        <f>IF(ISBLANK('Angaben Tierplätze G7'!$B13),"",'Angaben Tierplätze G7'!$B13)</f>
        <v/>
      </c>
      <c r="T21" s="182" t="str">
        <f>'Angaben Tierplätze G7'!V13</f>
        <v/>
      </c>
      <c r="V21" s="205" t="str">
        <f>IF(ISBLANK('Angaben Tierplätze G7'!$B13),"",'Angaben Tierplätze G7'!$B13)</f>
        <v/>
      </c>
      <c r="W21" s="205" t="str">
        <f>'Angaben Tierplätze G7'!V13</f>
        <v/>
      </c>
    </row>
    <row r="22" spans="1:23" ht="27.95" customHeight="1" x14ac:dyDescent="0.2">
      <c r="A22" s="197"/>
      <c r="B22" s="197"/>
      <c r="C22" s="198"/>
      <c r="D22" s="199"/>
      <c r="E22" s="199"/>
      <c r="F22" s="213" t="str">
        <f>IF(OR(ISBLANK(C22),(B22="weiblich")),"",C22+42)</f>
        <v/>
      </c>
      <c r="G22" s="213" t="str">
        <f>IF(OR(ISBLANK(C22),(B22="weiblich")),"",C22+83)</f>
        <v/>
      </c>
      <c r="H22" s="200" t="str">
        <f t="shared" si="8"/>
        <v/>
      </c>
      <c r="I22" s="200" t="str">
        <f t="shared" si="10"/>
        <v/>
      </c>
      <c r="J22" s="201" t="str">
        <f t="shared" si="7"/>
        <v/>
      </c>
      <c r="K22" s="201" t="str">
        <f t="shared" si="9"/>
        <v/>
      </c>
      <c r="L22" s="220"/>
      <c r="N22" s="182" t="e">
        <f t="shared" si="3"/>
        <v>#NUM!</v>
      </c>
      <c r="O22" s="182" t="e">
        <f t="shared" si="4"/>
        <v>#NUM!</v>
      </c>
      <c r="P22" s="182" t="e">
        <f t="shared" si="5"/>
        <v>#NUM!</v>
      </c>
      <c r="Q22" s="182" t="e">
        <f t="shared" si="6"/>
        <v>#NUM!</v>
      </c>
      <c r="R22" s="182">
        <v>7</v>
      </c>
      <c r="S22" s="182" t="str">
        <f>IF(ISBLANK('Angaben Tierplätze G7'!$B14),"",'Angaben Tierplätze G7'!$B14)</f>
        <v/>
      </c>
      <c r="T22" s="182" t="str">
        <f>'Angaben Tierplätze G7'!V14</f>
        <v/>
      </c>
      <c r="V22" s="205" t="str">
        <f>IF(ISBLANK('Angaben Tierplätze G7'!$B14),"",'Angaben Tierplätze G7'!$B14)</f>
        <v/>
      </c>
      <c r="W22" s="205" t="str">
        <f>'Angaben Tierplätze G7'!V14</f>
        <v/>
      </c>
    </row>
    <row r="23" spans="1:23" ht="27.95" customHeight="1" x14ac:dyDescent="0.2">
      <c r="A23" s="197"/>
      <c r="B23" s="197"/>
      <c r="C23" s="198"/>
      <c r="D23" s="199"/>
      <c r="E23" s="199"/>
      <c r="F23" s="213" t="str">
        <f t="shared" ref="F23:F86" si="11">IF(OR(ISBLANK(C23),(B23="weiblich")),"",C23+42)</f>
        <v/>
      </c>
      <c r="G23" s="213" t="str">
        <f t="shared" ref="G23:G86" si="12">IF(OR(ISBLANK(C23),(B23="weiblich")),"",C23+83)</f>
        <v/>
      </c>
      <c r="H23" s="200" t="str">
        <f t="shared" si="8"/>
        <v/>
      </c>
      <c r="I23" s="200" t="str">
        <f t="shared" si="10"/>
        <v/>
      </c>
      <c r="J23" s="201" t="str">
        <f t="shared" si="7"/>
        <v/>
      </c>
      <c r="K23" s="201" t="str">
        <f t="shared" si="9"/>
        <v/>
      </c>
      <c r="L23" s="220"/>
      <c r="N23" s="182" t="e">
        <f t="shared" si="3"/>
        <v>#NUM!</v>
      </c>
      <c r="O23" s="182" t="e">
        <f t="shared" si="4"/>
        <v>#NUM!</v>
      </c>
      <c r="P23" s="182" t="e">
        <f t="shared" si="5"/>
        <v>#NUM!</v>
      </c>
      <c r="Q23" s="182" t="e">
        <f t="shared" si="6"/>
        <v>#NUM!</v>
      </c>
      <c r="R23" s="182">
        <v>8</v>
      </c>
      <c r="S23" s="182" t="str">
        <f>IF(ISBLANK('Angaben Tierplätze G7'!$B15),"",'Angaben Tierplätze G7'!$B15)</f>
        <v/>
      </c>
      <c r="T23" s="182" t="str">
        <f>'Angaben Tierplätze G7'!V15</f>
        <v/>
      </c>
      <c r="V23" s="205" t="str">
        <f>IF(ISBLANK('Angaben Tierplätze G7'!$B15),"",'Angaben Tierplätze G7'!$B15)</f>
        <v/>
      </c>
      <c r="W23" s="205" t="str">
        <f>'Angaben Tierplätze G7'!V15</f>
        <v/>
      </c>
    </row>
    <row r="24" spans="1:23" ht="27.95" customHeight="1" x14ac:dyDescent="0.2">
      <c r="A24" s="197"/>
      <c r="B24" s="197"/>
      <c r="C24" s="198"/>
      <c r="D24" s="199"/>
      <c r="E24" s="199"/>
      <c r="F24" s="213" t="str">
        <f t="shared" si="11"/>
        <v/>
      </c>
      <c r="G24" s="213" t="str">
        <f t="shared" si="12"/>
        <v/>
      </c>
      <c r="H24" s="200" t="str">
        <f t="shared" si="8"/>
        <v/>
      </c>
      <c r="I24" s="200" t="str">
        <f t="shared" si="10"/>
        <v/>
      </c>
      <c r="J24" s="201" t="str">
        <f t="shared" si="7"/>
        <v/>
      </c>
      <c r="K24" s="201" t="str">
        <f t="shared" si="9"/>
        <v/>
      </c>
      <c r="L24" s="220"/>
      <c r="N24" s="182" t="e">
        <f t="shared" si="3"/>
        <v>#NUM!</v>
      </c>
      <c r="O24" s="182" t="e">
        <f t="shared" si="4"/>
        <v>#NUM!</v>
      </c>
      <c r="P24" s="182" t="e">
        <f t="shared" si="5"/>
        <v>#NUM!</v>
      </c>
      <c r="Q24" s="182" t="e">
        <f t="shared" si="6"/>
        <v>#NUM!</v>
      </c>
      <c r="R24" s="182">
        <v>9</v>
      </c>
      <c r="S24" s="182" t="str">
        <f>IF(ISBLANK('Angaben Tierplätze G7'!$B16),"",'Angaben Tierplätze G7'!$B16)</f>
        <v/>
      </c>
      <c r="T24" s="182" t="str">
        <f>'Angaben Tierplätze G7'!V16</f>
        <v/>
      </c>
      <c r="V24" s="205" t="str">
        <f>IF(ISBLANK('Angaben Tierplätze G7'!$B16),"",'Angaben Tierplätze G7'!$B16)</f>
        <v/>
      </c>
      <c r="W24" s="205" t="str">
        <f>'Angaben Tierplätze G7'!V16</f>
        <v/>
      </c>
    </row>
    <row r="25" spans="1:23" ht="27.95" customHeight="1" x14ac:dyDescent="0.2">
      <c r="A25" s="197"/>
      <c r="B25" s="197"/>
      <c r="C25" s="198"/>
      <c r="D25" s="199"/>
      <c r="E25" s="199"/>
      <c r="F25" s="213" t="str">
        <f t="shared" si="11"/>
        <v/>
      </c>
      <c r="G25" s="213" t="str">
        <f t="shared" si="12"/>
        <v/>
      </c>
      <c r="H25" s="200" t="str">
        <f t="shared" si="8"/>
        <v/>
      </c>
      <c r="I25" s="200" t="str">
        <f t="shared" si="10"/>
        <v/>
      </c>
      <c r="J25" s="201" t="str">
        <f t="shared" si="7"/>
        <v/>
      </c>
      <c r="K25" s="201" t="str">
        <f t="shared" si="9"/>
        <v/>
      </c>
      <c r="L25" s="220"/>
      <c r="N25" s="182" t="e">
        <f t="shared" si="3"/>
        <v>#NUM!</v>
      </c>
      <c r="O25" s="182" t="e">
        <f t="shared" si="4"/>
        <v>#NUM!</v>
      </c>
      <c r="P25" s="182" t="e">
        <f t="shared" si="5"/>
        <v>#NUM!</v>
      </c>
      <c r="Q25" s="182" t="e">
        <f t="shared" si="6"/>
        <v>#NUM!</v>
      </c>
      <c r="R25" s="182">
        <v>10</v>
      </c>
      <c r="S25" s="182" t="str">
        <f>IF(ISBLANK('Angaben Tierplätze G7'!$B17),"",'Angaben Tierplätze G7'!$B17)</f>
        <v/>
      </c>
      <c r="T25" s="182" t="str">
        <f>'Angaben Tierplätze G7'!V17</f>
        <v/>
      </c>
      <c r="V25" s="205" t="str">
        <f>IF(ISBLANK('Angaben Tierplätze G7'!$B17),"",'Angaben Tierplätze G7'!$B17)</f>
        <v/>
      </c>
      <c r="W25" s="205" t="str">
        <f>'Angaben Tierplätze G7'!V17</f>
        <v/>
      </c>
    </row>
    <row r="26" spans="1:23" ht="27.95" customHeight="1" x14ac:dyDescent="0.2">
      <c r="A26" s="197"/>
      <c r="B26" s="197"/>
      <c r="C26" s="198"/>
      <c r="D26" s="199"/>
      <c r="E26" s="199"/>
      <c r="F26" s="213" t="str">
        <f t="shared" si="11"/>
        <v/>
      </c>
      <c r="G26" s="213" t="str">
        <f t="shared" si="12"/>
        <v/>
      </c>
      <c r="H26" s="200" t="str">
        <f t="shared" si="8"/>
        <v/>
      </c>
      <c r="I26" s="200" t="str">
        <f t="shared" si="10"/>
        <v/>
      </c>
      <c r="J26" s="201" t="str">
        <f t="shared" si="7"/>
        <v/>
      </c>
      <c r="K26" s="201" t="str">
        <f t="shared" si="9"/>
        <v/>
      </c>
      <c r="L26" s="220"/>
      <c r="N26" s="182" t="e">
        <f t="shared" si="3"/>
        <v>#NUM!</v>
      </c>
      <c r="O26" s="182" t="e">
        <f t="shared" si="4"/>
        <v>#NUM!</v>
      </c>
      <c r="P26" s="182" t="e">
        <f t="shared" si="5"/>
        <v>#NUM!</v>
      </c>
      <c r="Q26" s="182" t="e">
        <f t="shared" si="6"/>
        <v>#NUM!</v>
      </c>
      <c r="R26" s="182">
        <v>11</v>
      </c>
      <c r="S26" s="182" t="str">
        <f>IF(ISBLANK('Angaben Tierplätze G7'!$B18),"",'Angaben Tierplätze G7'!$B18)</f>
        <v/>
      </c>
      <c r="T26" s="182" t="str">
        <f>'Angaben Tierplätze G7'!V18</f>
        <v/>
      </c>
      <c r="V26" s="205" t="str">
        <f>IF(ISBLANK('Angaben Tierplätze G7'!$B18),"",'Angaben Tierplätze G7'!$B18)</f>
        <v/>
      </c>
      <c r="W26" s="205" t="str">
        <f>'Angaben Tierplätze G7'!V18</f>
        <v/>
      </c>
    </row>
    <row r="27" spans="1:23" ht="27.95" customHeight="1" x14ac:dyDescent="0.2">
      <c r="A27" s="197"/>
      <c r="B27" s="197"/>
      <c r="C27" s="198"/>
      <c r="D27" s="199"/>
      <c r="E27" s="199"/>
      <c r="F27" s="213" t="str">
        <f t="shared" si="11"/>
        <v/>
      </c>
      <c r="G27" s="213" t="str">
        <f t="shared" si="12"/>
        <v/>
      </c>
      <c r="H27" s="200" t="str">
        <f t="shared" si="8"/>
        <v/>
      </c>
      <c r="I27" s="200" t="str">
        <f t="shared" si="10"/>
        <v/>
      </c>
      <c r="J27" s="201" t="str">
        <f t="shared" si="7"/>
        <v/>
      </c>
      <c r="K27" s="201" t="str">
        <f t="shared" si="9"/>
        <v/>
      </c>
      <c r="L27" s="220"/>
      <c r="N27" s="182" t="e">
        <f t="shared" si="3"/>
        <v>#NUM!</v>
      </c>
      <c r="O27" s="182" t="e">
        <f t="shared" si="4"/>
        <v>#NUM!</v>
      </c>
      <c r="P27" s="182" t="e">
        <f t="shared" si="5"/>
        <v>#NUM!</v>
      </c>
      <c r="Q27" s="182" t="e">
        <f t="shared" si="6"/>
        <v>#NUM!</v>
      </c>
      <c r="R27" s="182">
        <v>12</v>
      </c>
      <c r="S27" s="182" t="str">
        <f>IF(ISBLANK('Angaben Tierplätze G7'!$B19),"",'Angaben Tierplätze G7'!$B19)</f>
        <v/>
      </c>
      <c r="T27" s="182" t="str">
        <f>'Angaben Tierplätze G7'!V19</f>
        <v/>
      </c>
      <c r="V27" s="205" t="str">
        <f>IF(ISBLANK('Angaben Tierplätze G7'!$B19),"",'Angaben Tierplätze G7'!$B19)</f>
        <v/>
      </c>
      <c r="W27" s="205" t="str">
        <f>'Angaben Tierplätze G7'!V19</f>
        <v/>
      </c>
    </row>
    <row r="28" spans="1:23" ht="27.95" customHeight="1" x14ac:dyDescent="0.2">
      <c r="A28" s="197"/>
      <c r="B28" s="197"/>
      <c r="C28" s="198"/>
      <c r="D28" s="199"/>
      <c r="E28" s="199"/>
      <c r="F28" s="213" t="str">
        <f t="shared" si="11"/>
        <v/>
      </c>
      <c r="G28" s="213" t="str">
        <f t="shared" si="12"/>
        <v/>
      </c>
      <c r="H28" s="200" t="str">
        <f t="shared" si="8"/>
        <v/>
      </c>
      <c r="I28" s="200" t="str">
        <f t="shared" si="10"/>
        <v/>
      </c>
      <c r="J28" s="201" t="str">
        <f t="shared" si="7"/>
        <v/>
      </c>
      <c r="K28" s="201" t="str">
        <f t="shared" si="9"/>
        <v/>
      </c>
      <c r="L28" s="220"/>
      <c r="N28" s="182" t="e">
        <f t="shared" si="3"/>
        <v>#NUM!</v>
      </c>
      <c r="O28" s="182" t="e">
        <f t="shared" si="4"/>
        <v>#NUM!</v>
      </c>
      <c r="P28" s="182" t="e">
        <f t="shared" si="5"/>
        <v>#NUM!</v>
      </c>
      <c r="Q28" s="182" t="e">
        <f t="shared" si="6"/>
        <v>#NUM!</v>
      </c>
      <c r="R28" s="182">
        <v>13</v>
      </c>
      <c r="S28" s="182" t="str">
        <f>IF(ISBLANK('Angaben Tierplätze G7'!$B20),"",'Angaben Tierplätze G7'!$B20)</f>
        <v/>
      </c>
      <c r="T28" s="182" t="str">
        <f>'Angaben Tierplätze G7'!V20</f>
        <v/>
      </c>
      <c r="V28" s="205" t="str">
        <f>IF(ISBLANK('Angaben Tierplätze G7'!$B20),"",'Angaben Tierplätze G7'!$B20)</f>
        <v/>
      </c>
      <c r="W28" s="205" t="str">
        <f>'Angaben Tierplätze G7'!V20</f>
        <v/>
      </c>
    </row>
    <row r="29" spans="1:23" ht="27.95" customHeight="1" x14ac:dyDescent="0.2">
      <c r="A29" s="197"/>
      <c r="B29" s="197"/>
      <c r="C29" s="198"/>
      <c r="D29" s="199"/>
      <c r="E29" s="199"/>
      <c r="F29" s="213" t="str">
        <f t="shared" si="11"/>
        <v/>
      </c>
      <c r="G29" s="213" t="str">
        <f t="shared" si="12"/>
        <v/>
      </c>
      <c r="H29" s="200" t="str">
        <f t="shared" si="8"/>
        <v/>
      </c>
      <c r="I29" s="200" t="str">
        <f t="shared" si="10"/>
        <v/>
      </c>
      <c r="J29" s="201" t="str">
        <f t="shared" si="7"/>
        <v/>
      </c>
      <c r="K29" s="201" t="str">
        <f t="shared" si="9"/>
        <v/>
      </c>
      <c r="L29" s="220"/>
      <c r="N29" s="182" t="e">
        <f t="shared" si="3"/>
        <v>#NUM!</v>
      </c>
      <c r="O29" s="182" t="e">
        <f t="shared" si="4"/>
        <v>#NUM!</v>
      </c>
      <c r="P29" s="182" t="e">
        <f t="shared" si="5"/>
        <v>#NUM!</v>
      </c>
      <c r="Q29" s="182" t="e">
        <f t="shared" si="6"/>
        <v>#NUM!</v>
      </c>
      <c r="R29" s="182">
        <v>14</v>
      </c>
      <c r="S29" s="182" t="str">
        <f>IF(ISBLANK('Angaben Tierplätze G7'!$B21),"",'Angaben Tierplätze G7'!$B21)</f>
        <v/>
      </c>
      <c r="T29" s="182" t="str">
        <f>'Angaben Tierplätze G7'!V21</f>
        <v/>
      </c>
      <c r="V29" s="205" t="str">
        <f>IF(ISBLANK('Angaben Tierplätze G7'!$B21),"",'Angaben Tierplätze G7'!$B21)</f>
        <v/>
      </c>
      <c r="W29" s="205" t="str">
        <f>'Angaben Tierplätze G7'!V21</f>
        <v/>
      </c>
    </row>
    <row r="30" spans="1:23" ht="27.95" customHeight="1" x14ac:dyDescent="0.2">
      <c r="A30" s="197"/>
      <c r="B30" s="197"/>
      <c r="C30" s="198"/>
      <c r="D30" s="199"/>
      <c r="E30" s="199"/>
      <c r="F30" s="213" t="str">
        <f t="shared" si="11"/>
        <v/>
      </c>
      <c r="G30" s="213" t="str">
        <f t="shared" si="12"/>
        <v/>
      </c>
      <c r="H30" s="200" t="str">
        <f t="shared" si="8"/>
        <v/>
      </c>
      <c r="I30" s="200" t="str">
        <f t="shared" si="10"/>
        <v/>
      </c>
      <c r="J30" s="201" t="str">
        <f t="shared" si="7"/>
        <v/>
      </c>
      <c r="K30" s="201" t="str">
        <f t="shared" si="9"/>
        <v/>
      </c>
      <c r="L30" s="220"/>
      <c r="N30" s="182" t="e">
        <f t="shared" si="3"/>
        <v>#NUM!</v>
      </c>
      <c r="O30" s="182" t="e">
        <f t="shared" si="4"/>
        <v>#NUM!</v>
      </c>
      <c r="P30" s="182" t="e">
        <f t="shared" si="5"/>
        <v>#NUM!</v>
      </c>
      <c r="Q30" s="182" t="e">
        <f t="shared" si="6"/>
        <v>#NUM!</v>
      </c>
      <c r="R30" s="182">
        <v>15</v>
      </c>
      <c r="S30" s="182" t="str">
        <f>IF(ISBLANK('Angaben Tierplätze G7'!$B22),"",'Angaben Tierplätze G7'!$B22)</f>
        <v/>
      </c>
      <c r="T30" s="182" t="str">
        <f>'Angaben Tierplätze G7'!V22</f>
        <v/>
      </c>
      <c r="V30" s="205" t="str">
        <f>IF(ISBLANK('Angaben Tierplätze G7'!$B22),"",'Angaben Tierplätze G7'!$B22)</f>
        <v/>
      </c>
      <c r="W30" s="205" t="str">
        <f>'Angaben Tierplätze G7'!V22</f>
        <v/>
      </c>
    </row>
    <row r="31" spans="1:23" ht="27.95" customHeight="1" x14ac:dyDescent="0.2">
      <c r="A31" s="197"/>
      <c r="B31" s="197"/>
      <c r="C31" s="198"/>
      <c r="D31" s="199"/>
      <c r="E31" s="199"/>
      <c r="F31" s="213" t="str">
        <f t="shared" si="11"/>
        <v/>
      </c>
      <c r="G31" s="213" t="str">
        <f t="shared" si="12"/>
        <v/>
      </c>
      <c r="H31" s="200" t="str">
        <f t="shared" si="8"/>
        <v/>
      </c>
      <c r="I31" s="200" t="str">
        <f t="shared" si="10"/>
        <v/>
      </c>
      <c r="J31" s="201" t="str">
        <f t="shared" si="7"/>
        <v/>
      </c>
      <c r="K31" s="201" t="str">
        <f t="shared" si="9"/>
        <v/>
      </c>
      <c r="L31" s="220"/>
      <c r="N31" s="182" t="e">
        <f t="shared" si="3"/>
        <v>#NUM!</v>
      </c>
      <c r="O31" s="182" t="e">
        <f t="shared" si="4"/>
        <v>#NUM!</v>
      </c>
      <c r="P31" s="182" t="e">
        <f t="shared" si="5"/>
        <v>#NUM!</v>
      </c>
      <c r="Q31" s="182" t="e">
        <f t="shared" si="6"/>
        <v>#NUM!</v>
      </c>
      <c r="R31" s="182">
        <v>16</v>
      </c>
      <c r="S31" s="182" t="str">
        <f>IF(ISBLANK('Angaben Tierplätze G7'!$B23),"",'Angaben Tierplätze G7'!$B23)</f>
        <v/>
      </c>
      <c r="T31" s="182" t="str">
        <f>'Angaben Tierplätze G7'!V23</f>
        <v/>
      </c>
      <c r="V31" s="205" t="str">
        <f>IF(ISBLANK('Angaben Tierplätze G7'!$B23),"",'Angaben Tierplätze G7'!$B23)</f>
        <v/>
      </c>
      <c r="W31" s="205" t="str">
        <f>'Angaben Tierplätze G7'!V23</f>
        <v/>
      </c>
    </row>
    <row r="32" spans="1:23" ht="27.95" customHeight="1" x14ac:dyDescent="0.2">
      <c r="A32" s="197"/>
      <c r="B32" s="197"/>
      <c r="C32" s="198"/>
      <c r="D32" s="199"/>
      <c r="E32" s="199"/>
      <c r="F32" s="213" t="str">
        <f t="shared" si="11"/>
        <v/>
      </c>
      <c r="G32" s="213" t="str">
        <f t="shared" si="12"/>
        <v/>
      </c>
      <c r="H32" s="200" t="str">
        <f t="shared" si="8"/>
        <v/>
      </c>
      <c r="I32" s="200" t="str">
        <f t="shared" si="10"/>
        <v/>
      </c>
      <c r="J32" s="201" t="str">
        <f t="shared" si="7"/>
        <v/>
      </c>
      <c r="K32" s="201" t="str">
        <f t="shared" si="9"/>
        <v/>
      </c>
      <c r="L32" s="220"/>
      <c r="N32" s="182" t="e">
        <f t="shared" si="3"/>
        <v>#NUM!</v>
      </c>
      <c r="O32" s="182" t="e">
        <f t="shared" si="4"/>
        <v>#NUM!</v>
      </c>
      <c r="P32" s="182" t="e">
        <f t="shared" si="5"/>
        <v>#NUM!</v>
      </c>
      <c r="Q32" s="182" t="e">
        <f t="shared" si="6"/>
        <v>#NUM!</v>
      </c>
      <c r="R32" s="182">
        <v>17</v>
      </c>
      <c r="S32" s="182" t="str">
        <f>IF(ISBLANK('Angaben Tierplätze G7'!$B24),"",'Angaben Tierplätze G7'!$B24)</f>
        <v/>
      </c>
      <c r="T32" s="182" t="str">
        <f>'Angaben Tierplätze G7'!V24</f>
        <v/>
      </c>
      <c r="V32" s="205" t="str">
        <f>IF(ISBLANK('Angaben Tierplätze G7'!$B24),"",'Angaben Tierplätze G7'!$B24)</f>
        <v/>
      </c>
      <c r="W32" s="205" t="str">
        <f>'Angaben Tierplätze G7'!V24</f>
        <v/>
      </c>
    </row>
    <row r="33" spans="1:23" ht="27.95" customHeight="1" x14ac:dyDescent="0.2">
      <c r="A33" s="197"/>
      <c r="B33" s="197"/>
      <c r="C33" s="198"/>
      <c r="D33" s="199"/>
      <c r="E33" s="199"/>
      <c r="F33" s="213" t="str">
        <f t="shared" si="11"/>
        <v/>
      </c>
      <c r="G33" s="213" t="str">
        <f t="shared" si="12"/>
        <v/>
      </c>
      <c r="H33" s="200" t="str">
        <f t="shared" si="8"/>
        <v/>
      </c>
      <c r="I33" s="200" t="str">
        <f t="shared" si="10"/>
        <v/>
      </c>
      <c r="J33" s="201" t="str">
        <f t="shared" si="7"/>
        <v/>
      </c>
      <c r="K33" s="201" t="str">
        <f t="shared" si="9"/>
        <v/>
      </c>
      <c r="L33" s="220"/>
      <c r="N33" s="182" t="e">
        <f t="shared" si="3"/>
        <v>#NUM!</v>
      </c>
      <c r="O33" s="182" t="e">
        <f t="shared" si="4"/>
        <v>#NUM!</v>
      </c>
      <c r="P33" s="182" t="e">
        <f t="shared" si="5"/>
        <v>#NUM!</v>
      </c>
      <c r="Q33" s="182" t="e">
        <f t="shared" si="6"/>
        <v>#NUM!</v>
      </c>
      <c r="R33" s="182">
        <v>18</v>
      </c>
      <c r="S33" s="182" t="str">
        <f>IF(ISBLANK('Angaben Tierplätze G7'!$B25),"",'Angaben Tierplätze G7'!$B25)</f>
        <v/>
      </c>
      <c r="T33" s="182" t="str">
        <f>'Angaben Tierplätze G7'!V25</f>
        <v/>
      </c>
      <c r="V33" s="205" t="str">
        <f>IF(ISBLANK('Angaben Tierplätze G7'!$B25),"",'Angaben Tierplätze G7'!$B25)</f>
        <v/>
      </c>
      <c r="W33" s="205" t="str">
        <f>'Angaben Tierplätze G7'!V25</f>
        <v/>
      </c>
    </row>
    <row r="34" spans="1:23" ht="27.95" customHeight="1" x14ac:dyDescent="0.2">
      <c r="A34" s="197"/>
      <c r="B34" s="197"/>
      <c r="C34" s="198"/>
      <c r="D34" s="199"/>
      <c r="E34" s="199"/>
      <c r="F34" s="213" t="str">
        <f t="shared" si="11"/>
        <v/>
      </c>
      <c r="G34" s="213" t="str">
        <f t="shared" si="12"/>
        <v/>
      </c>
      <c r="H34" s="200" t="str">
        <f t="shared" si="8"/>
        <v/>
      </c>
      <c r="I34" s="200" t="str">
        <f t="shared" si="10"/>
        <v/>
      </c>
      <c r="J34" s="201" t="str">
        <f t="shared" si="7"/>
        <v/>
      </c>
      <c r="K34" s="201" t="str">
        <f t="shared" si="9"/>
        <v/>
      </c>
      <c r="L34" s="220"/>
      <c r="N34" s="182" t="e">
        <f t="shared" si="3"/>
        <v>#NUM!</v>
      </c>
      <c r="O34" s="182" t="e">
        <f t="shared" si="4"/>
        <v>#NUM!</v>
      </c>
      <c r="P34" s="182" t="e">
        <f t="shared" si="5"/>
        <v>#NUM!</v>
      </c>
      <c r="Q34" s="182" t="e">
        <f t="shared" si="6"/>
        <v>#NUM!</v>
      </c>
      <c r="R34" s="182">
        <v>19</v>
      </c>
      <c r="S34" s="182" t="str">
        <f>IF(ISBLANK('Angaben Tierplätze G7'!$B26),"",'Angaben Tierplätze G7'!$B26)</f>
        <v/>
      </c>
      <c r="T34" s="182" t="str">
        <f>'Angaben Tierplätze G7'!V26</f>
        <v/>
      </c>
      <c r="V34" s="205" t="str">
        <f>IF(ISBLANK('Angaben Tierplätze G7'!$B26),"",'Angaben Tierplätze G7'!$B26)</f>
        <v/>
      </c>
      <c r="W34" s="205" t="str">
        <f>'Angaben Tierplätze G7'!V26</f>
        <v/>
      </c>
    </row>
    <row r="35" spans="1:23" ht="27.95" customHeight="1" x14ac:dyDescent="0.2">
      <c r="A35" s="197"/>
      <c r="B35" s="197"/>
      <c r="C35" s="198"/>
      <c r="D35" s="199"/>
      <c r="E35" s="199"/>
      <c r="F35" s="213" t="str">
        <f t="shared" si="11"/>
        <v/>
      </c>
      <c r="G35" s="213" t="str">
        <f t="shared" si="12"/>
        <v/>
      </c>
      <c r="H35" s="200" t="str">
        <f t="shared" si="8"/>
        <v/>
      </c>
      <c r="I35" s="200" t="str">
        <f t="shared" si="10"/>
        <v/>
      </c>
      <c r="J35" s="201" t="str">
        <f t="shared" si="7"/>
        <v/>
      </c>
      <c r="K35" s="201" t="str">
        <f t="shared" si="9"/>
        <v/>
      </c>
      <c r="L35" s="220"/>
      <c r="N35" s="182" t="e">
        <f t="shared" si="3"/>
        <v>#NUM!</v>
      </c>
      <c r="O35" s="182" t="e">
        <f t="shared" si="4"/>
        <v>#NUM!</v>
      </c>
      <c r="P35" s="182" t="e">
        <f t="shared" si="5"/>
        <v>#NUM!</v>
      </c>
      <c r="Q35" s="182" t="e">
        <f t="shared" si="6"/>
        <v>#NUM!</v>
      </c>
      <c r="R35" s="182">
        <v>20</v>
      </c>
      <c r="S35" s="182" t="str">
        <f>IF(ISBLANK('Angaben Tierplätze G7'!$B27),"",'Angaben Tierplätze G7'!$B27)</f>
        <v/>
      </c>
      <c r="T35" s="182" t="str">
        <f>'Angaben Tierplätze G7'!V27</f>
        <v/>
      </c>
      <c r="V35" s="205" t="str">
        <f>IF(ISBLANK('Angaben Tierplätze G7'!$B27),"",'Angaben Tierplätze G7'!$B27)</f>
        <v/>
      </c>
      <c r="W35" s="205" t="str">
        <f>'Angaben Tierplätze G7'!V27</f>
        <v/>
      </c>
    </row>
    <row r="36" spans="1:23" ht="27.95" customHeight="1" x14ac:dyDescent="0.2">
      <c r="A36" s="197"/>
      <c r="B36" s="197"/>
      <c r="C36" s="198"/>
      <c r="D36" s="199"/>
      <c r="E36" s="199"/>
      <c r="F36" s="213" t="str">
        <f t="shared" si="11"/>
        <v/>
      </c>
      <c r="G36" s="213" t="str">
        <f t="shared" si="12"/>
        <v/>
      </c>
      <c r="H36" s="200" t="str">
        <f t="shared" si="8"/>
        <v/>
      </c>
      <c r="I36" s="200" t="str">
        <f t="shared" si="10"/>
        <v/>
      </c>
      <c r="J36" s="201" t="str">
        <f t="shared" si="7"/>
        <v/>
      </c>
      <c r="K36" s="201" t="str">
        <f t="shared" si="9"/>
        <v/>
      </c>
      <c r="L36" s="220"/>
      <c r="N36" s="182" t="e">
        <f t="shared" si="3"/>
        <v>#NUM!</v>
      </c>
      <c r="O36" s="182" t="e">
        <f t="shared" si="4"/>
        <v>#NUM!</v>
      </c>
      <c r="P36" s="182" t="e">
        <f t="shared" si="5"/>
        <v>#NUM!</v>
      </c>
      <c r="Q36" s="182" t="e">
        <f t="shared" si="6"/>
        <v>#NUM!</v>
      </c>
      <c r="R36" s="182">
        <v>21</v>
      </c>
      <c r="S36" s="182" t="str">
        <f>IF(ISBLANK('Angaben Tierplätze G7'!$B28),"",'Angaben Tierplätze G7'!$B28)</f>
        <v/>
      </c>
      <c r="T36" s="182" t="str">
        <f>'Angaben Tierplätze G7'!V28</f>
        <v/>
      </c>
      <c r="V36" s="205" t="str">
        <f>IF(ISBLANK('Angaben Tierplätze G7'!$B28),"",'Angaben Tierplätze G7'!$B28)</f>
        <v/>
      </c>
      <c r="W36" s="205" t="str">
        <f>'Angaben Tierplätze G7'!V28</f>
        <v/>
      </c>
    </row>
    <row r="37" spans="1:23" ht="27.95" customHeight="1" x14ac:dyDescent="0.2">
      <c r="A37" s="197"/>
      <c r="B37" s="197"/>
      <c r="C37" s="198"/>
      <c r="D37" s="199"/>
      <c r="E37" s="199"/>
      <c r="F37" s="213" t="str">
        <f t="shared" si="11"/>
        <v/>
      </c>
      <c r="G37" s="213" t="str">
        <f t="shared" si="12"/>
        <v/>
      </c>
      <c r="H37" s="200" t="str">
        <f t="shared" si="8"/>
        <v/>
      </c>
      <c r="I37" s="200" t="str">
        <f t="shared" si="10"/>
        <v/>
      </c>
      <c r="J37" s="201" t="str">
        <f t="shared" si="7"/>
        <v/>
      </c>
      <c r="K37" s="201" t="str">
        <f t="shared" si="9"/>
        <v/>
      </c>
      <c r="L37" s="220"/>
      <c r="N37" s="182" t="e">
        <f t="shared" si="3"/>
        <v>#NUM!</v>
      </c>
      <c r="O37" s="182" t="e">
        <f t="shared" si="4"/>
        <v>#NUM!</v>
      </c>
      <c r="P37" s="182" t="e">
        <f t="shared" si="5"/>
        <v>#NUM!</v>
      </c>
      <c r="Q37" s="182" t="e">
        <f t="shared" si="6"/>
        <v>#NUM!</v>
      </c>
      <c r="R37" s="182">
        <v>22</v>
      </c>
      <c r="S37" s="182" t="str">
        <f>IF(ISBLANK('Angaben Tierplätze G7'!$B29),"",'Angaben Tierplätze G7'!$B29)</f>
        <v/>
      </c>
      <c r="T37" s="182" t="str">
        <f>'Angaben Tierplätze G7'!V29</f>
        <v/>
      </c>
      <c r="V37" s="205" t="str">
        <f>IF(ISBLANK('Angaben Tierplätze G7'!$B29),"",'Angaben Tierplätze G7'!$B29)</f>
        <v/>
      </c>
      <c r="W37" s="205" t="str">
        <f>'Angaben Tierplätze G7'!V29</f>
        <v/>
      </c>
    </row>
    <row r="38" spans="1:23" ht="27.95" customHeight="1" x14ac:dyDescent="0.2">
      <c r="A38" s="197"/>
      <c r="B38" s="197"/>
      <c r="C38" s="198"/>
      <c r="D38" s="199"/>
      <c r="E38" s="199"/>
      <c r="F38" s="213" t="str">
        <f t="shared" si="11"/>
        <v/>
      </c>
      <c r="G38" s="213" t="str">
        <f t="shared" si="12"/>
        <v/>
      </c>
      <c r="H38" s="200" t="str">
        <f t="shared" si="8"/>
        <v/>
      </c>
      <c r="I38" s="200" t="str">
        <f t="shared" si="10"/>
        <v/>
      </c>
      <c r="J38" s="201" t="str">
        <f t="shared" si="7"/>
        <v/>
      </c>
      <c r="K38" s="201" t="str">
        <f t="shared" si="9"/>
        <v/>
      </c>
      <c r="L38" s="220"/>
      <c r="N38" s="182" t="e">
        <f t="shared" si="3"/>
        <v>#NUM!</v>
      </c>
      <c r="O38" s="182" t="e">
        <f t="shared" si="4"/>
        <v>#NUM!</v>
      </c>
      <c r="P38" s="182" t="e">
        <f t="shared" si="5"/>
        <v>#NUM!</v>
      </c>
      <c r="Q38" s="182" t="e">
        <f t="shared" si="6"/>
        <v>#NUM!</v>
      </c>
      <c r="R38" s="182">
        <v>23</v>
      </c>
      <c r="S38" s="182" t="str">
        <f>IF(ISBLANK('Angaben Tierplätze G7'!$B30),"",'Angaben Tierplätze G7'!$B30)</f>
        <v/>
      </c>
      <c r="T38" s="182" t="str">
        <f>'Angaben Tierplätze G7'!V30</f>
        <v/>
      </c>
      <c r="V38" s="205" t="str">
        <f>IF(ISBLANK('Angaben Tierplätze G7'!$B30),"",'Angaben Tierplätze G7'!$B30)</f>
        <v/>
      </c>
      <c r="W38" s="205" t="str">
        <f>'Angaben Tierplätze G7'!V30</f>
        <v/>
      </c>
    </row>
    <row r="39" spans="1:23" ht="27.95" customHeight="1" x14ac:dyDescent="0.2">
      <c r="A39" s="197"/>
      <c r="B39" s="197"/>
      <c r="C39" s="198"/>
      <c r="D39" s="199"/>
      <c r="E39" s="199"/>
      <c r="F39" s="213" t="str">
        <f t="shared" si="11"/>
        <v/>
      </c>
      <c r="G39" s="213" t="str">
        <f t="shared" si="12"/>
        <v/>
      </c>
      <c r="H39" s="200" t="str">
        <f t="shared" si="8"/>
        <v/>
      </c>
      <c r="I39" s="200" t="str">
        <f t="shared" si="10"/>
        <v/>
      </c>
      <c r="J39" s="201" t="str">
        <f t="shared" si="7"/>
        <v/>
      </c>
      <c r="K39" s="201" t="str">
        <f t="shared" si="9"/>
        <v/>
      </c>
      <c r="L39" s="220"/>
      <c r="N39" s="182" t="e">
        <f t="shared" si="3"/>
        <v>#NUM!</v>
      </c>
      <c r="O39" s="182" t="e">
        <f t="shared" si="4"/>
        <v>#NUM!</v>
      </c>
      <c r="P39" s="182" t="e">
        <f t="shared" si="5"/>
        <v>#NUM!</v>
      </c>
      <c r="Q39" s="182" t="e">
        <f t="shared" si="6"/>
        <v>#NUM!</v>
      </c>
      <c r="R39" s="182">
        <v>24</v>
      </c>
      <c r="S39" s="182" t="str">
        <f>IF(ISBLANK('Angaben Tierplätze G7'!$B31),"",'Angaben Tierplätze G7'!$B31)</f>
        <v/>
      </c>
      <c r="T39" s="182" t="str">
        <f>'Angaben Tierplätze G7'!V31</f>
        <v/>
      </c>
      <c r="V39" s="205" t="str">
        <f>IF(ISBLANK('Angaben Tierplätze G7'!$B31),"",'Angaben Tierplätze G7'!$B31)</f>
        <v/>
      </c>
      <c r="W39" s="205" t="str">
        <f>'Angaben Tierplätze G7'!V31</f>
        <v/>
      </c>
    </row>
    <row r="40" spans="1:23" ht="27.95" customHeight="1" x14ac:dyDescent="0.2">
      <c r="A40" s="197"/>
      <c r="B40" s="197"/>
      <c r="C40" s="198"/>
      <c r="D40" s="199"/>
      <c r="E40" s="199"/>
      <c r="F40" s="213" t="str">
        <f t="shared" si="11"/>
        <v/>
      </c>
      <c r="G40" s="213" t="str">
        <f t="shared" si="12"/>
        <v/>
      </c>
      <c r="H40" s="200" t="str">
        <f t="shared" si="8"/>
        <v/>
      </c>
      <c r="I40" s="200" t="str">
        <f t="shared" si="10"/>
        <v/>
      </c>
      <c r="J40" s="201" t="str">
        <f t="shared" si="7"/>
        <v/>
      </c>
      <c r="K40" s="201" t="str">
        <f t="shared" si="9"/>
        <v/>
      </c>
      <c r="L40" s="220"/>
      <c r="N40" s="182" t="e">
        <f t="shared" si="3"/>
        <v>#NUM!</v>
      </c>
      <c r="O40" s="182" t="e">
        <f t="shared" si="4"/>
        <v>#NUM!</v>
      </c>
      <c r="P40" s="182" t="e">
        <f t="shared" si="5"/>
        <v>#NUM!</v>
      </c>
      <c r="Q40" s="182" t="e">
        <f t="shared" si="6"/>
        <v>#NUM!</v>
      </c>
      <c r="R40" s="182">
        <v>25</v>
      </c>
      <c r="S40" s="182" t="str">
        <f>IF(ISBLANK('Angaben Tierplätze G7'!$B32),"",'Angaben Tierplätze G7'!$B32)</f>
        <v/>
      </c>
      <c r="T40" s="182" t="str">
        <f>'Angaben Tierplätze G7'!V32</f>
        <v/>
      </c>
      <c r="V40" s="205" t="str">
        <f>IF(ISBLANK('Angaben Tierplätze G7'!$B32),"",'Angaben Tierplätze G7'!$B32)</f>
        <v/>
      </c>
      <c r="W40" s="205" t="str">
        <f>'Angaben Tierplätze G7'!V32</f>
        <v/>
      </c>
    </row>
    <row r="41" spans="1:23" ht="27.95" customHeight="1" x14ac:dyDescent="0.2">
      <c r="A41" s="197"/>
      <c r="B41" s="197"/>
      <c r="C41" s="198"/>
      <c r="D41" s="199"/>
      <c r="E41" s="199"/>
      <c r="F41" s="213" t="str">
        <f t="shared" si="11"/>
        <v/>
      </c>
      <c r="G41" s="213" t="str">
        <f t="shared" si="12"/>
        <v/>
      </c>
      <c r="H41" s="200" t="str">
        <f t="shared" si="8"/>
        <v/>
      </c>
      <c r="I41" s="200" t="str">
        <f t="shared" si="10"/>
        <v/>
      </c>
      <c r="J41" s="201" t="str">
        <f t="shared" si="7"/>
        <v/>
      </c>
      <c r="K41" s="201" t="str">
        <f t="shared" si="9"/>
        <v/>
      </c>
      <c r="L41" s="220"/>
      <c r="N41" s="182" t="e">
        <f t="shared" si="3"/>
        <v>#NUM!</v>
      </c>
      <c r="O41" s="182" t="e">
        <f t="shared" si="4"/>
        <v>#NUM!</v>
      </c>
      <c r="P41" s="182" t="e">
        <f t="shared" si="5"/>
        <v>#NUM!</v>
      </c>
      <c r="Q41" s="182" t="e">
        <f t="shared" si="6"/>
        <v>#NUM!</v>
      </c>
      <c r="R41" s="182">
        <v>26</v>
      </c>
      <c r="S41" s="182" t="str">
        <f>IF(ISBLANK('Angaben Tierplätze G7'!$B33),"",'Angaben Tierplätze G7'!$B33)</f>
        <v/>
      </c>
      <c r="T41" s="182" t="str">
        <f>'Angaben Tierplätze G7'!V33</f>
        <v/>
      </c>
      <c r="V41" s="205" t="str">
        <f>IF(ISBLANK('Angaben Tierplätze G7'!$B33),"",'Angaben Tierplätze G7'!$B33)</f>
        <v/>
      </c>
      <c r="W41" s="205" t="str">
        <f>'Angaben Tierplätze G7'!V33</f>
        <v/>
      </c>
    </row>
    <row r="42" spans="1:23" ht="27.95" customHeight="1" x14ac:dyDescent="0.2">
      <c r="A42" s="197"/>
      <c r="B42" s="197"/>
      <c r="C42" s="198"/>
      <c r="D42" s="199"/>
      <c r="E42" s="199"/>
      <c r="F42" s="213" t="str">
        <f t="shared" si="11"/>
        <v/>
      </c>
      <c r="G42" s="213" t="str">
        <f t="shared" si="12"/>
        <v/>
      </c>
      <c r="H42" s="200" t="str">
        <f t="shared" si="8"/>
        <v/>
      </c>
      <c r="I42" s="200" t="str">
        <f t="shared" si="10"/>
        <v/>
      </c>
      <c r="J42" s="201" t="str">
        <f t="shared" si="7"/>
        <v/>
      </c>
      <c r="K42" s="201" t="str">
        <f t="shared" si="9"/>
        <v/>
      </c>
      <c r="L42" s="220"/>
      <c r="N42" s="182" t="e">
        <f t="shared" si="3"/>
        <v>#NUM!</v>
      </c>
      <c r="O42" s="182" t="e">
        <f t="shared" si="4"/>
        <v>#NUM!</v>
      </c>
      <c r="P42" s="182" t="e">
        <f t="shared" si="5"/>
        <v>#NUM!</v>
      </c>
      <c r="Q42" s="182" t="e">
        <f t="shared" si="6"/>
        <v>#NUM!</v>
      </c>
      <c r="R42" s="182">
        <v>27</v>
      </c>
      <c r="S42" s="182" t="str">
        <f>IF(ISBLANK('Angaben Tierplätze G7'!$B34),"",'Angaben Tierplätze G7'!$B34)</f>
        <v/>
      </c>
      <c r="T42" s="182" t="str">
        <f>'Angaben Tierplätze G7'!V34</f>
        <v/>
      </c>
      <c r="V42" s="205" t="str">
        <f>IF(ISBLANK('Angaben Tierplätze G7'!$B34),"",'Angaben Tierplätze G7'!$B34)</f>
        <v/>
      </c>
      <c r="W42" s="205" t="str">
        <f>'Angaben Tierplätze G7'!V34</f>
        <v/>
      </c>
    </row>
    <row r="43" spans="1:23" ht="27.95" customHeight="1" x14ac:dyDescent="0.2">
      <c r="A43" s="197"/>
      <c r="B43" s="197"/>
      <c r="C43" s="198"/>
      <c r="D43" s="199"/>
      <c r="E43" s="199"/>
      <c r="F43" s="213" t="str">
        <f t="shared" si="11"/>
        <v/>
      </c>
      <c r="G43" s="213" t="str">
        <f t="shared" si="12"/>
        <v/>
      </c>
      <c r="H43" s="200" t="str">
        <f t="shared" si="8"/>
        <v/>
      </c>
      <c r="I43" s="200" t="str">
        <f t="shared" si="10"/>
        <v/>
      </c>
      <c r="J43" s="201" t="str">
        <f t="shared" si="7"/>
        <v/>
      </c>
      <c r="K43" s="201" t="str">
        <f t="shared" si="9"/>
        <v/>
      </c>
      <c r="L43" s="220"/>
      <c r="N43" s="182" t="e">
        <f t="shared" si="3"/>
        <v>#NUM!</v>
      </c>
      <c r="O43" s="182" t="e">
        <f t="shared" si="4"/>
        <v>#NUM!</v>
      </c>
      <c r="P43" s="182" t="e">
        <f t="shared" si="5"/>
        <v>#NUM!</v>
      </c>
      <c r="Q43" s="182" t="e">
        <f t="shared" si="6"/>
        <v>#NUM!</v>
      </c>
      <c r="R43" s="182">
        <v>28</v>
      </c>
      <c r="S43" s="182" t="str">
        <f>IF(ISBLANK('Angaben Tierplätze G7'!$B35),"",'Angaben Tierplätze G7'!$B35)</f>
        <v/>
      </c>
      <c r="T43" s="182" t="str">
        <f>'Angaben Tierplätze G7'!V35</f>
        <v/>
      </c>
      <c r="V43" s="205" t="str">
        <f>IF(ISBLANK('Angaben Tierplätze G7'!$B35),"",'Angaben Tierplätze G7'!$B35)</f>
        <v/>
      </c>
      <c r="W43" s="205" t="str">
        <f>'Angaben Tierplätze G7'!V35</f>
        <v/>
      </c>
    </row>
    <row r="44" spans="1:23" ht="27.95" customHeight="1" x14ac:dyDescent="0.2">
      <c r="A44" s="197"/>
      <c r="B44" s="197"/>
      <c r="C44" s="198"/>
      <c r="D44" s="199"/>
      <c r="E44" s="199"/>
      <c r="F44" s="213" t="str">
        <f t="shared" si="11"/>
        <v/>
      </c>
      <c r="G44" s="213" t="str">
        <f t="shared" si="12"/>
        <v/>
      </c>
      <c r="H44" s="200" t="str">
        <f t="shared" si="8"/>
        <v/>
      </c>
      <c r="I44" s="200" t="str">
        <f t="shared" si="10"/>
        <v/>
      </c>
      <c r="J44" s="201" t="str">
        <f t="shared" si="7"/>
        <v/>
      </c>
      <c r="K44" s="201" t="str">
        <f t="shared" si="9"/>
        <v/>
      </c>
      <c r="L44" s="220"/>
      <c r="N44" s="182" t="e">
        <f t="shared" si="3"/>
        <v>#NUM!</v>
      </c>
      <c r="O44" s="182" t="e">
        <f t="shared" si="4"/>
        <v>#NUM!</v>
      </c>
      <c r="P44" s="182" t="e">
        <f t="shared" si="5"/>
        <v>#NUM!</v>
      </c>
      <c r="Q44" s="182" t="e">
        <f t="shared" si="6"/>
        <v>#NUM!</v>
      </c>
      <c r="R44" s="182">
        <v>29</v>
      </c>
      <c r="S44" s="182" t="str">
        <f>IF(ISBLANK('Angaben Tierplätze G7'!$B36),"",'Angaben Tierplätze G7'!$B36)</f>
        <v/>
      </c>
      <c r="T44" s="182" t="str">
        <f>'Angaben Tierplätze G7'!V36</f>
        <v/>
      </c>
      <c r="V44" s="205" t="str">
        <f>IF(ISBLANK('Angaben Tierplätze G7'!$B36),"",'Angaben Tierplätze G7'!$B36)</f>
        <v/>
      </c>
      <c r="W44" s="205" t="str">
        <f>'Angaben Tierplätze G7'!V36</f>
        <v/>
      </c>
    </row>
    <row r="45" spans="1:23" ht="27.95" customHeight="1" x14ac:dyDescent="0.2">
      <c r="A45" s="197"/>
      <c r="B45" s="197"/>
      <c r="C45" s="198"/>
      <c r="D45" s="199"/>
      <c r="E45" s="199"/>
      <c r="F45" s="213" t="str">
        <f t="shared" si="11"/>
        <v/>
      </c>
      <c r="G45" s="213" t="str">
        <f t="shared" si="12"/>
        <v/>
      </c>
      <c r="H45" s="200" t="str">
        <f t="shared" si="8"/>
        <v/>
      </c>
      <c r="I45" s="200" t="str">
        <f t="shared" si="10"/>
        <v/>
      </c>
      <c r="J45" s="201" t="str">
        <f t="shared" si="7"/>
        <v/>
      </c>
      <c r="K45" s="201" t="str">
        <f t="shared" si="9"/>
        <v/>
      </c>
      <c r="L45" s="220"/>
      <c r="N45" s="182" t="e">
        <f t="shared" si="3"/>
        <v>#NUM!</v>
      </c>
      <c r="O45" s="182" t="e">
        <f t="shared" si="4"/>
        <v>#NUM!</v>
      </c>
      <c r="P45" s="182" t="e">
        <f t="shared" si="5"/>
        <v>#NUM!</v>
      </c>
      <c r="Q45" s="182" t="e">
        <f t="shared" si="6"/>
        <v>#NUM!</v>
      </c>
      <c r="R45" s="182">
        <v>30</v>
      </c>
      <c r="S45" s="182" t="str">
        <f>IF(ISBLANK('Angaben Tierplätze G7'!$B37),"",'Angaben Tierplätze G7'!$B37)</f>
        <v/>
      </c>
      <c r="T45" s="182" t="str">
        <f>'Angaben Tierplätze G7'!V37</f>
        <v/>
      </c>
      <c r="V45" s="205" t="str">
        <f>IF(ISBLANK('Angaben Tierplätze G7'!$B37),"",'Angaben Tierplätze G7'!$B37)</f>
        <v/>
      </c>
      <c r="W45" s="205" t="str">
        <f>'Angaben Tierplätze G7'!V37</f>
        <v/>
      </c>
    </row>
    <row r="46" spans="1:23" ht="27.95" customHeight="1" x14ac:dyDescent="0.2">
      <c r="A46" s="197"/>
      <c r="B46" s="197"/>
      <c r="C46" s="198"/>
      <c r="D46" s="199"/>
      <c r="E46" s="199"/>
      <c r="F46" s="213" t="str">
        <f t="shared" si="11"/>
        <v/>
      </c>
      <c r="G46" s="213" t="str">
        <f t="shared" si="12"/>
        <v/>
      </c>
      <c r="H46" s="200" t="str">
        <f t="shared" si="8"/>
        <v/>
      </c>
      <c r="I46" s="200" t="str">
        <f t="shared" si="10"/>
        <v/>
      </c>
      <c r="J46" s="201" t="str">
        <f t="shared" si="7"/>
        <v/>
      </c>
      <c r="K46" s="201" t="str">
        <f t="shared" si="9"/>
        <v/>
      </c>
      <c r="L46" s="220"/>
      <c r="N46" s="182" t="e">
        <f t="shared" si="3"/>
        <v>#NUM!</v>
      </c>
      <c r="O46" s="182" t="e">
        <f t="shared" si="4"/>
        <v>#NUM!</v>
      </c>
      <c r="P46" s="182" t="e">
        <f t="shared" si="5"/>
        <v>#NUM!</v>
      </c>
      <c r="Q46" s="182" t="e">
        <f t="shared" si="6"/>
        <v>#NUM!</v>
      </c>
    </row>
    <row r="47" spans="1:23" ht="27.95" customHeight="1" x14ac:dyDescent="0.2">
      <c r="A47" s="197"/>
      <c r="B47" s="197"/>
      <c r="C47" s="198"/>
      <c r="D47" s="199"/>
      <c r="E47" s="199"/>
      <c r="F47" s="213" t="str">
        <f t="shared" si="11"/>
        <v/>
      </c>
      <c r="G47" s="213" t="str">
        <f t="shared" si="12"/>
        <v/>
      </c>
      <c r="H47" s="200" t="str">
        <f t="shared" si="8"/>
        <v/>
      </c>
      <c r="I47" s="200" t="str">
        <f t="shared" si="10"/>
        <v/>
      </c>
      <c r="J47" s="201" t="str">
        <f t="shared" si="7"/>
        <v/>
      </c>
      <c r="K47" s="201" t="str">
        <f t="shared" si="9"/>
        <v/>
      </c>
      <c r="L47" s="220"/>
      <c r="N47" s="182" t="e">
        <f t="shared" si="3"/>
        <v>#NUM!</v>
      </c>
      <c r="O47" s="182" t="e">
        <f t="shared" si="4"/>
        <v>#NUM!</v>
      </c>
      <c r="P47" s="182" t="e">
        <f t="shared" si="5"/>
        <v>#NUM!</v>
      </c>
      <c r="Q47" s="182" t="e">
        <f t="shared" si="6"/>
        <v>#NUM!</v>
      </c>
    </row>
    <row r="48" spans="1:23" ht="27.95" customHeight="1" x14ac:dyDescent="0.2">
      <c r="A48" s="197"/>
      <c r="B48" s="197"/>
      <c r="C48" s="198"/>
      <c r="D48" s="199"/>
      <c r="E48" s="199"/>
      <c r="F48" s="213" t="str">
        <f t="shared" si="11"/>
        <v/>
      </c>
      <c r="G48" s="213" t="str">
        <f t="shared" si="12"/>
        <v/>
      </c>
      <c r="H48" s="200" t="str">
        <f t="shared" si="8"/>
        <v/>
      </c>
      <c r="I48" s="200" t="str">
        <f t="shared" si="10"/>
        <v/>
      </c>
      <c r="J48" s="201" t="str">
        <f t="shared" si="7"/>
        <v/>
      </c>
      <c r="K48" s="201" t="str">
        <f t="shared" si="9"/>
        <v/>
      </c>
      <c r="L48" s="220"/>
      <c r="N48" s="182" t="e">
        <f t="shared" si="3"/>
        <v>#NUM!</v>
      </c>
      <c r="O48" s="182" t="e">
        <f t="shared" si="4"/>
        <v>#NUM!</v>
      </c>
      <c r="P48" s="182" t="e">
        <f t="shared" si="5"/>
        <v>#NUM!</v>
      </c>
      <c r="Q48" s="182" t="e">
        <f t="shared" si="6"/>
        <v>#NUM!</v>
      </c>
    </row>
    <row r="49" spans="1:17" ht="27.95" customHeight="1" x14ac:dyDescent="0.2">
      <c r="A49" s="197"/>
      <c r="B49" s="197"/>
      <c r="C49" s="198"/>
      <c r="D49" s="199"/>
      <c r="E49" s="199"/>
      <c r="F49" s="213" t="str">
        <f t="shared" si="11"/>
        <v/>
      </c>
      <c r="G49" s="213" t="str">
        <f t="shared" si="12"/>
        <v/>
      </c>
      <c r="H49" s="200" t="str">
        <f t="shared" si="8"/>
        <v/>
      </c>
      <c r="I49" s="200" t="str">
        <f t="shared" si="10"/>
        <v/>
      </c>
      <c r="J49" s="201" t="str">
        <f t="shared" si="7"/>
        <v/>
      </c>
      <c r="K49" s="201" t="str">
        <f t="shared" si="9"/>
        <v/>
      </c>
      <c r="L49" s="220"/>
      <c r="N49" s="182" t="e">
        <f t="shared" si="3"/>
        <v>#NUM!</v>
      </c>
      <c r="O49" s="182" t="e">
        <f t="shared" si="4"/>
        <v>#NUM!</v>
      </c>
      <c r="P49" s="182" t="e">
        <f t="shared" si="5"/>
        <v>#NUM!</v>
      </c>
      <c r="Q49" s="182" t="e">
        <f t="shared" si="6"/>
        <v>#NUM!</v>
      </c>
    </row>
    <row r="50" spans="1:17" ht="27.95" customHeight="1" x14ac:dyDescent="0.2">
      <c r="A50" s="197"/>
      <c r="B50" s="197"/>
      <c r="C50" s="198"/>
      <c r="D50" s="199"/>
      <c r="E50" s="199"/>
      <c r="F50" s="213" t="str">
        <f t="shared" si="11"/>
        <v/>
      </c>
      <c r="G50" s="213" t="str">
        <f t="shared" si="12"/>
        <v/>
      </c>
      <c r="H50" s="200" t="str">
        <f t="shared" si="8"/>
        <v/>
      </c>
      <c r="I50" s="200" t="str">
        <f t="shared" si="10"/>
        <v/>
      </c>
      <c r="J50" s="201" t="str">
        <f t="shared" si="7"/>
        <v/>
      </c>
      <c r="K50" s="201" t="str">
        <f t="shared" si="9"/>
        <v/>
      </c>
      <c r="L50" s="220"/>
      <c r="N50" s="182" t="e">
        <f t="shared" si="3"/>
        <v>#NUM!</v>
      </c>
      <c r="O50" s="182" t="e">
        <f t="shared" si="4"/>
        <v>#NUM!</v>
      </c>
      <c r="P50" s="182" t="e">
        <f t="shared" si="5"/>
        <v>#NUM!</v>
      </c>
      <c r="Q50" s="182" t="e">
        <f t="shared" si="6"/>
        <v>#NUM!</v>
      </c>
    </row>
    <row r="51" spans="1:17" ht="27.95" customHeight="1" x14ac:dyDescent="0.2">
      <c r="A51" s="197"/>
      <c r="B51" s="197"/>
      <c r="C51" s="198"/>
      <c r="D51" s="199"/>
      <c r="E51" s="199"/>
      <c r="F51" s="213" t="str">
        <f t="shared" si="11"/>
        <v/>
      </c>
      <c r="G51" s="213" t="str">
        <f t="shared" si="12"/>
        <v/>
      </c>
      <c r="H51" s="200" t="str">
        <f t="shared" si="8"/>
        <v/>
      </c>
      <c r="I51" s="200" t="str">
        <f t="shared" si="10"/>
        <v/>
      </c>
      <c r="J51" s="201" t="str">
        <f t="shared" si="7"/>
        <v/>
      </c>
      <c r="K51" s="201" t="str">
        <f t="shared" si="9"/>
        <v/>
      </c>
      <c r="L51" s="220"/>
      <c r="N51" s="182" t="e">
        <f t="shared" si="3"/>
        <v>#NUM!</v>
      </c>
      <c r="O51" s="182" t="e">
        <f t="shared" si="4"/>
        <v>#NUM!</v>
      </c>
      <c r="P51" s="182" t="e">
        <f t="shared" si="5"/>
        <v>#NUM!</v>
      </c>
      <c r="Q51" s="182" t="e">
        <f t="shared" si="6"/>
        <v>#NUM!</v>
      </c>
    </row>
    <row r="52" spans="1:17" ht="27.95" customHeight="1" x14ac:dyDescent="0.2">
      <c r="A52" s="197"/>
      <c r="B52" s="197"/>
      <c r="C52" s="198"/>
      <c r="D52" s="199"/>
      <c r="E52" s="199"/>
      <c r="F52" s="213" t="str">
        <f t="shared" si="11"/>
        <v/>
      </c>
      <c r="G52" s="213" t="str">
        <f t="shared" si="12"/>
        <v/>
      </c>
      <c r="H52" s="200" t="str">
        <f t="shared" si="8"/>
        <v/>
      </c>
      <c r="I52" s="200" t="str">
        <f t="shared" si="10"/>
        <v/>
      </c>
      <c r="J52" s="201" t="str">
        <f t="shared" si="7"/>
        <v/>
      </c>
      <c r="K52" s="201" t="str">
        <f t="shared" si="9"/>
        <v/>
      </c>
      <c r="L52" s="220"/>
      <c r="N52" s="182" t="e">
        <f t="shared" si="3"/>
        <v>#NUM!</v>
      </c>
      <c r="O52" s="182" t="e">
        <f t="shared" si="4"/>
        <v>#NUM!</v>
      </c>
      <c r="P52" s="182" t="e">
        <f t="shared" si="5"/>
        <v>#NUM!</v>
      </c>
      <c r="Q52" s="182" t="e">
        <f t="shared" si="6"/>
        <v>#NUM!</v>
      </c>
    </row>
    <row r="53" spans="1:17" ht="27.95" customHeight="1" x14ac:dyDescent="0.2">
      <c r="A53" s="197"/>
      <c r="B53" s="197"/>
      <c r="C53" s="198"/>
      <c r="D53" s="199"/>
      <c r="E53" s="199"/>
      <c r="F53" s="213" t="str">
        <f t="shared" si="11"/>
        <v/>
      </c>
      <c r="G53" s="213" t="str">
        <f t="shared" si="12"/>
        <v/>
      </c>
      <c r="H53" s="200" t="str">
        <f t="shared" si="8"/>
        <v/>
      </c>
      <c r="I53" s="200" t="str">
        <f t="shared" si="10"/>
        <v/>
      </c>
      <c r="J53" s="201" t="str">
        <f t="shared" si="7"/>
        <v/>
      </c>
      <c r="K53" s="201" t="str">
        <f t="shared" si="9"/>
        <v/>
      </c>
      <c r="L53" s="220"/>
      <c r="N53" s="182" t="e">
        <f t="shared" si="3"/>
        <v>#NUM!</v>
      </c>
      <c r="O53" s="182" t="e">
        <f t="shared" si="4"/>
        <v>#NUM!</v>
      </c>
      <c r="P53" s="182" t="e">
        <f t="shared" si="5"/>
        <v>#NUM!</v>
      </c>
      <c r="Q53" s="182" t="e">
        <f t="shared" si="6"/>
        <v>#NUM!</v>
      </c>
    </row>
    <row r="54" spans="1:17" ht="27.95" customHeight="1" x14ac:dyDescent="0.2">
      <c r="A54" s="197"/>
      <c r="B54" s="197"/>
      <c r="C54" s="198"/>
      <c r="D54" s="199"/>
      <c r="E54" s="199"/>
      <c r="F54" s="213" t="str">
        <f t="shared" si="11"/>
        <v/>
      </c>
      <c r="G54" s="213" t="str">
        <f t="shared" si="12"/>
        <v/>
      </c>
      <c r="H54" s="200" t="str">
        <f t="shared" si="8"/>
        <v/>
      </c>
      <c r="I54" s="200" t="str">
        <f t="shared" si="10"/>
        <v/>
      </c>
      <c r="J54" s="201" t="str">
        <f t="shared" si="7"/>
        <v/>
      </c>
      <c r="K54" s="201" t="str">
        <f t="shared" si="9"/>
        <v/>
      </c>
      <c r="L54" s="220"/>
      <c r="N54" s="182" t="e">
        <f t="shared" si="3"/>
        <v>#NUM!</v>
      </c>
      <c r="O54" s="182" t="e">
        <f t="shared" si="4"/>
        <v>#NUM!</v>
      </c>
      <c r="P54" s="182" t="e">
        <f t="shared" si="5"/>
        <v>#NUM!</v>
      </c>
      <c r="Q54" s="182" t="e">
        <f t="shared" si="6"/>
        <v>#NUM!</v>
      </c>
    </row>
    <row r="55" spans="1:17" ht="27.95" customHeight="1" x14ac:dyDescent="0.2">
      <c r="A55" s="197"/>
      <c r="B55" s="197"/>
      <c r="C55" s="198"/>
      <c r="D55" s="199"/>
      <c r="E55" s="199"/>
      <c r="F55" s="213" t="str">
        <f t="shared" si="11"/>
        <v/>
      </c>
      <c r="G55" s="213" t="str">
        <f t="shared" si="12"/>
        <v/>
      </c>
      <c r="H55" s="200" t="str">
        <f t="shared" si="8"/>
        <v/>
      </c>
      <c r="I55" s="200" t="str">
        <f t="shared" si="10"/>
        <v/>
      </c>
      <c r="J55" s="201" t="str">
        <f t="shared" si="7"/>
        <v/>
      </c>
      <c r="K55" s="201" t="str">
        <f t="shared" si="9"/>
        <v/>
      </c>
      <c r="L55" s="220"/>
      <c r="N55" s="182" t="e">
        <f t="shared" si="3"/>
        <v>#NUM!</v>
      </c>
      <c r="O55" s="182" t="e">
        <f t="shared" si="4"/>
        <v>#NUM!</v>
      </c>
      <c r="P55" s="182" t="e">
        <f t="shared" si="5"/>
        <v>#NUM!</v>
      </c>
      <c r="Q55" s="182" t="e">
        <f t="shared" si="6"/>
        <v>#NUM!</v>
      </c>
    </row>
    <row r="56" spans="1:17" ht="27.95" customHeight="1" x14ac:dyDescent="0.2">
      <c r="A56" s="197"/>
      <c r="B56" s="197"/>
      <c r="C56" s="198"/>
      <c r="D56" s="199"/>
      <c r="E56" s="199"/>
      <c r="F56" s="213" t="str">
        <f t="shared" si="11"/>
        <v/>
      </c>
      <c r="G56" s="213" t="str">
        <f t="shared" si="12"/>
        <v/>
      </c>
      <c r="H56" s="200" t="str">
        <f t="shared" si="8"/>
        <v/>
      </c>
      <c r="I56" s="200" t="str">
        <f t="shared" si="10"/>
        <v/>
      </c>
      <c r="J56" s="201" t="str">
        <f t="shared" si="7"/>
        <v/>
      </c>
      <c r="K56" s="201" t="str">
        <f t="shared" si="9"/>
        <v/>
      </c>
      <c r="L56" s="220"/>
      <c r="N56" s="182" t="e">
        <f t="shared" si="3"/>
        <v>#NUM!</v>
      </c>
      <c r="O56" s="182" t="e">
        <f t="shared" si="4"/>
        <v>#NUM!</v>
      </c>
      <c r="P56" s="182" t="e">
        <f t="shared" si="5"/>
        <v>#NUM!</v>
      </c>
      <c r="Q56" s="182" t="e">
        <f t="shared" si="6"/>
        <v>#NUM!</v>
      </c>
    </row>
    <row r="57" spans="1:17" ht="27.95" customHeight="1" x14ac:dyDescent="0.2">
      <c r="A57" s="197"/>
      <c r="B57" s="197"/>
      <c r="C57" s="198"/>
      <c r="D57" s="199"/>
      <c r="E57" s="199"/>
      <c r="F57" s="213" t="str">
        <f t="shared" si="11"/>
        <v/>
      </c>
      <c r="G57" s="213" t="str">
        <f t="shared" si="12"/>
        <v/>
      </c>
      <c r="H57" s="200" t="str">
        <f t="shared" si="8"/>
        <v/>
      </c>
      <c r="I57" s="200" t="str">
        <f t="shared" si="10"/>
        <v/>
      </c>
      <c r="J57" s="201" t="str">
        <f t="shared" si="7"/>
        <v/>
      </c>
      <c r="K57" s="201" t="str">
        <f t="shared" si="9"/>
        <v/>
      </c>
      <c r="L57" s="220"/>
      <c r="N57" s="182" t="e">
        <f t="shared" si="3"/>
        <v>#NUM!</v>
      </c>
      <c r="O57" s="182" t="e">
        <f t="shared" si="4"/>
        <v>#NUM!</v>
      </c>
      <c r="P57" s="182" t="e">
        <f t="shared" si="5"/>
        <v>#NUM!</v>
      </c>
      <c r="Q57" s="182" t="e">
        <f t="shared" si="6"/>
        <v>#NUM!</v>
      </c>
    </row>
    <row r="58" spans="1:17" ht="27.95" customHeight="1" x14ac:dyDescent="0.2">
      <c r="A58" s="197"/>
      <c r="B58" s="197"/>
      <c r="C58" s="198"/>
      <c r="D58" s="199"/>
      <c r="E58" s="199"/>
      <c r="F58" s="213" t="str">
        <f t="shared" si="11"/>
        <v/>
      </c>
      <c r="G58" s="213" t="str">
        <f t="shared" si="12"/>
        <v/>
      </c>
      <c r="H58" s="200" t="str">
        <f t="shared" si="8"/>
        <v/>
      </c>
      <c r="I58" s="200" t="str">
        <f t="shared" si="10"/>
        <v/>
      </c>
      <c r="J58" s="201" t="str">
        <f t="shared" si="7"/>
        <v/>
      </c>
      <c r="K58" s="201" t="str">
        <f t="shared" si="9"/>
        <v/>
      </c>
      <c r="L58" s="220"/>
      <c r="N58" s="182" t="e">
        <f t="shared" si="3"/>
        <v>#NUM!</v>
      </c>
      <c r="O58" s="182" t="e">
        <f t="shared" si="4"/>
        <v>#NUM!</v>
      </c>
      <c r="P58" s="182" t="e">
        <f t="shared" si="5"/>
        <v>#NUM!</v>
      </c>
      <c r="Q58" s="182" t="e">
        <f t="shared" si="6"/>
        <v>#NUM!</v>
      </c>
    </row>
    <row r="59" spans="1:17" ht="27.95" customHeight="1" x14ac:dyDescent="0.2">
      <c r="A59" s="197"/>
      <c r="B59" s="197"/>
      <c r="C59" s="198"/>
      <c r="D59" s="199"/>
      <c r="E59" s="199"/>
      <c r="F59" s="213" t="str">
        <f t="shared" si="11"/>
        <v/>
      </c>
      <c r="G59" s="213" t="str">
        <f t="shared" si="12"/>
        <v/>
      </c>
      <c r="H59" s="200" t="str">
        <f t="shared" si="8"/>
        <v/>
      </c>
      <c r="I59" s="200" t="str">
        <f t="shared" si="10"/>
        <v/>
      </c>
      <c r="J59" s="201" t="str">
        <f t="shared" si="7"/>
        <v/>
      </c>
      <c r="K59" s="201" t="str">
        <f t="shared" si="9"/>
        <v/>
      </c>
      <c r="L59" s="220"/>
      <c r="N59" s="182" t="e">
        <f t="shared" si="3"/>
        <v>#NUM!</v>
      </c>
      <c r="O59" s="182" t="e">
        <f t="shared" si="4"/>
        <v>#NUM!</v>
      </c>
      <c r="P59" s="182" t="e">
        <f t="shared" si="5"/>
        <v>#NUM!</v>
      </c>
      <c r="Q59" s="182" t="e">
        <f t="shared" si="6"/>
        <v>#NUM!</v>
      </c>
    </row>
    <row r="60" spans="1:17" ht="27.95" customHeight="1" x14ac:dyDescent="0.2">
      <c r="A60" s="197"/>
      <c r="B60" s="197"/>
      <c r="C60" s="198"/>
      <c r="D60" s="199"/>
      <c r="E60" s="199"/>
      <c r="F60" s="213" t="str">
        <f t="shared" si="11"/>
        <v/>
      </c>
      <c r="G60" s="213" t="str">
        <f t="shared" si="12"/>
        <v/>
      </c>
      <c r="H60" s="200" t="str">
        <f t="shared" si="8"/>
        <v/>
      </c>
      <c r="I60" s="200" t="str">
        <f t="shared" si="10"/>
        <v/>
      </c>
      <c r="J60" s="201" t="str">
        <f t="shared" si="7"/>
        <v/>
      </c>
      <c r="K60" s="201" t="str">
        <f t="shared" si="9"/>
        <v/>
      </c>
      <c r="L60" s="220"/>
      <c r="N60" s="182" t="e">
        <f t="shared" si="3"/>
        <v>#NUM!</v>
      </c>
      <c r="O60" s="182" t="e">
        <f t="shared" si="4"/>
        <v>#NUM!</v>
      </c>
      <c r="P60" s="182" t="e">
        <f t="shared" si="5"/>
        <v>#NUM!</v>
      </c>
      <c r="Q60" s="182" t="e">
        <f t="shared" si="6"/>
        <v>#NUM!</v>
      </c>
    </row>
    <row r="61" spans="1:17" ht="27.95" customHeight="1" x14ac:dyDescent="0.2">
      <c r="A61" s="197"/>
      <c r="B61" s="197"/>
      <c r="C61" s="198"/>
      <c r="D61" s="199"/>
      <c r="E61" s="199"/>
      <c r="F61" s="213" t="str">
        <f t="shared" si="11"/>
        <v/>
      </c>
      <c r="G61" s="213" t="str">
        <f t="shared" si="12"/>
        <v/>
      </c>
      <c r="H61" s="200" t="str">
        <f t="shared" si="8"/>
        <v/>
      </c>
      <c r="I61" s="200" t="str">
        <f t="shared" si="10"/>
        <v/>
      </c>
      <c r="J61" s="201" t="str">
        <f t="shared" si="7"/>
        <v/>
      </c>
      <c r="K61" s="201" t="str">
        <f t="shared" si="9"/>
        <v/>
      </c>
      <c r="L61" s="220"/>
      <c r="N61" s="182" t="e">
        <f t="shared" si="3"/>
        <v>#NUM!</v>
      </c>
      <c r="O61" s="182" t="e">
        <f t="shared" si="4"/>
        <v>#NUM!</v>
      </c>
      <c r="P61" s="182" t="e">
        <f t="shared" si="5"/>
        <v>#NUM!</v>
      </c>
      <c r="Q61" s="182" t="e">
        <f t="shared" si="6"/>
        <v>#NUM!</v>
      </c>
    </row>
    <row r="62" spans="1:17" ht="27.95" customHeight="1" x14ac:dyDescent="0.2">
      <c r="A62" s="197"/>
      <c r="B62" s="197"/>
      <c r="C62" s="198"/>
      <c r="D62" s="199"/>
      <c r="E62" s="199"/>
      <c r="F62" s="213" t="str">
        <f t="shared" si="11"/>
        <v/>
      </c>
      <c r="G62" s="213" t="str">
        <f t="shared" si="12"/>
        <v/>
      </c>
      <c r="H62" s="200" t="str">
        <f t="shared" si="8"/>
        <v/>
      </c>
      <c r="I62" s="200" t="str">
        <f t="shared" si="10"/>
        <v/>
      </c>
      <c r="J62" s="201" t="str">
        <f t="shared" si="7"/>
        <v/>
      </c>
      <c r="K62" s="201" t="str">
        <f t="shared" si="9"/>
        <v/>
      </c>
      <c r="L62" s="220"/>
      <c r="N62" s="182" t="e">
        <f t="shared" si="3"/>
        <v>#NUM!</v>
      </c>
      <c r="O62" s="182" t="e">
        <f t="shared" si="4"/>
        <v>#NUM!</v>
      </c>
      <c r="P62" s="182" t="e">
        <f t="shared" si="5"/>
        <v>#NUM!</v>
      </c>
      <c r="Q62" s="182" t="e">
        <f t="shared" si="6"/>
        <v>#NUM!</v>
      </c>
    </row>
    <row r="63" spans="1:17" ht="27.95" customHeight="1" x14ac:dyDescent="0.2">
      <c r="A63" s="197"/>
      <c r="B63" s="197"/>
      <c r="C63" s="198"/>
      <c r="D63" s="199"/>
      <c r="E63" s="199"/>
      <c r="F63" s="213" t="str">
        <f t="shared" si="11"/>
        <v/>
      </c>
      <c r="G63" s="213" t="str">
        <f t="shared" si="12"/>
        <v/>
      </c>
      <c r="H63" s="200" t="str">
        <f t="shared" si="8"/>
        <v/>
      </c>
      <c r="I63" s="200" t="str">
        <f t="shared" si="10"/>
        <v/>
      </c>
      <c r="J63" s="201" t="str">
        <f t="shared" si="7"/>
        <v/>
      </c>
      <c r="K63" s="201" t="str">
        <f t="shared" si="9"/>
        <v/>
      </c>
      <c r="L63" s="220"/>
      <c r="N63" s="182" t="e">
        <f t="shared" si="3"/>
        <v>#NUM!</v>
      </c>
      <c r="O63" s="182" t="e">
        <f t="shared" si="4"/>
        <v>#NUM!</v>
      </c>
      <c r="P63" s="182" t="e">
        <f t="shared" si="5"/>
        <v>#NUM!</v>
      </c>
      <c r="Q63" s="182" t="e">
        <f t="shared" si="6"/>
        <v>#NUM!</v>
      </c>
    </row>
    <row r="64" spans="1:17" ht="27.95" customHeight="1" x14ac:dyDescent="0.2">
      <c r="A64" s="197"/>
      <c r="B64" s="197"/>
      <c r="C64" s="198"/>
      <c r="D64" s="199"/>
      <c r="E64" s="199"/>
      <c r="F64" s="213" t="str">
        <f t="shared" si="11"/>
        <v/>
      </c>
      <c r="G64" s="213" t="str">
        <f t="shared" si="12"/>
        <v/>
      </c>
      <c r="H64" s="200" t="str">
        <f t="shared" si="8"/>
        <v/>
      </c>
      <c r="I64" s="200" t="str">
        <f t="shared" si="10"/>
        <v/>
      </c>
      <c r="J64" s="201" t="str">
        <f t="shared" si="7"/>
        <v/>
      </c>
      <c r="K64" s="201" t="str">
        <f t="shared" si="9"/>
        <v/>
      </c>
      <c r="L64" s="220"/>
      <c r="N64" s="182" t="e">
        <f t="shared" si="3"/>
        <v>#NUM!</v>
      </c>
      <c r="O64" s="182" t="e">
        <f t="shared" si="4"/>
        <v>#NUM!</v>
      </c>
      <c r="P64" s="182" t="e">
        <f t="shared" si="5"/>
        <v>#NUM!</v>
      </c>
      <c r="Q64" s="182" t="e">
        <f t="shared" si="6"/>
        <v>#NUM!</v>
      </c>
    </row>
    <row r="65" spans="1:17" ht="27.95" customHeight="1" x14ac:dyDescent="0.2">
      <c r="A65" s="197"/>
      <c r="B65" s="197"/>
      <c r="C65" s="198"/>
      <c r="D65" s="199"/>
      <c r="E65" s="199"/>
      <c r="F65" s="213" t="str">
        <f t="shared" si="11"/>
        <v/>
      </c>
      <c r="G65" s="213" t="str">
        <f t="shared" si="12"/>
        <v/>
      </c>
      <c r="H65" s="200" t="str">
        <f t="shared" si="8"/>
        <v/>
      </c>
      <c r="I65" s="200" t="str">
        <f t="shared" si="10"/>
        <v/>
      </c>
      <c r="J65" s="201" t="str">
        <f t="shared" si="7"/>
        <v/>
      </c>
      <c r="K65" s="201" t="str">
        <f t="shared" si="9"/>
        <v/>
      </c>
      <c r="L65" s="220"/>
      <c r="N65" s="182" t="e">
        <f t="shared" si="3"/>
        <v>#NUM!</v>
      </c>
      <c r="O65" s="182" t="e">
        <f t="shared" si="4"/>
        <v>#NUM!</v>
      </c>
      <c r="P65" s="182" t="e">
        <f t="shared" si="5"/>
        <v>#NUM!</v>
      </c>
      <c r="Q65" s="182" t="e">
        <f t="shared" si="6"/>
        <v>#NUM!</v>
      </c>
    </row>
    <row r="66" spans="1:17" ht="27.95" customHeight="1" x14ac:dyDescent="0.2">
      <c r="A66" s="197"/>
      <c r="B66" s="197"/>
      <c r="C66" s="198"/>
      <c r="D66" s="199"/>
      <c r="E66" s="199"/>
      <c r="F66" s="213" t="str">
        <f t="shared" si="11"/>
        <v/>
      </c>
      <c r="G66" s="213" t="str">
        <f t="shared" si="12"/>
        <v/>
      </c>
      <c r="H66" s="200" t="str">
        <f t="shared" si="8"/>
        <v/>
      </c>
      <c r="I66" s="200" t="str">
        <f t="shared" si="10"/>
        <v/>
      </c>
      <c r="J66" s="201" t="str">
        <f t="shared" si="7"/>
        <v/>
      </c>
      <c r="K66" s="201" t="str">
        <f t="shared" si="9"/>
        <v/>
      </c>
      <c r="L66" s="220"/>
      <c r="N66" s="182" t="e">
        <f t="shared" si="3"/>
        <v>#NUM!</v>
      </c>
      <c r="O66" s="182" t="e">
        <f t="shared" si="4"/>
        <v>#NUM!</v>
      </c>
      <c r="P66" s="182" t="e">
        <f t="shared" si="5"/>
        <v>#NUM!</v>
      </c>
      <c r="Q66" s="182" t="e">
        <f t="shared" si="6"/>
        <v>#NUM!</v>
      </c>
    </row>
    <row r="67" spans="1:17" ht="27.95" customHeight="1" x14ac:dyDescent="0.2">
      <c r="A67" s="197"/>
      <c r="B67" s="197"/>
      <c r="C67" s="198"/>
      <c r="D67" s="199"/>
      <c r="E67" s="199"/>
      <c r="F67" s="213" t="str">
        <f t="shared" si="11"/>
        <v/>
      </c>
      <c r="G67" s="213" t="str">
        <f t="shared" si="12"/>
        <v/>
      </c>
      <c r="H67" s="200" t="str">
        <f t="shared" si="8"/>
        <v/>
      </c>
      <c r="I67" s="200" t="str">
        <f t="shared" si="10"/>
        <v/>
      </c>
      <c r="J67" s="201" t="str">
        <f t="shared" si="7"/>
        <v/>
      </c>
      <c r="K67" s="201" t="str">
        <f t="shared" si="9"/>
        <v/>
      </c>
      <c r="L67" s="220"/>
      <c r="N67" s="182" t="e">
        <f t="shared" si="3"/>
        <v>#NUM!</v>
      </c>
      <c r="O67" s="182" t="e">
        <f t="shared" si="4"/>
        <v>#NUM!</v>
      </c>
      <c r="P67" s="182" t="e">
        <f t="shared" si="5"/>
        <v>#NUM!</v>
      </c>
      <c r="Q67" s="182" t="e">
        <f t="shared" si="6"/>
        <v>#NUM!</v>
      </c>
    </row>
    <row r="68" spans="1:17" ht="27.95" customHeight="1" x14ac:dyDescent="0.2">
      <c r="A68" s="197"/>
      <c r="B68" s="197"/>
      <c r="C68" s="198"/>
      <c r="D68" s="199"/>
      <c r="E68" s="199"/>
      <c r="F68" s="213" t="str">
        <f t="shared" si="11"/>
        <v/>
      </c>
      <c r="G68" s="213" t="str">
        <f t="shared" si="12"/>
        <v/>
      </c>
      <c r="H68" s="200" t="str">
        <f t="shared" si="8"/>
        <v/>
      </c>
      <c r="I68" s="200" t="str">
        <f t="shared" si="10"/>
        <v/>
      </c>
      <c r="J68" s="201" t="str">
        <f t="shared" si="7"/>
        <v/>
      </c>
      <c r="K68" s="201" t="str">
        <f t="shared" si="9"/>
        <v/>
      </c>
      <c r="L68" s="220"/>
      <c r="N68" s="182" t="e">
        <f t="shared" si="3"/>
        <v>#NUM!</v>
      </c>
      <c r="O68" s="182" t="e">
        <f t="shared" si="4"/>
        <v>#NUM!</v>
      </c>
      <c r="P68" s="182" t="e">
        <f t="shared" si="5"/>
        <v>#NUM!</v>
      </c>
      <c r="Q68" s="182" t="e">
        <f t="shared" si="6"/>
        <v>#NUM!</v>
      </c>
    </row>
    <row r="69" spans="1:17" ht="27.95" customHeight="1" x14ac:dyDescent="0.2">
      <c r="A69" s="197"/>
      <c r="B69" s="197"/>
      <c r="C69" s="198"/>
      <c r="D69" s="199"/>
      <c r="E69" s="199"/>
      <c r="F69" s="213" t="str">
        <f t="shared" si="11"/>
        <v/>
      </c>
      <c r="G69" s="213" t="str">
        <f t="shared" si="12"/>
        <v/>
      </c>
      <c r="H69" s="200" t="str">
        <f t="shared" si="8"/>
        <v/>
      </c>
      <c r="I69" s="200" t="str">
        <f t="shared" si="10"/>
        <v/>
      </c>
      <c r="J69" s="201" t="str">
        <f t="shared" si="7"/>
        <v/>
      </c>
      <c r="K69" s="201" t="str">
        <f t="shared" si="9"/>
        <v/>
      </c>
      <c r="L69" s="220"/>
      <c r="N69" s="182" t="e">
        <f t="shared" si="3"/>
        <v>#NUM!</v>
      </c>
      <c r="O69" s="182" t="e">
        <f t="shared" si="4"/>
        <v>#NUM!</v>
      </c>
      <c r="P69" s="182" t="e">
        <f t="shared" si="5"/>
        <v>#NUM!</v>
      </c>
      <c r="Q69" s="182" t="e">
        <f t="shared" si="6"/>
        <v>#NUM!</v>
      </c>
    </row>
    <row r="70" spans="1:17" ht="27.95" customHeight="1" x14ac:dyDescent="0.2">
      <c r="A70" s="197"/>
      <c r="B70" s="197"/>
      <c r="C70" s="198"/>
      <c r="D70" s="199"/>
      <c r="E70" s="199"/>
      <c r="F70" s="213" t="str">
        <f t="shared" si="11"/>
        <v/>
      </c>
      <c r="G70" s="213" t="str">
        <f t="shared" si="12"/>
        <v/>
      </c>
      <c r="H70" s="200" t="str">
        <f t="shared" si="8"/>
        <v/>
      </c>
      <c r="I70" s="200" t="str">
        <f t="shared" si="10"/>
        <v/>
      </c>
      <c r="J70" s="201" t="str">
        <f t="shared" si="7"/>
        <v/>
      </c>
      <c r="K70" s="201" t="str">
        <f t="shared" si="9"/>
        <v/>
      </c>
      <c r="L70" s="220"/>
      <c r="N70" s="182" t="e">
        <f t="shared" si="3"/>
        <v>#NUM!</v>
      </c>
      <c r="O70" s="182" t="e">
        <f t="shared" si="4"/>
        <v>#NUM!</v>
      </c>
      <c r="P70" s="182" t="e">
        <f t="shared" si="5"/>
        <v>#NUM!</v>
      </c>
      <c r="Q70" s="182" t="e">
        <f t="shared" si="6"/>
        <v>#NUM!</v>
      </c>
    </row>
    <row r="71" spans="1:17" ht="27.95" customHeight="1" x14ac:dyDescent="0.2">
      <c r="A71" s="197"/>
      <c r="B71" s="197"/>
      <c r="C71" s="198"/>
      <c r="D71" s="199"/>
      <c r="E71" s="199"/>
      <c r="F71" s="213" t="str">
        <f t="shared" si="11"/>
        <v/>
      </c>
      <c r="G71" s="213" t="str">
        <f t="shared" si="12"/>
        <v/>
      </c>
      <c r="H71" s="200" t="str">
        <f t="shared" si="8"/>
        <v/>
      </c>
      <c r="I71" s="200" t="str">
        <f t="shared" si="10"/>
        <v/>
      </c>
      <c r="J71" s="201" t="str">
        <f t="shared" si="7"/>
        <v/>
      </c>
      <c r="K71" s="201" t="str">
        <f t="shared" si="9"/>
        <v/>
      </c>
      <c r="L71" s="220"/>
      <c r="N71" s="182" t="e">
        <f t="shared" si="3"/>
        <v>#NUM!</v>
      </c>
      <c r="O71" s="182" t="e">
        <f t="shared" si="4"/>
        <v>#NUM!</v>
      </c>
      <c r="P71" s="182" t="e">
        <f t="shared" si="5"/>
        <v>#NUM!</v>
      </c>
      <c r="Q71" s="182" t="e">
        <f t="shared" si="6"/>
        <v>#NUM!</v>
      </c>
    </row>
    <row r="72" spans="1:17" ht="27.95" customHeight="1" x14ac:dyDescent="0.2">
      <c r="A72" s="197"/>
      <c r="B72" s="197"/>
      <c r="C72" s="198"/>
      <c r="D72" s="199"/>
      <c r="E72" s="199"/>
      <c r="F72" s="213" t="str">
        <f t="shared" si="11"/>
        <v/>
      </c>
      <c r="G72" s="213" t="str">
        <f t="shared" si="12"/>
        <v/>
      </c>
      <c r="H72" s="200" t="str">
        <f t="shared" si="8"/>
        <v/>
      </c>
      <c r="I72" s="200" t="str">
        <f t="shared" si="10"/>
        <v/>
      </c>
      <c r="J72" s="201" t="str">
        <f t="shared" si="7"/>
        <v/>
      </c>
      <c r="K72" s="201" t="str">
        <f t="shared" si="9"/>
        <v/>
      </c>
      <c r="L72" s="220"/>
      <c r="N72" s="182" t="e">
        <f t="shared" si="3"/>
        <v>#NUM!</v>
      </c>
      <c r="O72" s="182" t="e">
        <f t="shared" si="4"/>
        <v>#NUM!</v>
      </c>
      <c r="P72" s="182" t="e">
        <f t="shared" si="5"/>
        <v>#NUM!</v>
      </c>
      <c r="Q72" s="182" t="e">
        <f t="shared" si="6"/>
        <v>#NUM!</v>
      </c>
    </row>
    <row r="73" spans="1:17" ht="27.95" customHeight="1" x14ac:dyDescent="0.2">
      <c r="A73" s="197"/>
      <c r="B73" s="197"/>
      <c r="C73" s="198"/>
      <c r="D73" s="199"/>
      <c r="E73" s="199"/>
      <c r="F73" s="213" t="str">
        <f t="shared" si="11"/>
        <v/>
      </c>
      <c r="G73" s="213" t="str">
        <f t="shared" si="12"/>
        <v/>
      </c>
      <c r="H73" s="200" t="str">
        <f t="shared" si="8"/>
        <v/>
      </c>
      <c r="I73" s="200" t="str">
        <f t="shared" si="10"/>
        <v/>
      </c>
      <c r="J73" s="201" t="str">
        <f t="shared" si="7"/>
        <v/>
      </c>
      <c r="K73" s="201" t="str">
        <f t="shared" si="9"/>
        <v/>
      </c>
      <c r="L73" s="220"/>
      <c r="N73" s="182" t="e">
        <f t="shared" si="3"/>
        <v>#NUM!</v>
      </c>
      <c r="O73" s="182" t="e">
        <f t="shared" si="4"/>
        <v>#NUM!</v>
      </c>
      <c r="P73" s="182" t="e">
        <f t="shared" si="5"/>
        <v>#NUM!</v>
      </c>
      <c r="Q73" s="182" t="e">
        <f t="shared" si="6"/>
        <v>#NUM!</v>
      </c>
    </row>
    <row r="74" spans="1:17" ht="27.95" customHeight="1" x14ac:dyDescent="0.2">
      <c r="A74" s="197"/>
      <c r="B74" s="197"/>
      <c r="C74" s="198"/>
      <c r="D74" s="199"/>
      <c r="E74" s="199"/>
      <c r="F74" s="213" t="str">
        <f t="shared" si="11"/>
        <v/>
      </c>
      <c r="G74" s="213" t="str">
        <f t="shared" si="12"/>
        <v/>
      </c>
      <c r="H74" s="200" t="str">
        <f t="shared" si="8"/>
        <v/>
      </c>
      <c r="I74" s="200" t="str">
        <f t="shared" si="10"/>
        <v/>
      </c>
      <c r="J74" s="201" t="str">
        <f t="shared" si="7"/>
        <v/>
      </c>
      <c r="K74" s="201" t="str">
        <f t="shared" si="9"/>
        <v/>
      </c>
      <c r="L74" s="220"/>
      <c r="N74" s="182" t="e">
        <f t="shared" si="3"/>
        <v>#NUM!</v>
      </c>
      <c r="O74" s="182" t="e">
        <f t="shared" si="4"/>
        <v>#NUM!</v>
      </c>
      <c r="P74" s="182" t="e">
        <f t="shared" si="5"/>
        <v>#NUM!</v>
      </c>
      <c r="Q74" s="182" t="e">
        <f t="shared" si="6"/>
        <v>#NUM!</v>
      </c>
    </row>
    <row r="75" spans="1:17" ht="27.95" customHeight="1" x14ac:dyDescent="0.2">
      <c r="A75" s="197"/>
      <c r="B75" s="197"/>
      <c r="C75" s="198"/>
      <c r="D75" s="199"/>
      <c r="E75" s="199"/>
      <c r="F75" s="213" t="str">
        <f t="shared" si="11"/>
        <v/>
      </c>
      <c r="G75" s="213" t="str">
        <f t="shared" si="12"/>
        <v/>
      </c>
      <c r="H75" s="200" t="str">
        <f t="shared" si="8"/>
        <v/>
      </c>
      <c r="I75" s="200" t="str">
        <f t="shared" si="10"/>
        <v/>
      </c>
      <c r="J75" s="201" t="str">
        <f t="shared" si="7"/>
        <v/>
      </c>
      <c r="K75" s="201" t="str">
        <f t="shared" si="9"/>
        <v/>
      </c>
      <c r="L75" s="220"/>
      <c r="N75" s="182" t="e">
        <f t="shared" si="3"/>
        <v>#NUM!</v>
      </c>
      <c r="O75" s="182" t="e">
        <f t="shared" si="4"/>
        <v>#NUM!</v>
      </c>
      <c r="P75" s="182" t="e">
        <f t="shared" si="5"/>
        <v>#NUM!</v>
      </c>
      <c r="Q75" s="182" t="e">
        <f t="shared" si="6"/>
        <v>#NUM!</v>
      </c>
    </row>
    <row r="76" spans="1:17" ht="27.95" customHeight="1" x14ac:dyDescent="0.2">
      <c r="A76" s="197"/>
      <c r="B76" s="197"/>
      <c r="C76" s="198"/>
      <c r="D76" s="199"/>
      <c r="E76" s="199"/>
      <c r="F76" s="213" t="str">
        <f t="shared" si="11"/>
        <v/>
      </c>
      <c r="G76" s="213" t="str">
        <f t="shared" si="12"/>
        <v/>
      </c>
      <c r="H76" s="200" t="str">
        <f t="shared" si="8"/>
        <v/>
      </c>
      <c r="I76" s="200" t="str">
        <f t="shared" si="10"/>
        <v/>
      </c>
      <c r="J76" s="201" t="str">
        <f t="shared" si="7"/>
        <v/>
      </c>
      <c r="K76" s="201" t="str">
        <f t="shared" si="9"/>
        <v/>
      </c>
      <c r="L76" s="220"/>
      <c r="N76" s="182" t="e">
        <f t="shared" si="3"/>
        <v>#NUM!</v>
      </c>
      <c r="O76" s="182" t="e">
        <f t="shared" si="4"/>
        <v>#NUM!</v>
      </c>
      <c r="P76" s="182" t="e">
        <f t="shared" si="5"/>
        <v>#NUM!</v>
      </c>
      <c r="Q76" s="182" t="e">
        <f t="shared" si="6"/>
        <v>#NUM!</v>
      </c>
    </row>
    <row r="77" spans="1:17" ht="27.95" customHeight="1" x14ac:dyDescent="0.2">
      <c r="A77" s="197"/>
      <c r="B77" s="197"/>
      <c r="C77" s="198"/>
      <c r="D77" s="199"/>
      <c r="E77" s="199"/>
      <c r="F77" s="213" t="str">
        <f t="shared" si="11"/>
        <v/>
      </c>
      <c r="G77" s="213" t="str">
        <f t="shared" si="12"/>
        <v/>
      </c>
      <c r="H77" s="200" t="str">
        <f t="shared" si="8"/>
        <v/>
      </c>
      <c r="I77" s="200" t="str">
        <f t="shared" si="10"/>
        <v/>
      </c>
      <c r="J77" s="201" t="str">
        <f t="shared" si="7"/>
        <v/>
      </c>
      <c r="K77" s="201" t="str">
        <f t="shared" si="9"/>
        <v/>
      </c>
      <c r="L77" s="220"/>
      <c r="N77" s="182" t="e">
        <f t="shared" si="3"/>
        <v>#NUM!</v>
      </c>
      <c r="O77" s="182" t="e">
        <f t="shared" si="4"/>
        <v>#NUM!</v>
      </c>
      <c r="P77" s="182" t="e">
        <f t="shared" si="5"/>
        <v>#NUM!</v>
      </c>
      <c r="Q77" s="182" t="e">
        <f t="shared" si="6"/>
        <v>#NUM!</v>
      </c>
    </row>
    <row r="78" spans="1:17" ht="27.95" customHeight="1" x14ac:dyDescent="0.2">
      <c r="A78" s="197"/>
      <c r="B78" s="197"/>
      <c r="C78" s="198"/>
      <c r="D78" s="199"/>
      <c r="E78" s="199"/>
      <c r="F78" s="213" t="str">
        <f t="shared" si="11"/>
        <v/>
      </c>
      <c r="G78" s="213" t="str">
        <f t="shared" si="12"/>
        <v/>
      </c>
      <c r="H78" s="200" t="str">
        <f t="shared" si="8"/>
        <v/>
      </c>
      <c r="I78" s="200" t="str">
        <f t="shared" si="10"/>
        <v/>
      </c>
      <c r="J78" s="201" t="str">
        <f t="shared" si="7"/>
        <v/>
      </c>
      <c r="K78" s="201" t="str">
        <f t="shared" si="9"/>
        <v/>
      </c>
      <c r="L78" s="220"/>
      <c r="N78" s="182" t="e">
        <f t="shared" si="3"/>
        <v>#NUM!</v>
      </c>
      <c r="O78" s="182" t="e">
        <f t="shared" si="4"/>
        <v>#NUM!</v>
      </c>
      <c r="P78" s="182" t="e">
        <f t="shared" si="5"/>
        <v>#NUM!</v>
      </c>
      <c r="Q78" s="182" t="e">
        <f t="shared" si="6"/>
        <v>#NUM!</v>
      </c>
    </row>
    <row r="79" spans="1:17" ht="27.95" customHeight="1" x14ac:dyDescent="0.2">
      <c r="A79" s="197"/>
      <c r="B79" s="197"/>
      <c r="C79" s="198"/>
      <c r="D79" s="199"/>
      <c r="E79" s="199"/>
      <c r="F79" s="213" t="str">
        <f t="shared" si="11"/>
        <v/>
      </c>
      <c r="G79" s="213" t="str">
        <f t="shared" si="12"/>
        <v/>
      </c>
      <c r="H79" s="200" t="str">
        <f t="shared" si="8"/>
        <v/>
      </c>
      <c r="I79" s="200" t="str">
        <f t="shared" si="10"/>
        <v/>
      </c>
      <c r="J79" s="201" t="str">
        <f t="shared" si="7"/>
        <v/>
      </c>
      <c r="K79" s="201" t="str">
        <f t="shared" si="9"/>
        <v/>
      </c>
      <c r="L79" s="220"/>
      <c r="N79" s="182" t="e">
        <f t="shared" si="3"/>
        <v>#NUM!</v>
      </c>
      <c r="O79" s="182" t="e">
        <f t="shared" si="4"/>
        <v>#NUM!</v>
      </c>
      <c r="P79" s="182" t="e">
        <f t="shared" si="5"/>
        <v>#NUM!</v>
      </c>
      <c r="Q79" s="182" t="e">
        <f t="shared" si="6"/>
        <v>#NUM!</v>
      </c>
    </row>
    <row r="80" spans="1:17" ht="27.95" customHeight="1" x14ac:dyDescent="0.2">
      <c r="A80" s="197"/>
      <c r="B80" s="197"/>
      <c r="C80" s="198"/>
      <c r="D80" s="199"/>
      <c r="E80" s="199"/>
      <c r="F80" s="213" t="str">
        <f t="shared" si="11"/>
        <v/>
      </c>
      <c r="G80" s="213" t="str">
        <f t="shared" si="12"/>
        <v/>
      </c>
      <c r="H80" s="200" t="str">
        <f t="shared" si="8"/>
        <v/>
      </c>
      <c r="I80" s="200" t="str">
        <f t="shared" si="10"/>
        <v/>
      </c>
      <c r="J80" s="201" t="str">
        <f t="shared" si="7"/>
        <v/>
      </c>
      <c r="K80" s="201" t="str">
        <f t="shared" si="9"/>
        <v/>
      </c>
      <c r="L80" s="220"/>
      <c r="N80" s="182" t="e">
        <f t="shared" ref="N80:N143" si="13">DATEDIF(C80-1,D80,"d")</f>
        <v>#NUM!</v>
      </c>
      <c r="O80" s="182" t="e">
        <f t="shared" ref="O80:O143" si="14">IF(N80&lt;=43,"ja","nein")</f>
        <v>#NUM!</v>
      </c>
      <c r="P80" s="182" t="e">
        <f t="shared" ref="P80:P143" si="15">DATEDIF(C80-1,E80,"d")</f>
        <v>#NUM!</v>
      </c>
      <c r="Q80" s="182" t="e">
        <f t="shared" ref="Q80:Q143" si="16">IF(P80&gt;=84,"ja","nein")</f>
        <v>#NUM!</v>
      </c>
    </row>
    <row r="81" spans="1:17" ht="27.95" customHeight="1" x14ac:dyDescent="0.2">
      <c r="A81" s="197"/>
      <c r="B81" s="197"/>
      <c r="C81" s="198"/>
      <c r="D81" s="199"/>
      <c r="E81" s="199"/>
      <c r="F81" s="213" t="str">
        <f t="shared" si="11"/>
        <v/>
      </c>
      <c r="G81" s="213" t="str">
        <f t="shared" si="12"/>
        <v/>
      </c>
      <c r="H81" s="200" t="str">
        <f t="shared" si="8"/>
        <v/>
      </c>
      <c r="I81" s="200" t="str">
        <f t="shared" si="10"/>
        <v/>
      </c>
      <c r="J81" s="201" t="str">
        <f t="shared" ref="J81:J144" si="17">IF(OR(ISBLANK(D81),(B81="weiblich"),ISBLANK(E81)),"",IF(AND(O81="ja",Q81="ja"),"",IF(AND(O81="nein",Q81="nein"),"Ein- und Ausstalldatum nicht eingehalten",IF(O81="nein","Einstallung später als zum Beginn der 7. Lebenswoche",IF(Q81="nein","Ausstallung vor Ende der 12. Lebenswoche")))))</f>
        <v/>
      </c>
      <c r="K81" s="201" t="str">
        <f t="shared" si="9"/>
        <v/>
      </c>
      <c r="L81" s="220"/>
      <c r="N81" s="182" t="e">
        <f t="shared" si="13"/>
        <v>#NUM!</v>
      </c>
      <c r="O81" s="182" t="e">
        <f t="shared" si="14"/>
        <v>#NUM!</v>
      </c>
      <c r="P81" s="182" t="e">
        <f t="shared" si="15"/>
        <v>#NUM!</v>
      </c>
      <c r="Q81" s="182" t="e">
        <f t="shared" si="16"/>
        <v>#NUM!</v>
      </c>
    </row>
    <row r="82" spans="1:17" ht="27.95" customHeight="1" x14ac:dyDescent="0.2">
      <c r="A82" s="197"/>
      <c r="B82" s="197"/>
      <c r="C82" s="198"/>
      <c r="D82" s="199"/>
      <c r="E82" s="199"/>
      <c r="F82" s="213" t="str">
        <f t="shared" si="11"/>
        <v/>
      </c>
      <c r="G82" s="213" t="str">
        <f t="shared" si="12"/>
        <v/>
      </c>
      <c r="H82" s="200" t="str">
        <f t="shared" ref="H82:H145" si="18">IF(OR(ISBLANK(D82),ISBLANK(E82),ISBLANK(B82),(B82="weiblich")),"",IF(AND(O82="ja",Q82="ja"),"ja","nein"))</f>
        <v/>
      </c>
      <c r="I82" s="200" t="str">
        <f t="shared" si="10"/>
        <v/>
      </c>
      <c r="J82" s="201" t="str">
        <f t="shared" si="17"/>
        <v/>
      </c>
      <c r="K82" s="201" t="str">
        <f t="shared" ref="K82:K145" si="19">IF(B82="weiblich","weiblich",IF(OR(ISBLANK(D82),ISBLANK(E82),ISBLANK(B82),AND(F82&gt;=$O$2,G82&lt;=$O$3,H82="ja")),"",IF(F82&lt;$O$2,"Das Tier ist vor Maßnahmenbeginn 7 Wochen alt",IF(G82&gt;$O$3,"Das Tier hat das Ende der 12. Lebenswoche erst im Folgejahr erreicht",IF(H82="nein","")))))</f>
        <v/>
      </c>
      <c r="L82" s="220"/>
      <c r="N82" s="182" t="e">
        <f t="shared" si="13"/>
        <v>#NUM!</v>
      </c>
      <c r="O82" s="182" t="e">
        <f t="shared" si="14"/>
        <v>#NUM!</v>
      </c>
      <c r="P82" s="182" t="e">
        <f t="shared" si="15"/>
        <v>#NUM!</v>
      </c>
      <c r="Q82" s="182" t="e">
        <f t="shared" si="16"/>
        <v>#NUM!</v>
      </c>
    </row>
    <row r="83" spans="1:17" ht="27.95" customHeight="1" x14ac:dyDescent="0.2">
      <c r="A83" s="197"/>
      <c r="B83" s="197"/>
      <c r="C83" s="198"/>
      <c r="D83" s="199"/>
      <c r="E83" s="199"/>
      <c r="F83" s="213" t="str">
        <f t="shared" si="11"/>
        <v/>
      </c>
      <c r="G83" s="213" t="str">
        <f t="shared" si="12"/>
        <v/>
      </c>
      <c r="H83" s="200" t="str">
        <f t="shared" si="18"/>
        <v/>
      </c>
      <c r="I83" s="200" t="str">
        <f t="shared" si="10"/>
        <v/>
      </c>
      <c r="J83" s="201" t="str">
        <f t="shared" si="17"/>
        <v/>
      </c>
      <c r="K83" s="201" t="str">
        <f t="shared" si="19"/>
        <v/>
      </c>
      <c r="L83" s="220"/>
      <c r="N83" s="182" t="e">
        <f t="shared" si="13"/>
        <v>#NUM!</v>
      </c>
      <c r="O83" s="182" t="e">
        <f t="shared" si="14"/>
        <v>#NUM!</v>
      </c>
      <c r="P83" s="182" t="e">
        <f t="shared" si="15"/>
        <v>#NUM!</v>
      </c>
      <c r="Q83" s="182" t="e">
        <f t="shared" si="16"/>
        <v>#NUM!</v>
      </c>
    </row>
    <row r="84" spans="1:17" ht="27.95" customHeight="1" x14ac:dyDescent="0.2">
      <c r="A84" s="197"/>
      <c r="B84" s="197"/>
      <c r="C84" s="198"/>
      <c r="D84" s="199"/>
      <c r="E84" s="199"/>
      <c r="F84" s="213" t="str">
        <f t="shared" si="11"/>
        <v/>
      </c>
      <c r="G84" s="213" t="str">
        <f t="shared" si="12"/>
        <v/>
      </c>
      <c r="H84" s="200" t="str">
        <f t="shared" si="18"/>
        <v/>
      </c>
      <c r="I84" s="200" t="str">
        <f t="shared" ref="I84:I147" si="20">IF(B84="weiblich","nein",IF((ISBLANK(C84)),"",(IF(AND(H84="ja",G84&lt;=$O$3,F84&gt;=$O$2),"ja","nein"))))</f>
        <v/>
      </c>
      <c r="J84" s="201" t="str">
        <f t="shared" si="17"/>
        <v/>
      </c>
      <c r="K84" s="201" t="str">
        <f t="shared" si="19"/>
        <v/>
      </c>
      <c r="L84" s="220"/>
      <c r="N84" s="182" t="e">
        <f t="shared" si="13"/>
        <v>#NUM!</v>
      </c>
      <c r="O84" s="182" t="e">
        <f t="shared" si="14"/>
        <v>#NUM!</v>
      </c>
      <c r="P84" s="182" t="e">
        <f t="shared" si="15"/>
        <v>#NUM!</v>
      </c>
      <c r="Q84" s="182" t="e">
        <f t="shared" si="16"/>
        <v>#NUM!</v>
      </c>
    </row>
    <row r="85" spans="1:17" ht="27.95" customHeight="1" x14ac:dyDescent="0.2">
      <c r="A85" s="197"/>
      <c r="B85" s="197"/>
      <c r="C85" s="198"/>
      <c r="D85" s="199"/>
      <c r="E85" s="199"/>
      <c r="F85" s="213" t="str">
        <f t="shared" si="11"/>
        <v/>
      </c>
      <c r="G85" s="213" t="str">
        <f t="shared" si="12"/>
        <v/>
      </c>
      <c r="H85" s="200" t="str">
        <f t="shared" si="18"/>
        <v/>
      </c>
      <c r="I85" s="200" t="str">
        <f t="shared" si="20"/>
        <v/>
      </c>
      <c r="J85" s="201" t="str">
        <f t="shared" si="17"/>
        <v/>
      </c>
      <c r="K85" s="201" t="str">
        <f t="shared" si="19"/>
        <v/>
      </c>
      <c r="L85" s="220"/>
      <c r="N85" s="182" t="e">
        <f t="shared" si="13"/>
        <v>#NUM!</v>
      </c>
      <c r="O85" s="182" t="e">
        <f t="shared" si="14"/>
        <v>#NUM!</v>
      </c>
      <c r="P85" s="182" t="e">
        <f t="shared" si="15"/>
        <v>#NUM!</v>
      </c>
      <c r="Q85" s="182" t="e">
        <f t="shared" si="16"/>
        <v>#NUM!</v>
      </c>
    </row>
    <row r="86" spans="1:17" ht="27.95" customHeight="1" x14ac:dyDescent="0.2">
      <c r="A86" s="197"/>
      <c r="B86" s="197"/>
      <c r="C86" s="198"/>
      <c r="D86" s="199"/>
      <c r="E86" s="199"/>
      <c r="F86" s="213" t="str">
        <f t="shared" si="11"/>
        <v/>
      </c>
      <c r="G86" s="213" t="str">
        <f t="shared" si="12"/>
        <v/>
      </c>
      <c r="H86" s="200" t="str">
        <f t="shared" si="18"/>
        <v/>
      </c>
      <c r="I86" s="200" t="str">
        <f t="shared" si="20"/>
        <v/>
      </c>
      <c r="J86" s="201" t="str">
        <f t="shared" si="17"/>
        <v/>
      </c>
      <c r="K86" s="201" t="str">
        <f t="shared" si="19"/>
        <v/>
      </c>
      <c r="L86" s="220"/>
      <c r="N86" s="182" t="e">
        <f t="shared" si="13"/>
        <v>#NUM!</v>
      </c>
      <c r="O86" s="182" t="e">
        <f t="shared" si="14"/>
        <v>#NUM!</v>
      </c>
      <c r="P86" s="182" t="e">
        <f t="shared" si="15"/>
        <v>#NUM!</v>
      </c>
      <c r="Q86" s="182" t="e">
        <f t="shared" si="16"/>
        <v>#NUM!</v>
      </c>
    </row>
    <row r="87" spans="1:17" ht="27.95" customHeight="1" x14ac:dyDescent="0.2">
      <c r="A87" s="197"/>
      <c r="B87" s="197"/>
      <c r="C87" s="198"/>
      <c r="D87" s="199"/>
      <c r="E87" s="199"/>
      <c r="F87" s="213" t="str">
        <f t="shared" ref="F87:F150" si="21">IF(OR(ISBLANK(C87),(B87="weiblich")),"",C87+42)</f>
        <v/>
      </c>
      <c r="G87" s="213" t="str">
        <f t="shared" ref="G87:G150" si="22">IF(OR(ISBLANK(C87),(B87="weiblich")),"",C87+83)</f>
        <v/>
      </c>
      <c r="H87" s="200" t="str">
        <f t="shared" si="18"/>
        <v/>
      </c>
      <c r="I87" s="200" t="str">
        <f t="shared" si="20"/>
        <v/>
      </c>
      <c r="J87" s="201" t="str">
        <f t="shared" si="17"/>
        <v/>
      </c>
      <c r="K87" s="201" t="str">
        <f t="shared" si="19"/>
        <v/>
      </c>
      <c r="L87" s="220"/>
      <c r="N87" s="182" t="e">
        <f t="shared" si="13"/>
        <v>#NUM!</v>
      </c>
      <c r="O87" s="182" t="e">
        <f t="shared" si="14"/>
        <v>#NUM!</v>
      </c>
      <c r="P87" s="182" t="e">
        <f t="shared" si="15"/>
        <v>#NUM!</v>
      </c>
      <c r="Q87" s="182" t="e">
        <f t="shared" si="16"/>
        <v>#NUM!</v>
      </c>
    </row>
    <row r="88" spans="1:17" ht="27.95" customHeight="1" x14ac:dyDescent="0.2">
      <c r="A88" s="197"/>
      <c r="B88" s="197"/>
      <c r="C88" s="198"/>
      <c r="D88" s="199"/>
      <c r="E88" s="199"/>
      <c r="F88" s="213" t="str">
        <f t="shared" si="21"/>
        <v/>
      </c>
      <c r="G88" s="213" t="str">
        <f t="shared" si="22"/>
        <v/>
      </c>
      <c r="H88" s="200" t="str">
        <f t="shared" si="18"/>
        <v/>
      </c>
      <c r="I88" s="200" t="str">
        <f t="shared" si="20"/>
        <v/>
      </c>
      <c r="J88" s="201" t="str">
        <f t="shared" si="17"/>
        <v/>
      </c>
      <c r="K88" s="201" t="str">
        <f t="shared" si="19"/>
        <v/>
      </c>
      <c r="L88" s="220"/>
      <c r="N88" s="182" t="e">
        <f t="shared" si="13"/>
        <v>#NUM!</v>
      </c>
      <c r="O88" s="182" t="e">
        <f t="shared" si="14"/>
        <v>#NUM!</v>
      </c>
      <c r="P88" s="182" t="e">
        <f t="shared" si="15"/>
        <v>#NUM!</v>
      </c>
      <c r="Q88" s="182" t="e">
        <f t="shared" si="16"/>
        <v>#NUM!</v>
      </c>
    </row>
    <row r="89" spans="1:17" ht="27.95" customHeight="1" x14ac:dyDescent="0.2">
      <c r="A89" s="197"/>
      <c r="B89" s="197"/>
      <c r="C89" s="198"/>
      <c r="D89" s="199"/>
      <c r="E89" s="199"/>
      <c r="F89" s="213" t="str">
        <f t="shared" si="21"/>
        <v/>
      </c>
      <c r="G89" s="213" t="str">
        <f t="shared" si="22"/>
        <v/>
      </c>
      <c r="H89" s="200" t="str">
        <f t="shared" si="18"/>
        <v/>
      </c>
      <c r="I89" s="200" t="str">
        <f t="shared" si="20"/>
        <v/>
      </c>
      <c r="J89" s="201" t="str">
        <f t="shared" si="17"/>
        <v/>
      </c>
      <c r="K89" s="201" t="str">
        <f t="shared" si="19"/>
        <v/>
      </c>
      <c r="L89" s="220"/>
      <c r="N89" s="182" t="e">
        <f t="shared" si="13"/>
        <v>#NUM!</v>
      </c>
      <c r="O89" s="182" t="e">
        <f t="shared" si="14"/>
        <v>#NUM!</v>
      </c>
      <c r="P89" s="182" t="e">
        <f t="shared" si="15"/>
        <v>#NUM!</v>
      </c>
      <c r="Q89" s="182" t="e">
        <f t="shared" si="16"/>
        <v>#NUM!</v>
      </c>
    </row>
    <row r="90" spans="1:17" ht="27.95" customHeight="1" x14ac:dyDescent="0.2">
      <c r="A90" s="197"/>
      <c r="B90" s="197"/>
      <c r="C90" s="198"/>
      <c r="D90" s="199"/>
      <c r="E90" s="199"/>
      <c r="F90" s="213" t="str">
        <f t="shared" si="21"/>
        <v/>
      </c>
      <c r="G90" s="213" t="str">
        <f t="shared" si="22"/>
        <v/>
      </c>
      <c r="H90" s="200" t="str">
        <f t="shared" si="18"/>
        <v/>
      </c>
      <c r="I90" s="200" t="str">
        <f t="shared" si="20"/>
        <v/>
      </c>
      <c r="J90" s="201" t="str">
        <f t="shared" si="17"/>
        <v/>
      </c>
      <c r="K90" s="201" t="str">
        <f t="shared" si="19"/>
        <v/>
      </c>
      <c r="L90" s="220"/>
      <c r="N90" s="182" t="e">
        <f t="shared" si="13"/>
        <v>#NUM!</v>
      </c>
      <c r="O90" s="182" t="e">
        <f t="shared" si="14"/>
        <v>#NUM!</v>
      </c>
      <c r="P90" s="182" t="e">
        <f t="shared" si="15"/>
        <v>#NUM!</v>
      </c>
      <c r="Q90" s="182" t="e">
        <f t="shared" si="16"/>
        <v>#NUM!</v>
      </c>
    </row>
    <row r="91" spans="1:17" ht="27.95" customHeight="1" x14ac:dyDescent="0.2">
      <c r="A91" s="197"/>
      <c r="B91" s="197"/>
      <c r="C91" s="198"/>
      <c r="D91" s="199"/>
      <c r="E91" s="199"/>
      <c r="F91" s="213" t="str">
        <f t="shared" si="21"/>
        <v/>
      </c>
      <c r="G91" s="213" t="str">
        <f t="shared" si="22"/>
        <v/>
      </c>
      <c r="H91" s="200" t="str">
        <f t="shared" si="18"/>
        <v/>
      </c>
      <c r="I91" s="200" t="str">
        <f t="shared" si="20"/>
        <v/>
      </c>
      <c r="J91" s="201" t="str">
        <f t="shared" si="17"/>
        <v/>
      </c>
      <c r="K91" s="201" t="str">
        <f t="shared" si="19"/>
        <v/>
      </c>
      <c r="L91" s="220"/>
      <c r="N91" s="182" t="e">
        <f t="shared" si="13"/>
        <v>#NUM!</v>
      </c>
      <c r="O91" s="182" t="e">
        <f t="shared" si="14"/>
        <v>#NUM!</v>
      </c>
      <c r="P91" s="182" t="e">
        <f t="shared" si="15"/>
        <v>#NUM!</v>
      </c>
      <c r="Q91" s="182" t="e">
        <f t="shared" si="16"/>
        <v>#NUM!</v>
      </c>
    </row>
    <row r="92" spans="1:17" ht="27.95" customHeight="1" x14ac:dyDescent="0.2">
      <c r="A92" s="197"/>
      <c r="B92" s="197"/>
      <c r="C92" s="198"/>
      <c r="D92" s="199"/>
      <c r="E92" s="199"/>
      <c r="F92" s="213" t="str">
        <f t="shared" si="21"/>
        <v/>
      </c>
      <c r="G92" s="213" t="str">
        <f t="shared" si="22"/>
        <v/>
      </c>
      <c r="H92" s="200" t="str">
        <f t="shared" si="18"/>
        <v/>
      </c>
      <c r="I92" s="200" t="str">
        <f t="shared" si="20"/>
        <v/>
      </c>
      <c r="J92" s="201" t="str">
        <f t="shared" si="17"/>
        <v/>
      </c>
      <c r="K92" s="201" t="str">
        <f t="shared" si="19"/>
        <v/>
      </c>
      <c r="L92" s="220"/>
      <c r="N92" s="182" t="e">
        <f t="shared" si="13"/>
        <v>#NUM!</v>
      </c>
      <c r="O92" s="182" t="e">
        <f t="shared" si="14"/>
        <v>#NUM!</v>
      </c>
      <c r="P92" s="182" t="e">
        <f t="shared" si="15"/>
        <v>#NUM!</v>
      </c>
      <c r="Q92" s="182" t="e">
        <f t="shared" si="16"/>
        <v>#NUM!</v>
      </c>
    </row>
    <row r="93" spans="1:17" ht="27.95" customHeight="1" x14ac:dyDescent="0.2">
      <c r="A93" s="197"/>
      <c r="B93" s="197"/>
      <c r="C93" s="198"/>
      <c r="D93" s="199"/>
      <c r="E93" s="199"/>
      <c r="F93" s="213" t="str">
        <f t="shared" si="21"/>
        <v/>
      </c>
      <c r="G93" s="213" t="str">
        <f t="shared" si="22"/>
        <v/>
      </c>
      <c r="H93" s="200" t="str">
        <f t="shared" si="18"/>
        <v/>
      </c>
      <c r="I93" s="200" t="str">
        <f t="shared" si="20"/>
        <v/>
      </c>
      <c r="J93" s="201" t="str">
        <f t="shared" si="17"/>
        <v/>
      </c>
      <c r="K93" s="201" t="str">
        <f t="shared" si="19"/>
        <v/>
      </c>
      <c r="L93" s="220"/>
      <c r="N93" s="182" t="e">
        <f t="shared" si="13"/>
        <v>#NUM!</v>
      </c>
      <c r="O93" s="182" t="e">
        <f t="shared" si="14"/>
        <v>#NUM!</v>
      </c>
      <c r="P93" s="182" t="e">
        <f t="shared" si="15"/>
        <v>#NUM!</v>
      </c>
      <c r="Q93" s="182" t="e">
        <f t="shared" si="16"/>
        <v>#NUM!</v>
      </c>
    </row>
    <row r="94" spans="1:17" ht="27.95" customHeight="1" x14ac:dyDescent="0.2">
      <c r="A94" s="197"/>
      <c r="B94" s="197"/>
      <c r="C94" s="198"/>
      <c r="D94" s="199"/>
      <c r="E94" s="199"/>
      <c r="F94" s="213" t="str">
        <f t="shared" si="21"/>
        <v/>
      </c>
      <c r="G94" s="213" t="str">
        <f t="shared" si="22"/>
        <v/>
      </c>
      <c r="H94" s="200" t="str">
        <f t="shared" si="18"/>
        <v/>
      </c>
      <c r="I94" s="200" t="str">
        <f t="shared" si="20"/>
        <v/>
      </c>
      <c r="J94" s="201" t="str">
        <f t="shared" si="17"/>
        <v/>
      </c>
      <c r="K94" s="201" t="str">
        <f t="shared" si="19"/>
        <v/>
      </c>
      <c r="L94" s="220"/>
      <c r="N94" s="182" t="e">
        <f t="shared" si="13"/>
        <v>#NUM!</v>
      </c>
      <c r="O94" s="182" t="e">
        <f t="shared" si="14"/>
        <v>#NUM!</v>
      </c>
      <c r="P94" s="182" t="e">
        <f t="shared" si="15"/>
        <v>#NUM!</v>
      </c>
      <c r="Q94" s="182" t="e">
        <f t="shared" si="16"/>
        <v>#NUM!</v>
      </c>
    </row>
    <row r="95" spans="1:17" ht="27.95" customHeight="1" x14ac:dyDescent="0.2">
      <c r="A95" s="197"/>
      <c r="B95" s="197"/>
      <c r="C95" s="198"/>
      <c r="D95" s="199"/>
      <c r="E95" s="199"/>
      <c r="F95" s="213" t="str">
        <f t="shared" si="21"/>
        <v/>
      </c>
      <c r="G95" s="213" t="str">
        <f t="shared" si="22"/>
        <v/>
      </c>
      <c r="H95" s="200" t="str">
        <f t="shared" si="18"/>
        <v/>
      </c>
      <c r="I95" s="200" t="str">
        <f t="shared" si="20"/>
        <v/>
      </c>
      <c r="J95" s="201" t="str">
        <f t="shared" si="17"/>
        <v/>
      </c>
      <c r="K95" s="201" t="str">
        <f t="shared" si="19"/>
        <v/>
      </c>
      <c r="L95" s="220"/>
      <c r="N95" s="182" t="e">
        <f t="shared" si="13"/>
        <v>#NUM!</v>
      </c>
      <c r="O95" s="182" t="e">
        <f t="shared" si="14"/>
        <v>#NUM!</v>
      </c>
      <c r="P95" s="182" t="e">
        <f t="shared" si="15"/>
        <v>#NUM!</v>
      </c>
      <c r="Q95" s="182" t="e">
        <f t="shared" si="16"/>
        <v>#NUM!</v>
      </c>
    </row>
    <row r="96" spans="1:17" ht="27.95" customHeight="1" x14ac:dyDescent="0.2">
      <c r="A96" s="197"/>
      <c r="B96" s="197"/>
      <c r="C96" s="198"/>
      <c r="D96" s="199"/>
      <c r="E96" s="199"/>
      <c r="F96" s="213" t="str">
        <f t="shared" si="21"/>
        <v/>
      </c>
      <c r="G96" s="213" t="str">
        <f t="shared" si="22"/>
        <v/>
      </c>
      <c r="H96" s="200" t="str">
        <f t="shared" si="18"/>
        <v/>
      </c>
      <c r="I96" s="200" t="str">
        <f t="shared" si="20"/>
        <v/>
      </c>
      <c r="J96" s="201" t="str">
        <f t="shared" si="17"/>
        <v/>
      </c>
      <c r="K96" s="201" t="str">
        <f t="shared" si="19"/>
        <v/>
      </c>
      <c r="L96" s="220"/>
      <c r="N96" s="182" t="e">
        <f t="shared" si="13"/>
        <v>#NUM!</v>
      </c>
      <c r="O96" s="182" t="e">
        <f t="shared" si="14"/>
        <v>#NUM!</v>
      </c>
      <c r="P96" s="182" t="e">
        <f t="shared" si="15"/>
        <v>#NUM!</v>
      </c>
      <c r="Q96" s="182" t="e">
        <f t="shared" si="16"/>
        <v>#NUM!</v>
      </c>
    </row>
    <row r="97" spans="1:17" ht="27.95" customHeight="1" x14ac:dyDescent="0.2">
      <c r="A97" s="197"/>
      <c r="B97" s="197"/>
      <c r="C97" s="198"/>
      <c r="D97" s="199"/>
      <c r="E97" s="199"/>
      <c r="F97" s="213" t="str">
        <f t="shared" si="21"/>
        <v/>
      </c>
      <c r="G97" s="213" t="str">
        <f t="shared" si="22"/>
        <v/>
      </c>
      <c r="H97" s="200" t="str">
        <f t="shared" si="18"/>
        <v/>
      </c>
      <c r="I97" s="200" t="str">
        <f t="shared" si="20"/>
        <v/>
      </c>
      <c r="J97" s="201" t="str">
        <f t="shared" si="17"/>
        <v/>
      </c>
      <c r="K97" s="201" t="str">
        <f t="shared" si="19"/>
        <v/>
      </c>
      <c r="L97" s="220"/>
      <c r="N97" s="182" t="e">
        <f t="shared" si="13"/>
        <v>#NUM!</v>
      </c>
      <c r="O97" s="182" t="e">
        <f t="shared" si="14"/>
        <v>#NUM!</v>
      </c>
      <c r="P97" s="182" t="e">
        <f t="shared" si="15"/>
        <v>#NUM!</v>
      </c>
      <c r="Q97" s="182" t="e">
        <f t="shared" si="16"/>
        <v>#NUM!</v>
      </c>
    </row>
    <row r="98" spans="1:17" ht="27.95" customHeight="1" x14ac:dyDescent="0.2">
      <c r="A98" s="197"/>
      <c r="B98" s="197"/>
      <c r="C98" s="198"/>
      <c r="D98" s="199"/>
      <c r="E98" s="199"/>
      <c r="F98" s="213" t="str">
        <f t="shared" si="21"/>
        <v/>
      </c>
      <c r="G98" s="213" t="str">
        <f t="shared" si="22"/>
        <v/>
      </c>
      <c r="H98" s="200" t="str">
        <f t="shared" si="18"/>
        <v/>
      </c>
      <c r="I98" s="200" t="str">
        <f t="shared" si="20"/>
        <v/>
      </c>
      <c r="J98" s="201" t="str">
        <f t="shared" si="17"/>
        <v/>
      </c>
      <c r="K98" s="201" t="str">
        <f t="shared" si="19"/>
        <v/>
      </c>
      <c r="L98" s="220"/>
      <c r="N98" s="182" t="e">
        <f t="shared" si="13"/>
        <v>#NUM!</v>
      </c>
      <c r="O98" s="182" t="e">
        <f t="shared" si="14"/>
        <v>#NUM!</v>
      </c>
      <c r="P98" s="182" t="e">
        <f t="shared" si="15"/>
        <v>#NUM!</v>
      </c>
      <c r="Q98" s="182" t="e">
        <f t="shared" si="16"/>
        <v>#NUM!</v>
      </c>
    </row>
    <row r="99" spans="1:17" ht="27.95" customHeight="1" x14ac:dyDescent="0.2">
      <c r="A99" s="197"/>
      <c r="B99" s="197"/>
      <c r="C99" s="198"/>
      <c r="D99" s="199"/>
      <c r="E99" s="199"/>
      <c r="F99" s="213" t="str">
        <f t="shared" si="21"/>
        <v/>
      </c>
      <c r="G99" s="213" t="str">
        <f t="shared" si="22"/>
        <v/>
      </c>
      <c r="H99" s="200" t="str">
        <f t="shared" si="18"/>
        <v/>
      </c>
      <c r="I99" s="200" t="str">
        <f t="shared" si="20"/>
        <v/>
      </c>
      <c r="J99" s="201" t="str">
        <f t="shared" si="17"/>
        <v/>
      </c>
      <c r="K99" s="201" t="str">
        <f t="shared" si="19"/>
        <v/>
      </c>
      <c r="L99" s="220"/>
      <c r="N99" s="182" t="e">
        <f t="shared" si="13"/>
        <v>#NUM!</v>
      </c>
      <c r="O99" s="182" t="e">
        <f t="shared" si="14"/>
        <v>#NUM!</v>
      </c>
      <c r="P99" s="182" t="e">
        <f t="shared" si="15"/>
        <v>#NUM!</v>
      </c>
      <c r="Q99" s="182" t="e">
        <f t="shared" si="16"/>
        <v>#NUM!</v>
      </c>
    </row>
    <row r="100" spans="1:17" ht="27.95" customHeight="1" x14ac:dyDescent="0.2">
      <c r="A100" s="197"/>
      <c r="B100" s="197"/>
      <c r="C100" s="198"/>
      <c r="D100" s="199"/>
      <c r="E100" s="199"/>
      <c r="F100" s="213" t="str">
        <f t="shared" si="21"/>
        <v/>
      </c>
      <c r="G100" s="213" t="str">
        <f t="shared" si="22"/>
        <v/>
      </c>
      <c r="H100" s="200" t="str">
        <f t="shared" si="18"/>
        <v/>
      </c>
      <c r="I100" s="200" t="str">
        <f t="shared" si="20"/>
        <v/>
      </c>
      <c r="J100" s="201" t="str">
        <f t="shared" si="17"/>
        <v/>
      </c>
      <c r="K100" s="201" t="str">
        <f t="shared" si="19"/>
        <v/>
      </c>
      <c r="L100" s="220"/>
      <c r="N100" s="182" t="e">
        <f t="shared" si="13"/>
        <v>#NUM!</v>
      </c>
      <c r="O100" s="182" t="e">
        <f t="shared" si="14"/>
        <v>#NUM!</v>
      </c>
      <c r="P100" s="182" t="e">
        <f t="shared" si="15"/>
        <v>#NUM!</v>
      </c>
      <c r="Q100" s="182" t="e">
        <f t="shared" si="16"/>
        <v>#NUM!</v>
      </c>
    </row>
    <row r="101" spans="1:17" ht="27.95" customHeight="1" x14ac:dyDescent="0.2">
      <c r="A101" s="197"/>
      <c r="B101" s="197"/>
      <c r="C101" s="198"/>
      <c r="D101" s="199"/>
      <c r="E101" s="199"/>
      <c r="F101" s="213" t="str">
        <f t="shared" si="21"/>
        <v/>
      </c>
      <c r="G101" s="213" t="str">
        <f t="shared" si="22"/>
        <v/>
      </c>
      <c r="H101" s="200" t="str">
        <f t="shared" si="18"/>
        <v/>
      </c>
      <c r="I101" s="200" t="str">
        <f t="shared" si="20"/>
        <v/>
      </c>
      <c r="J101" s="201" t="str">
        <f t="shared" si="17"/>
        <v/>
      </c>
      <c r="K101" s="201" t="str">
        <f t="shared" si="19"/>
        <v/>
      </c>
      <c r="L101" s="220"/>
      <c r="N101" s="182" t="e">
        <f t="shared" si="13"/>
        <v>#NUM!</v>
      </c>
      <c r="O101" s="182" t="e">
        <f t="shared" si="14"/>
        <v>#NUM!</v>
      </c>
      <c r="P101" s="182" t="e">
        <f t="shared" si="15"/>
        <v>#NUM!</v>
      </c>
      <c r="Q101" s="182" t="e">
        <f t="shared" si="16"/>
        <v>#NUM!</v>
      </c>
    </row>
    <row r="102" spans="1:17" ht="27.95" customHeight="1" x14ac:dyDescent="0.2">
      <c r="A102" s="197"/>
      <c r="B102" s="197"/>
      <c r="C102" s="198"/>
      <c r="D102" s="199"/>
      <c r="E102" s="199"/>
      <c r="F102" s="213" t="str">
        <f t="shared" si="21"/>
        <v/>
      </c>
      <c r="G102" s="213" t="str">
        <f t="shared" si="22"/>
        <v/>
      </c>
      <c r="H102" s="200" t="str">
        <f t="shared" si="18"/>
        <v/>
      </c>
      <c r="I102" s="200" t="str">
        <f t="shared" si="20"/>
        <v/>
      </c>
      <c r="J102" s="201" t="str">
        <f t="shared" si="17"/>
        <v/>
      </c>
      <c r="K102" s="201" t="str">
        <f t="shared" si="19"/>
        <v/>
      </c>
      <c r="L102" s="220"/>
      <c r="N102" s="182" t="e">
        <f t="shared" si="13"/>
        <v>#NUM!</v>
      </c>
      <c r="O102" s="182" t="e">
        <f t="shared" si="14"/>
        <v>#NUM!</v>
      </c>
      <c r="P102" s="182" t="e">
        <f t="shared" si="15"/>
        <v>#NUM!</v>
      </c>
      <c r="Q102" s="182" t="e">
        <f t="shared" si="16"/>
        <v>#NUM!</v>
      </c>
    </row>
    <row r="103" spans="1:17" ht="27.95" customHeight="1" x14ac:dyDescent="0.2">
      <c r="A103" s="197"/>
      <c r="B103" s="197"/>
      <c r="C103" s="198"/>
      <c r="D103" s="199"/>
      <c r="E103" s="199"/>
      <c r="F103" s="213" t="str">
        <f t="shared" si="21"/>
        <v/>
      </c>
      <c r="G103" s="213" t="str">
        <f t="shared" si="22"/>
        <v/>
      </c>
      <c r="H103" s="200" t="str">
        <f t="shared" si="18"/>
        <v/>
      </c>
      <c r="I103" s="200" t="str">
        <f t="shared" si="20"/>
        <v/>
      </c>
      <c r="J103" s="201" t="str">
        <f t="shared" si="17"/>
        <v/>
      </c>
      <c r="K103" s="201" t="str">
        <f t="shared" si="19"/>
        <v/>
      </c>
      <c r="L103" s="220"/>
      <c r="N103" s="182" t="e">
        <f t="shared" si="13"/>
        <v>#NUM!</v>
      </c>
      <c r="O103" s="182" t="e">
        <f t="shared" si="14"/>
        <v>#NUM!</v>
      </c>
      <c r="P103" s="182" t="e">
        <f t="shared" si="15"/>
        <v>#NUM!</v>
      </c>
      <c r="Q103" s="182" t="e">
        <f t="shared" si="16"/>
        <v>#NUM!</v>
      </c>
    </row>
    <row r="104" spans="1:17" ht="27.95" customHeight="1" x14ac:dyDescent="0.2">
      <c r="A104" s="197"/>
      <c r="B104" s="197"/>
      <c r="C104" s="198"/>
      <c r="D104" s="199"/>
      <c r="E104" s="199"/>
      <c r="F104" s="213" t="str">
        <f t="shared" si="21"/>
        <v/>
      </c>
      <c r="G104" s="213" t="str">
        <f t="shared" si="22"/>
        <v/>
      </c>
      <c r="H104" s="200" t="str">
        <f t="shared" si="18"/>
        <v/>
      </c>
      <c r="I104" s="200" t="str">
        <f t="shared" si="20"/>
        <v/>
      </c>
      <c r="J104" s="201" t="str">
        <f t="shared" si="17"/>
        <v/>
      </c>
      <c r="K104" s="201" t="str">
        <f t="shared" si="19"/>
        <v/>
      </c>
      <c r="L104" s="220"/>
      <c r="N104" s="182" t="e">
        <f t="shared" si="13"/>
        <v>#NUM!</v>
      </c>
      <c r="O104" s="182" t="e">
        <f t="shared" si="14"/>
        <v>#NUM!</v>
      </c>
      <c r="P104" s="182" t="e">
        <f t="shared" si="15"/>
        <v>#NUM!</v>
      </c>
      <c r="Q104" s="182" t="e">
        <f t="shared" si="16"/>
        <v>#NUM!</v>
      </c>
    </row>
    <row r="105" spans="1:17" ht="27.95" customHeight="1" x14ac:dyDescent="0.2">
      <c r="A105" s="197"/>
      <c r="B105" s="197"/>
      <c r="C105" s="198"/>
      <c r="D105" s="199"/>
      <c r="E105" s="199"/>
      <c r="F105" s="213" t="str">
        <f t="shared" si="21"/>
        <v/>
      </c>
      <c r="G105" s="213" t="str">
        <f t="shared" si="22"/>
        <v/>
      </c>
      <c r="H105" s="200" t="str">
        <f t="shared" si="18"/>
        <v/>
      </c>
      <c r="I105" s="200" t="str">
        <f t="shared" si="20"/>
        <v/>
      </c>
      <c r="J105" s="201" t="str">
        <f t="shared" si="17"/>
        <v/>
      </c>
      <c r="K105" s="201" t="str">
        <f t="shared" si="19"/>
        <v/>
      </c>
      <c r="L105" s="220"/>
      <c r="N105" s="182" t="e">
        <f t="shared" si="13"/>
        <v>#NUM!</v>
      </c>
      <c r="O105" s="182" t="e">
        <f t="shared" si="14"/>
        <v>#NUM!</v>
      </c>
      <c r="P105" s="182" t="e">
        <f t="shared" si="15"/>
        <v>#NUM!</v>
      </c>
      <c r="Q105" s="182" t="e">
        <f t="shared" si="16"/>
        <v>#NUM!</v>
      </c>
    </row>
    <row r="106" spans="1:17" ht="27.95" customHeight="1" x14ac:dyDescent="0.2">
      <c r="A106" s="197"/>
      <c r="B106" s="197"/>
      <c r="C106" s="198"/>
      <c r="D106" s="199"/>
      <c r="E106" s="199"/>
      <c r="F106" s="213" t="str">
        <f t="shared" si="21"/>
        <v/>
      </c>
      <c r="G106" s="213" t="str">
        <f t="shared" si="22"/>
        <v/>
      </c>
      <c r="H106" s="200" t="str">
        <f t="shared" si="18"/>
        <v/>
      </c>
      <c r="I106" s="200" t="str">
        <f t="shared" si="20"/>
        <v/>
      </c>
      <c r="J106" s="201" t="str">
        <f t="shared" si="17"/>
        <v/>
      </c>
      <c r="K106" s="201" t="str">
        <f t="shared" si="19"/>
        <v/>
      </c>
      <c r="L106" s="220"/>
      <c r="N106" s="182" t="e">
        <f t="shared" si="13"/>
        <v>#NUM!</v>
      </c>
      <c r="O106" s="182" t="e">
        <f t="shared" si="14"/>
        <v>#NUM!</v>
      </c>
      <c r="P106" s="182" t="e">
        <f t="shared" si="15"/>
        <v>#NUM!</v>
      </c>
      <c r="Q106" s="182" t="e">
        <f t="shared" si="16"/>
        <v>#NUM!</v>
      </c>
    </row>
    <row r="107" spans="1:17" ht="27.95" customHeight="1" x14ac:dyDescent="0.2">
      <c r="A107" s="197"/>
      <c r="B107" s="197"/>
      <c r="C107" s="198"/>
      <c r="D107" s="199"/>
      <c r="E107" s="199"/>
      <c r="F107" s="213" t="str">
        <f t="shared" si="21"/>
        <v/>
      </c>
      <c r="G107" s="213" t="str">
        <f t="shared" si="22"/>
        <v/>
      </c>
      <c r="H107" s="200" t="str">
        <f t="shared" si="18"/>
        <v/>
      </c>
      <c r="I107" s="200" t="str">
        <f t="shared" si="20"/>
        <v/>
      </c>
      <c r="J107" s="201" t="str">
        <f t="shared" si="17"/>
        <v/>
      </c>
      <c r="K107" s="201" t="str">
        <f t="shared" si="19"/>
        <v/>
      </c>
      <c r="L107" s="220"/>
      <c r="N107" s="182" t="e">
        <f t="shared" si="13"/>
        <v>#NUM!</v>
      </c>
      <c r="O107" s="182" t="e">
        <f t="shared" si="14"/>
        <v>#NUM!</v>
      </c>
      <c r="P107" s="182" t="e">
        <f t="shared" si="15"/>
        <v>#NUM!</v>
      </c>
      <c r="Q107" s="182" t="e">
        <f t="shared" si="16"/>
        <v>#NUM!</v>
      </c>
    </row>
    <row r="108" spans="1:17" ht="27.95" customHeight="1" x14ac:dyDescent="0.2">
      <c r="A108" s="197"/>
      <c r="B108" s="197"/>
      <c r="C108" s="198"/>
      <c r="D108" s="199"/>
      <c r="E108" s="199"/>
      <c r="F108" s="213" t="str">
        <f t="shared" si="21"/>
        <v/>
      </c>
      <c r="G108" s="213" t="str">
        <f t="shared" si="22"/>
        <v/>
      </c>
      <c r="H108" s="200" t="str">
        <f t="shared" si="18"/>
        <v/>
      </c>
      <c r="I108" s="200" t="str">
        <f t="shared" si="20"/>
        <v/>
      </c>
      <c r="J108" s="201" t="str">
        <f t="shared" si="17"/>
        <v/>
      </c>
      <c r="K108" s="201" t="str">
        <f t="shared" si="19"/>
        <v/>
      </c>
      <c r="L108" s="220"/>
      <c r="N108" s="182" t="e">
        <f t="shared" si="13"/>
        <v>#NUM!</v>
      </c>
      <c r="O108" s="182" t="e">
        <f t="shared" si="14"/>
        <v>#NUM!</v>
      </c>
      <c r="P108" s="182" t="e">
        <f t="shared" si="15"/>
        <v>#NUM!</v>
      </c>
      <c r="Q108" s="182" t="e">
        <f t="shared" si="16"/>
        <v>#NUM!</v>
      </c>
    </row>
    <row r="109" spans="1:17" ht="27.95" customHeight="1" x14ac:dyDescent="0.2">
      <c r="A109" s="197"/>
      <c r="B109" s="197"/>
      <c r="C109" s="198"/>
      <c r="D109" s="199"/>
      <c r="E109" s="199"/>
      <c r="F109" s="213" t="str">
        <f t="shared" si="21"/>
        <v/>
      </c>
      <c r="G109" s="213" t="str">
        <f t="shared" si="22"/>
        <v/>
      </c>
      <c r="H109" s="200" t="str">
        <f t="shared" si="18"/>
        <v/>
      </c>
      <c r="I109" s="200" t="str">
        <f t="shared" si="20"/>
        <v/>
      </c>
      <c r="J109" s="201" t="str">
        <f t="shared" si="17"/>
        <v/>
      </c>
      <c r="K109" s="201" t="str">
        <f t="shared" si="19"/>
        <v/>
      </c>
      <c r="L109" s="220"/>
      <c r="N109" s="182" t="e">
        <f t="shared" si="13"/>
        <v>#NUM!</v>
      </c>
      <c r="O109" s="182" t="e">
        <f t="shared" si="14"/>
        <v>#NUM!</v>
      </c>
      <c r="P109" s="182" t="e">
        <f t="shared" si="15"/>
        <v>#NUM!</v>
      </c>
      <c r="Q109" s="182" t="e">
        <f t="shared" si="16"/>
        <v>#NUM!</v>
      </c>
    </row>
    <row r="110" spans="1:17" ht="27.95" customHeight="1" x14ac:dyDescent="0.2">
      <c r="A110" s="197"/>
      <c r="B110" s="197"/>
      <c r="C110" s="198"/>
      <c r="D110" s="199"/>
      <c r="E110" s="199"/>
      <c r="F110" s="213" t="str">
        <f t="shared" si="21"/>
        <v/>
      </c>
      <c r="G110" s="213" t="str">
        <f t="shared" si="22"/>
        <v/>
      </c>
      <c r="H110" s="200" t="str">
        <f t="shared" si="18"/>
        <v/>
      </c>
      <c r="I110" s="200" t="str">
        <f t="shared" si="20"/>
        <v/>
      </c>
      <c r="J110" s="201" t="str">
        <f t="shared" si="17"/>
        <v/>
      </c>
      <c r="K110" s="201" t="str">
        <f t="shared" si="19"/>
        <v/>
      </c>
      <c r="L110" s="220"/>
      <c r="N110" s="182" t="e">
        <f t="shared" si="13"/>
        <v>#NUM!</v>
      </c>
      <c r="O110" s="182" t="e">
        <f t="shared" si="14"/>
        <v>#NUM!</v>
      </c>
      <c r="P110" s="182" t="e">
        <f t="shared" si="15"/>
        <v>#NUM!</v>
      </c>
      <c r="Q110" s="182" t="e">
        <f t="shared" si="16"/>
        <v>#NUM!</v>
      </c>
    </row>
    <row r="111" spans="1:17" ht="27.95" customHeight="1" x14ac:dyDescent="0.2">
      <c r="A111" s="197"/>
      <c r="B111" s="197"/>
      <c r="C111" s="198"/>
      <c r="D111" s="199"/>
      <c r="E111" s="199"/>
      <c r="F111" s="213" t="str">
        <f t="shared" si="21"/>
        <v/>
      </c>
      <c r="G111" s="213" t="str">
        <f t="shared" si="22"/>
        <v/>
      </c>
      <c r="H111" s="200" t="str">
        <f t="shared" si="18"/>
        <v/>
      </c>
      <c r="I111" s="200" t="str">
        <f t="shared" si="20"/>
        <v/>
      </c>
      <c r="J111" s="201" t="str">
        <f t="shared" si="17"/>
        <v/>
      </c>
      <c r="K111" s="201" t="str">
        <f t="shared" si="19"/>
        <v/>
      </c>
      <c r="L111" s="220"/>
      <c r="N111" s="182" t="e">
        <f t="shared" si="13"/>
        <v>#NUM!</v>
      </c>
      <c r="O111" s="182" t="e">
        <f t="shared" si="14"/>
        <v>#NUM!</v>
      </c>
      <c r="P111" s="182" t="e">
        <f t="shared" si="15"/>
        <v>#NUM!</v>
      </c>
      <c r="Q111" s="182" t="e">
        <f t="shared" si="16"/>
        <v>#NUM!</v>
      </c>
    </row>
    <row r="112" spans="1:17" ht="27.95" customHeight="1" x14ac:dyDescent="0.2">
      <c r="A112" s="197"/>
      <c r="B112" s="197"/>
      <c r="C112" s="198"/>
      <c r="D112" s="199"/>
      <c r="E112" s="199"/>
      <c r="F112" s="213" t="str">
        <f t="shared" si="21"/>
        <v/>
      </c>
      <c r="G112" s="213" t="str">
        <f t="shared" si="22"/>
        <v/>
      </c>
      <c r="H112" s="200" t="str">
        <f t="shared" si="18"/>
        <v/>
      </c>
      <c r="I112" s="200" t="str">
        <f t="shared" si="20"/>
        <v/>
      </c>
      <c r="J112" s="201" t="str">
        <f t="shared" si="17"/>
        <v/>
      </c>
      <c r="K112" s="201" t="str">
        <f t="shared" si="19"/>
        <v/>
      </c>
      <c r="L112" s="220"/>
      <c r="N112" s="182" t="e">
        <f t="shared" si="13"/>
        <v>#NUM!</v>
      </c>
      <c r="O112" s="182" t="e">
        <f t="shared" si="14"/>
        <v>#NUM!</v>
      </c>
      <c r="P112" s="182" t="e">
        <f t="shared" si="15"/>
        <v>#NUM!</v>
      </c>
      <c r="Q112" s="182" t="e">
        <f t="shared" si="16"/>
        <v>#NUM!</v>
      </c>
    </row>
    <row r="113" spans="1:17" ht="27.95" customHeight="1" x14ac:dyDescent="0.2">
      <c r="A113" s="197"/>
      <c r="B113" s="197"/>
      <c r="C113" s="198"/>
      <c r="D113" s="199"/>
      <c r="E113" s="199"/>
      <c r="F113" s="213" t="str">
        <f t="shared" si="21"/>
        <v/>
      </c>
      <c r="G113" s="213" t="str">
        <f t="shared" si="22"/>
        <v/>
      </c>
      <c r="H113" s="200" t="str">
        <f t="shared" si="18"/>
        <v/>
      </c>
      <c r="I113" s="200" t="str">
        <f t="shared" si="20"/>
        <v/>
      </c>
      <c r="J113" s="201" t="str">
        <f t="shared" si="17"/>
        <v/>
      </c>
      <c r="K113" s="201" t="str">
        <f t="shared" si="19"/>
        <v/>
      </c>
      <c r="L113" s="220"/>
      <c r="N113" s="182" t="e">
        <f t="shared" si="13"/>
        <v>#NUM!</v>
      </c>
      <c r="O113" s="182" t="e">
        <f t="shared" si="14"/>
        <v>#NUM!</v>
      </c>
      <c r="P113" s="182" t="e">
        <f t="shared" si="15"/>
        <v>#NUM!</v>
      </c>
      <c r="Q113" s="182" t="e">
        <f t="shared" si="16"/>
        <v>#NUM!</v>
      </c>
    </row>
    <row r="114" spans="1:17" ht="27.95" customHeight="1" x14ac:dyDescent="0.2">
      <c r="A114" s="197"/>
      <c r="B114" s="197"/>
      <c r="C114" s="198"/>
      <c r="D114" s="199"/>
      <c r="E114" s="199"/>
      <c r="F114" s="213" t="str">
        <f t="shared" si="21"/>
        <v/>
      </c>
      <c r="G114" s="213" t="str">
        <f t="shared" si="22"/>
        <v/>
      </c>
      <c r="H114" s="200" t="str">
        <f t="shared" si="18"/>
        <v/>
      </c>
      <c r="I114" s="200" t="str">
        <f t="shared" si="20"/>
        <v/>
      </c>
      <c r="J114" s="201" t="str">
        <f t="shared" si="17"/>
        <v/>
      </c>
      <c r="K114" s="201" t="str">
        <f t="shared" si="19"/>
        <v/>
      </c>
      <c r="L114" s="220"/>
      <c r="N114" s="182" t="e">
        <f t="shared" si="13"/>
        <v>#NUM!</v>
      </c>
      <c r="O114" s="182" t="e">
        <f t="shared" si="14"/>
        <v>#NUM!</v>
      </c>
      <c r="P114" s="182" t="e">
        <f t="shared" si="15"/>
        <v>#NUM!</v>
      </c>
      <c r="Q114" s="182" t="e">
        <f t="shared" si="16"/>
        <v>#NUM!</v>
      </c>
    </row>
    <row r="115" spans="1:17" ht="27.95" customHeight="1" x14ac:dyDescent="0.2">
      <c r="A115" s="197"/>
      <c r="B115" s="197"/>
      <c r="C115" s="198"/>
      <c r="D115" s="199"/>
      <c r="E115" s="199"/>
      <c r="F115" s="213" t="str">
        <f t="shared" si="21"/>
        <v/>
      </c>
      <c r="G115" s="213" t="str">
        <f t="shared" si="22"/>
        <v/>
      </c>
      <c r="H115" s="200" t="str">
        <f t="shared" si="18"/>
        <v/>
      </c>
      <c r="I115" s="200" t="str">
        <f t="shared" si="20"/>
        <v/>
      </c>
      <c r="J115" s="201" t="str">
        <f t="shared" si="17"/>
        <v/>
      </c>
      <c r="K115" s="201" t="str">
        <f t="shared" si="19"/>
        <v/>
      </c>
      <c r="L115" s="220"/>
      <c r="N115" s="182" t="e">
        <f t="shared" si="13"/>
        <v>#NUM!</v>
      </c>
      <c r="O115" s="182" t="e">
        <f t="shared" si="14"/>
        <v>#NUM!</v>
      </c>
      <c r="P115" s="182" t="e">
        <f t="shared" si="15"/>
        <v>#NUM!</v>
      </c>
      <c r="Q115" s="182" t="e">
        <f t="shared" si="16"/>
        <v>#NUM!</v>
      </c>
    </row>
    <row r="116" spans="1:17" ht="27.95" customHeight="1" x14ac:dyDescent="0.2">
      <c r="A116" s="197"/>
      <c r="B116" s="197"/>
      <c r="C116" s="198"/>
      <c r="D116" s="199"/>
      <c r="E116" s="199"/>
      <c r="F116" s="213" t="str">
        <f t="shared" si="21"/>
        <v/>
      </c>
      <c r="G116" s="213" t="str">
        <f t="shared" si="22"/>
        <v/>
      </c>
      <c r="H116" s="200" t="str">
        <f t="shared" si="18"/>
        <v/>
      </c>
      <c r="I116" s="200" t="str">
        <f t="shared" si="20"/>
        <v/>
      </c>
      <c r="J116" s="201" t="str">
        <f t="shared" si="17"/>
        <v/>
      </c>
      <c r="K116" s="201" t="str">
        <f t="shared" si="19"/>
        <v/>
      </c>
      <c r="L116" s="220"/>
      <c r="N116" s="182" t="e">
        <f t="shared" si="13"/>
        <v>#NUM!</v>
      </c>
      <c r="O116" s="182" t="e">
        <f t="shared" si="14"/>
        <v>#NUM!</v>
      </c>
      <c r="P116" s="182" t="e">
        <f t="shared" si="15"/>
        <v>#NUM!</v>
      </c>
      <c r="Q116" s="182" t="e">
        <f t="shared" si="16"/>
        <v>#NUM!</v>
      </c>
    </row>
    <row r="117" spans="1:17" ht="27.95" customHeight="1" x14ac:dyDescent="0.2">
      <c r="A117" s="197"/>
      <c r="B117" s="197"/>
      <c r="C117" s="198"/>
      <c r="D117" s="199"/>
      <c r="E117" s="199"/>
      <c r="F117" s="213" t="str">
        <f t="shared" si="21"/>
        <v/>
      </c>
      <c r="G117" s="213" t="str">
        <f t="shared" si="22"/>
        <v/>
      </c>
      <c r="H117" s="200" t="str">
        <f t="shared" si="18"/>
        <v/>
      </c>
      <c r="I117" s="200" t="str">
        <f t="shared" si="20"/>
        <v/>
      </c>
      <c r="J117" s="201" t="str">
        <f t="shared" si="17"/>
        <v/>
      </c>
      <c r="K117" s="201" t="str">
        <f t="shared" si="19"/>
        <v/>
      </c>
      <c r="L117" s="220"/>
      <c r="N117" s="182" t="e">
        <f t="shared" si="13"/>
        <v>#NUM!</v>
      </c>
      <c r="O117" s="182" t="e">
        <f t="shared" si="14"/>
        <v>#NUM!</v>
      </c>
      <c r="P117" s="182" t="e">
        <f t="shared" si="15"/>
        <v>#NUM!</v>
      </c>
      <c r="Q117" s="182" t="e">
        <f t="shared" si="16"/>
        <v>#NUM!</v>
      </c>
    </row>
    <row r="118" spans="1:17" ht="27.95" customHeight="1" x14ac:dyDescent="0.2">
      <c r="A118" s="197"/>
      <c r="B118" s="197"/>
      <c r="C118" s="198"/>
      <c r="D118" s="199"/>
      <c r="E118" s="199"/>
      <c r="F118" s="213" t="str">
        <f t="shared" si="21"/>
        <v/>
      </c>
      <c r="G118" s="213" t="str">
        <f t="shared" si="22"/>
        <v/>
      </c>
      <c r="H118" s="200" t="str">
        <f t="shared" si="18"/>
        <v/>
      </c>
      <c r="I118" s="200" t="str">
        <f t="shared" si="20"/>
        <v/>
      </c>
      <c r="J118" s="201" t="str">
        <f t="shared" si="17"/>
        <v/>
      </c>
      <c r="K118" s="201" t="str">
        <f t="shared" si="19"/>
        <v/>
      </c>
      <c r="L118" s="220"/>
      <c r="N118" s="182" t="e">
        <f t="shared" si="13"/>
        <v>#NUM!</v>
      </c>
      <c r="O118" s="182" t="e">
        <f t="shared" si="14"/>
        <v>#NUM!</v>
      </c>
      <c r="P118" s="182" t="e">
        <f t="shared" si="15"/>
        <v>#NUM!</v>
      </c>
      <c r="Q118" s="182" t="e">
        <f t="shared" si="16"/>
        <v>#NUM!</v>
      </c>
    </row>
    <row r="119" spans="1:17" ht="27.95" customHeight="1" x14ac:dyDescent="0.2">
      <c r="A119" s="197"/>
      <c r="B119" s="197"/>
      <c r="C119" s="198"/>
      <c r="D119" s="199"/>
      <c r="E119" s="199"/>
      <c r="F119" s="213" t="str">
        <f t="shared" si="21"/>
        <v/>
      </c>
      <c r="G119" s="213" t="str">
        <f t="shared" si="22"/>
        <v/>
      </c>
      <c r="H119" s="200" t="str">
        <f t="shared" si="18"/>
        <v/>
      </c>
      <c r="I119" s="200" t="str">
        <f t="shared" si="20"/>
        <v/>
      </c>
      <c r="J119" s="201" t="str">
        <f t="shared" si="17"/>
        <v/>
      </c>
      <c r="K119" s="201" t="str">
        <f t="shared" si="19"/>
        <v/>
      </c>
      <c r="L119" s="220"/>
      <c r="N119" s="182" t="e">
        <f t="shared" si="13"/>
        <v>#NUM!</v>
      </c>
      <c r="O119" s="182" t="e">
        <f t="shared" si="14"/>
        <v>#NUM!</v>
      </c>
      <c r="P119" s="182" t="e">
        <f t="shared" si="15"/>
        <v>#NUM!</v>
      </c>
      <c r="Q119" s="182" t="e">
        <f t="shared" si="16"/>
        <v>#NUM!</v>
      </c>
    </row>
    <row r="120" spans="1:17" ht="27.95" customHeight="1" x14ac:dyDescent="0.2">
      <c r="A120" s="197"/>
      <c r="B120" s="197"/>
      <c r="C120" s="198"/>
      <c r="D120" s="199"/>
      <c r="E120" s="199"/>
      <c r="F120" s="213" t="str">
        <f t="shared" si="21"/>
        <v/>
      </c>
      <c r="G120" s="213" t="str">
        <f t="shared" si="22"/>
        <v/>
      </c>
      <c r="H120" s="200" t="str">
        <f t="shared" si="18"/>
        <v/>
      </c>
      <c r="I120" s="200" t="str">
        <f t="shared" si="20"/>
        <v/>
      </c>
      <c r="J120" s="201" t="str">
        <f t="shared" si="17"/>
        <v/>
      </c>
      <c r="K120" s="201" t="str">
        <f t="shared" si="19"/>
        <v/>
      </c>
      <c r="L120" s="220"/>
      <c r="N120" s="182" t="e">
        <f t="shared" si="13"/>
        <v>#NUM!</v>
      </c>
      <c r="O120" s="182" t="e">
        <f t="shared" si="14"/>
        <v>#NUM!</v>
      </c>
      <c r="P120" s="182" t="e">
        <f t="shared" si="15"/>
        <v>#NUM!</v>
      </c>
      <c r="Q120" s="182" t="e">
        <f t="shared" si="16"/>
        <v>#NUM!</v>
      </c>
    </row>
    <row r="121" spans="1:17" ht="27.95" customHeight="1" x14ac:dyDescent="0.2">
      <c r="A121" s="197"/>
      <c r="B121" s="197"/>
      <c r="C121" s="198"/>
      <c r="D121" s="199"/>
      <c r="E121" s="199"/>
      <c r="F121" s="213" t="str">
        <f t="shared" si="21"/>
        <v/>
      </c>
      <c r="G121" s="213" t="str">
        <f t="shared" si="22"/>
        <v/>
      </c>
      <c r="H121" s="200" t="str">
        <f t="shared" si="18"/>
        <v/>
      </c>
      <c r="I121" s="200" t="str">
        <f t="shared" si="20"/>
        <v/>
      </c>
      <c r="J121" s="201" t="str">
        <f t="shared" si="17"/>
        <v/>
      </c>
      <c r="K121" s="201" t="str">
        <f t="shared" si="19"/>
        <v/>
      </c>
      <c r="L121" s="220"/>
      <c r="N121" s="182" t="e">
        <f t="shared" si="13"/>
        <v>#NUM!</v>
      </c>
      <c r="O121" s="182" t="e">
        <f t="shared" si="14"/>
        <v>#NUM!</v>
      </c>
      <c r="P121" s="182" t="e">
        <f t="shared" si="15"/>
        <v>#NUM!</v>
      </c>
      <c r="Q121" s="182" t="e">
        <f t="shared" si="16"/>
        <v>#NUM!</v>
      </c>
    </row>
    <row r="122" spans="1:17" ht="27.95" customHeight="1" x14ac:dyDescent="0.2">
      <c r="A122" s="197"/>
      <c r="B122" s="197"/>
      <c r="C122" s="198"/>
      <c r="D122" s="199"/>
      <c r="E122" s="199"/>
      <c r="F122" s="213" t="str">
        <f t="shared" si="21"/>
        <v/>
      </c>
      <c r="G122" s="213" t="str">
        <f t="shared" si="22"/>
        <v/>
      </c>
      <c r="H122" s="200" t="str">
        <f t="shared" si="18"/>
        <v/>
      </c>
      <c r="I122" s="200" t="str">
        <f t="shared" si="20"/>
        <v/>
      </c>
      <c r="J122" s="201" t="str">
        <f t="shared" si="17"/>
        <v/>
      </c>
      <c r="K122" s="201" t="str">
        <f t="shared" si="19"/>
        <v/>
      </c>
      <c r="L122" s="220"/>
      <c r="N122" s="182" t="e">
        <f t="shared" si="13"/>
        <v>#NUM!</v>
      </c>
      <c r="O122" s="182" t="e">
        <f t="shared" si="14"/>
        <v>#NUM!</v>
      </c>
      <c r="P122" s="182" t="e">
        <f t="shared" si="15"/>
        <v>#NUM!</v>
      </c>
      <c r="Q122" s="182" t="e">
        <f t="shared" si="16"/>
        <v>#NUM!</v>
      </c>
    </row>
    <row r="123" spans="1:17" ht="27.95" customHeight="1" x14ac:dyDescent="0.2">
      <c r="A123" s="197"/>
      <c r="B123" s="197"/>
      <c r="C123" s="198"/>
      <c r="D123" s="199"/>
      <c r="E123" s="199"/>
      <c r="F123" s="213" t="str">
        <f t="shared" si="21"/>
        <v/>
      </c>
      <c r="G123" s="213" t="str">
        <f t="shared" si="22"/>
        <v/>
      </c>
      <c r="H123" s="200" t="str">
        <f t="shared" si="18"/>
        <v/>
      </c>
      <c r="I123" s="200" t="str">
        <f t="shared" si="20"/>
        <v/>
      </c>
      <c r="J123" s="201" t="str">
        <f t="shared" si="17"/>
        <v/>
      </c>
      <c r="K123" s="201" t="str">
        <f t="shared" si="19"/>
        <v/>
      </c>
      <c r="L123" s="220"/>
      <c r="N123" s="182" t="e">
        <f t="shared" si="13"/>
        <v>#NUM!</v>
      </c>
      <c r="O123" s="182" t="e">
        <f t="shared" si="14"/>
        <v>#NUM!</v>
      </c>
      <c r="P123" s="182" t="e">
        <f t="shared" si="15"/>
        <v>#NUM!</v>
      </c>
      <c r="Q123" s="182" t="e">
        <f t="shared" si="16"/>
        <v>#NUM!</v>
      </c>
    </row>
    <row r="124" spans="1:17" ht="27.95" customHeight="1" x14ac:dyDescent="0.2">
      <c r="A124" s="197"/>
      <c r="B124" s="197"/>
      <c r="C124" s="198"/>
      <c r="D124" s="199"/>
      <c r="E124" s="199"/>
      <c r="F124" s="213" t="str">
        <f t="shared" si="21"/>
        <v/>
      </c>
      <c r="G124" s="213" t="str">
        <f t="shared" si="22"/>
        <v/>
      </c>
      <c r="H124" s="200" t="str">
        <f t="shared" si="18"/>
        <v/>
      </c>
      <c r="I124" s="200" t="str">
        <f t="shared" si="20"/>
        <v/>
      </c>
      <c r="J124" s="201" t="str">
        <f t="shared" si="17"/>
        <v/>
      </c>
      <c r="K124" s="201" t="str">
        <f t="shared" si="19"/>
        <v/>
      </c>
      <c r="L124" s="220"/>
      <c r="N124" s="182" t="e">
        <f t="shared" si="13"/>
        <v>#NUM!</v>
      </c>
      <c r="O124" s="182" t="e">
        <f t="shared" si="14"/>
        <v>#NUM!</v>
      </c>
      <c r="P124" s="182" t="e">
        <f t="shared" si="15"/>
        <v>#NUM!</v>
      </c>
      <c r="Q124" s="182" t="e">
        <f t="shared" si="16"/>
        <v>#NUM!</v>
      </c>
    </row>
    <row r="125" spans="1:17" ht="27.95" customHeight="1" x14ac:dyDescent="0.2">
      <c r="A125" s="197"/>
      <c r="B125" s="197"/>
      <c r="C125" s="198"/>
      <c r="D125" s="199"/>
      <c r="E125" s="199"/>
      <c r="F125" s="213" t="str">
        <f t="shared" si="21"/>
        <v/>
      </c>
      <c r="G125" s="213" t="str">
        <f t="shared" si="22"/>
        <v/>
      </c>
      <c r="H125" s="200" t="str">
        <f t="shared" si="18"/>
        <v/>
      </c>
      <c r="I125" s="200" t="str">
        <f t="shared" si="20"/>
        <v/>
      </c>
      <c r="J125" s="201" t="str">
        <f t="shared" si="17"/>
        <v/>
      </c>
      <c r="K125" s="201" t="str">
        <f t="shared" si="19"/>
        <v/>
      </c>
      <c r="L125" s="220"/>
      <c r="N125" s="182" t="e">
        <f t="shared" si="13"/>
        <v>#NUM!</v>
      </c>
      <c r="O125" s="182" t="e">
        <f t="shared" si="14"/>
        <v>#NUM!</v>
      </c>
      <c r="P125" s="182" t="e">
        <f t="shared" si="15"/>
        <v>#NUM!</v>
      </c>
      <c r="Q125" s="182" t="e">
        <f t="shared" si="16"/>
        <v>#NUM!</v>
      </c>
    </row>
    <row r="126" spans="1:17" ht="27.95" customHeight="1" x14ac:dyDescent="0.2">
      <c r="A126" s="197"/>
      <c r="B126" s="197"/>
      <c r="C126" s="198"/>
      <c r="D126" s="199"/>
      <c r="E126" s="199"/>
      <c r="F126" s="213" t="str">
        <f t="shared" si="21"/>
        <v/>
      </c>
      <c r="G126" s="213" t="str">
        <f t="shared" si="22"/>
        <v/>
      </c>
      <c r="H126" s="200" t="str">
        <f t="shared" si="18"/>
        <v/>
      </c>
      <c r="I126" s="200" t="str">
        <f t="shared" si="20"/>
        <v/>
      </c>
      <c r="J126" s="201" t="str">
        <f t="shared" si="17"/>
        <v/>
      </c>
      <c r="K126" s="201" t="str">
        <f t="shared" si="19"/>
        <v/>
      </c>
      <c r="L126" s="220"/>
      <c r="N126" s="182" t="e">
        <f t="shared" si="13"/>
        <v>#NUM!</v>
      </c>
      <c r="O126" s="182" t="e">
        <f t="shared" si="14"/>
        <v>#NUM!</v>
      </c>
      <c r="P126" s="182" t="e">
        <f t="shared" si="15"/>
        <v>#NUM!</v>
      </c>
      <c r="Q126" s="182" t="e">
        <f t="shared" si="16"/>
        <v>#NUM!</v>
      </c>
    </row>
    <row r="127" spans="1:17" ht="27.95" customHeight="1" x14ac:dyDescent="0.2">
      <c r="A127" s="197"/>
      <c r="B127" s="197"/>
      <c r="C127" s="198"/>
      <c r="D127" s="199"/>
      <c r="E127" s="199"/>
      <c r="F127" s="213" t="str">
        <f t="shared" si="21"/>
        <v/>
      </c>
      <c r="G127" s="213" t="str">
        <f t="shared" si="22"/>
        <v/>
      </c>
      <c r="H127" s="200" t="str">
        <f t="shared" si="18"/>
        <v/>
      </c>
      <c r="I127" s="200" t="str">
        <f t="shared" si="20"/>
        <v/>
      </c>
      <c r="J127" s="201" t="str">
        <f t="shared" si="17"/>
        <v/>
      </c>
      <c r="K127" s="201" t="str">
        <f t="shared" si="19"/>
        <v/>
      </c>
      <c r="L127" s="220"/>
      <c r="N127" s="182" t="e">
        <f t="shared" si="13"/>
        <v>#NUM!</v>
      </c>
      <c r="O127" s="182" t="e">
        <f t="shared" si="14"/>
        <v>#NUM!</v>
      </c>
      <c r="P127" s="182" t="e">
        <f t="shared" si="15"/>
        <v>#NUM!</v>
      </c>
      <c r="Q127" s="182" t="e">
        <f t="shared" si="16"/>
        <v>#NUM!</v>
      </c>
    </row>
    <row r="128" spans="1:17" ht="27.95" customHeight="1" x14ac:dyDescent="0.2">
      <c r="A128" s="197"/>
      <c r="B128" s="197"/>
      <c r="C128" s="198"/>
      <c r="D128" s="199"/>
      <c r="E128" s="199"/>
      <c r="F128" s="213" t="str">
        <f t="shared" si="21"/>
        <v/>
      </c>
      <c r="G128" s="213" t="str">
        <f t="shared" si="22"/>
        <v/>
      </c>
      <c r="H128" s="200" t="str">
        <f t="shared" si="18"/>
        <v/>
      </c>
      <c r="I128" s="200" t="str">
        <f t="shared" si="20"/>
        <v/>
      </c>
      <c r="J128" s="201" t="str">
        <f t="shared" si="17"/>
        <v/>
      </c>
      <c r="K128" s="201" t="str">
        <f t="shared" si="19"/>
        <v/>
      </c>
      <c r="L128" s="220"/>
      <c r="N128" s="182" t="e">
        <f t="shared" si="13"/>
        <v>#NUM!</v>
      </c>
      <c r="O128" s="182" t="e">
        <f t="shared" si="14"/>
        <v>#NUM!</v>
      </c>
      <c r="P128" s="182" t="e">
        <f t="shared" si="15"/>
        <v>#NUM!</v>
      </c>
      <c r="Q128" s="182" t="e">
        <f t="shared" si="16"/>
        <v>#NUM!</v>
      </c>
    </row>
    <row r="129" spans="1:17" ht="27.95" customHeight="1" x14ac:dyDescent="0.2">
      <c r="A129" s="197"/>
      <c r="B129" s="197"/>
      <c r="C129" s="198"/>
      <c r="D129" s="199"/>
      <c r="E129" s="199"/>
      <c r="F129" s="213" t="str">
        <f t="shared" si="21"/>
        <v/>
      </c>
      <c r="G129" s="213" t="str">
        <f t="shared" si="22"/>
        <v/>
      </c>
      <c r="H129" s="200" t="str">
        <f t="shared" si="18"/>
        <v/>
      </c>
      <c r="I129" s="200" t="str">
        <f t="shared" si="20"/>
        <v/>
      </c>
      <c r="J129" s="201" t="str">
        <f t="shared" si="17"/>
        <v/>
      </c>
      <c r="K129" s="201" t="str">
        <f t="shared" si="19"/>
        <v/>
      </c>
      <c r="L129" s="220"/>
      <c r="N129" s="182" t="e">
        <f t="shared" si="13"/>
        <v>#NUM!</v>
      </c>
      <c r="O129" s="182" t="e">
        <f t="shared" si="14"/>
        <v>#NUM!</v>
      </c>
      <c r="P129" s="182" t="e">
        <f t="shared" si="15"/>
        <v>#NUM!</v>
      </c>
      <c r="Q129" s="182" t="e">
        <f t="shared" si="16"/>
        <v>#NUM!</v>
      </c>
    </row>
    <row r="130" spans="1:17" ht="27.95" customHeight="1" x14ac:dyDescent="0.2">
      <c r="A130" s="197"/>
      <c r="B130" s="197"/>
      <c r="C130" s="198"/>
      <c r="D130" s="199"/>
      <c r="E130" s="199"/>
      <c r="F130" s="213" t="str">
        <f t="shared" si="21"/>
        <v/>
      </c>
      <c r="G130" s="213" t="str">
        <f t="shared" si="22"/>
        <v/>
      </c>
      <c r="H130" s="200" t="str">
        <f t="shared" si="18"/>
        <v/>
      </c>
      <c r="I130" s="200" t="str">
        <f t="shared" si="20"/>
        <v/>
      </c>
      <c r="J130" s="201" t="str">
        <f t="shared" si="17"/>
        <v/>
      </c>
      <c r="K130" s="201" t="str">
        <f t="shared" si="19"/>
        <v/>
      </c>
      <c r="L130" s="220"/>
      <c r="N130" s="182" t="e">
        <f t="shared" si="13"/>
        <v>#NUM!</v>
      </c>
      <c r="O130" s="182" t="e">
        <f t="shared" si="14"/>
        <v>#NUM!</v>
      </c>
      <c r="P130" s="182" t="e">
        <f t="shared" si="15"/>
        <v>#NUM!</v>
      </c>
      <c r="Q130" s="182" t="e">
        <f t="shared" si="16"/>
        <v>#NUM!</v>
      </c>
    </row>
    <row r="131" spans="1:17" ht="27.95" customHeight="1" x14ac:dyDescent="0.2">
      <c r="A131" s="197"/>
      <c r="B131" s="197"/>
      <c r="C131" s="198"/>
      <c r="D131" s="199"/>
      <c r="E131" s="199"/>
      <c r="F131" s="213" t="str">
        <f t="shared" si="21"/>
        <v/>
      </c>
      <c r="G131" s="213" t="str">
        <f t="shared" si="22"/>
        <v/>
      </c>
      <c r="H131" s="200" t="str">
        <f t="shared" si="18"/>
        <v/>
      </c>
      <c r="I131" s="200" t="str">
        <f t="shared" si="20"/>
        <v/>
      </c>
      <c r="J131" s="201" t="str">
        <f t="shared" si="17"/>
        <v/>
      </c>
      <c r="K131" s="201" t="str">
        <f t="shared" si="19"/>
        <v/>
      </c>
      <c r="L131" s="220"/>
      <c r="N131" s="182" t="e">
        <f t="shared" si="13"/>
        <v>#NUM!</v>
      </c>
      <c r="O131" s="182" t="e">
        <f t="shared" si="14"/>
        <v>#NUM!</v>
      </c>
      <c r="P131" s="182" t="e">
        <f t="shared" si="15"/>
        <v>#NUM!</v>
      </c>
      <c r="Q131" s="182" t="e">
        <f t="shared" si="16"/>
        <v>#NUM!</v>
      </c>
    </row>
    <row r="132" spans="1:17" ht="27.95" customHeight="1" x14ac:dyDescent="0.2">
      <c r="A132" s="197"/>
      <c r="B132" s="197"/>
      <c r="C132" s="198"/>
      <c r="D132" s="199"/>
      <c r="E132" s="199"/>
      <c r="F132" s="213" t="str">
        <f t="shared" si="21"/>
        <v/>
      </c>
      <c r="G132" s="213" t="str">
        <f t="shared" si="22"/>
        <v/>
      </c>
      <c r="H132" s="200" t="str">
        <f t="shared" si="18"/>
        <v/>
      </c>
      <c r="I132" s="200" t="str">
        <f t="shared" si="20"/>
        <v/>
      </c>
      <c r="J132" s="201" t="str">
        <f t="shared" si="17"/>
        <v/>
      </c>
      <c r="K132" s="201" t="str">
        <f t="shared" si="19"/>
        <v/>
      </c>
      <c r="L132" s="220"/>
      <c r="N132" s="182" t="e">
        <f t="shared" si="13"/>
        <v>#NUM!</v>
      </c>
      <c r="O132" s="182" t="e">
        <f t="shared" si="14"/>
        <v>#NUM!</v>
      </c>
      <c r="P132" s="182" t="e">
        <f t="shared" si="15"/>
        <v>#NUM!</v>
      </c>
      <c r="Q132" s="182" t="e">
        <f t="shared" si="16"/>
        <v>#NUM!</v>
      </c>
    </row>
    <row r="133" spans="1:17" ht="27.95" customHeight="1" x14ac:dyDescent="0.2">
      <c r="A133" s="197"/>
      <c r="B133" s="197"/>
      <c r="C133" s="198"/>
      <c r="D133" s="199"/>
      <c r="E133" s="199"/>
      <c r="F133" s="213" t="str">
        <f t="shared" si="21"/>
        <v/>
      </c>
      <c r="G133" s="213" t="str">
        <f t="shared" si="22"/>
        <v/>
      </c>
      <c r="H133" s="200" t="str">
        <f t="shared" si="18"/>
        <v/>
      </c>
      <c r="I133" s="200" t="str">
        <f t="shared" si="20"/>
        <v/>
      </c>
      <c r="J133" s="201" t="str">
        <f t="shared" si="17"/>
        <v/>
      </c>
      <c r="K133" s="201" t="str">
        <f t="shared" si="19"/>
        <v/>
      </c>
      <c r="L133" s="220"/>
      <c r="N133" s="182" t="e">
        <f t="shared" si="13"/>
        <v>#NUM!</v>
      </c>
      <c r="O133" s="182" t="e">
        <f t="shared" si="14"/>
        <v>#NUM!</v>
      </c>
      <c r="P133" s="182" t="e">
        <f t="shared" si="15"/>
        <v>#NUM!</v>
      </c>
      <c r="Q133" s="182" t="e">
        <f t="shared" si="16"/>
        <v>#NUM!</v>
      </c>
    </row>
    <row r="134" spans="1:17" ht="27.95" customHeight="1" x14ac:dyDescent="0.2">
      <c r="A134" s="197"/>
      <c r="B134" s="197"/>
      <c r="C134" s="198"/>
      <c r="D134" s="199"/>
      <c r="E134" s="199"/>
      <c r="F134" s="213" t="str">
        <f t="shared" si="21"/>
        <v/>
      </c>
      <c r="G134" s="213" t="str">
        <f t="shared" si="22"/>
        <v/>
      </c>
      <c r="H134" s="200" t="str">
        <f t="shared" si="18"/>
        <v/>
      </c>
      <c r="I134" s="200" t="str">
        <f t="shared" si="20"/>
        <v/>
      </c>
      <c r="J134" s="201" t="str">
        <f t="shared" si="17"/>
        <v/>
      </c>
      <c r="K134" s="201" t="str">
        <f t="shared" si="19"/>
        <v/>
      </c>
      <c r="L134" s="220"/>
      <c r="N134" s="182" t="e">
        <f t="shared" si="13"/>
        <v>#NUM!</v>
      </c>
      <c r="O134" s="182" t="e">
        <f t="shared" si="14"/>
        <v>#NUM!</v>
      </c>
      <c r="P134" s="182" t="e">
        <f t="shared" si="15"/>
        <v>#NUM!</v>
      </c>
      <c r="Q134" s="182" t="e">
        <f t="shared" si="16"/>
        <v>#NUM!</v>
      </c>
    </row>
    <row r="135" spans="1:17" ht="27.95" customHeight="1" x14ac:dyDescent="0.2">
      <c r="A135" s="197"/>
      <c r="B135" s="197"/>
      <c r="C135" s="198"/>
      <c r="D135" s="199"/>
      <c r="E135" s="199"/>
      <c r="F135" s="213" t="str">
        <f t="shared" si="21"/>
        <v/>
      </c>
      <c r="G135" s="213" t="str">
        <f t="shared" si="22"/>
        <v/>
      </c>
      <c r="H135" s="200" t="str">
        <f t="shared" si="18"/>
        <v/>
      </c>
      <c r="I135" s="200" t="str">
        <f t="shared" si="20"/>
        <v/>
      </c>
      <c r="J135" s="201" t="str">
        <f t="shared" si="17"/>
        <v/>
      </c>
      <c r="K135" s="201" t="str">
        <f t="shared" si="19"/>
        <v/>
      </c>
      <c r="L135" s="220"/>
      <c r="N135" s="182" t="e">
        <f t="shared" si="13"/>
        <v>#NUM!</v>
      </c>
      <c r="O135" s="182" t="e">
        <f t="shared" si="14"/>
        <v>#NUM!</v>
      </c>
      <c r="P135" s="182" t="e">
        <f t="shared" si="15"/>
        <v>#NUM!</v>
      </c>
      <c r="Q135" s="182" t="e">
        <f t="shared" si="16"/>
        <v>#NUM!</v>
      </c>
    </row>
    <row r="136" spans="1:17" ht="27.95" customHeight="1" x14ac:dyDescent="0.2">
      <c r="A136" s="197"/>
      <c r="B136" s="197"/>
      <c r="C136" s="198"/>
      <c r="D136" s="199"/>
      <c r="E136" s="199"/>
      <c r="F136" s="213" t="str">
        <f t="shared" si="21"/>
        <v/>
      </c>
      <c r="G136" s="213" t="str">
        <f t="shared" si="22"/>
        <v/>
      </c>
      <c r="H136" s="200" t="str">
        <f t="shared" si="18"/>
        <v/>
      </c>
      <c r="I136" s="200" t="str">
        <f t="shared" si="20"/>
        <v/>
      </c>
      <c r="J136" s="201" t="str">
        <f t="shared" si="17"/>
        <v/>
      </c>
      <c r="K136" s="201" t="str">
        <f t="shared" si="19"/>
        <v/>
      </c>
      <c r="L136" s="220"/>
      <c r="N136" s="182" t="e">
        <f t="shared" si="13"/>
        <v>#NUM!</v>
      </c>
      <c r="O136" s="182" t="e">
        <f t="shared" si="14"/>
        <v>#NUM!</v>
      </c>
      <c r="P136" s="182" t="e">
        <f t="shared" si="15"/>
        <v>#NUM!</v>
      </c>
      <c r="Q136" s="182" t="e">
        <f t="shared" si="16"/>
        <v>#NUM!</v>
      </c>
    </row>
    <row r="137" spans="1:17" ht="27.95" customHeight="1" x14ac:dyDescent="0.2">
      <c r="A137" s="197"/>
      <c r="B137" s="197"/>
      <c r="C137" s="198"/>
      <c r="D137" s="199"/>
      <c r="E137" s="199"/>
      <c r="F137" s="213" t="str">
        <f t="shared" si="21"/>
        <v/>
      </c>
      <c r="G137" s="213" t="str">
        <f t="shared" si="22"/>
        <v/>
      </c>
      <c r="H137" s="200" t="str">
        <f t="shared" si="18"/>
        <v/>
      </c>
      <c r="I137" s="200" t="str">
        <f t="shared" si="20"/>
        <v/>
      </c>
      <c r="J137" s="201" t="str">
        <f t="shared" si="17"/>
        <v/>
      </c>
      <c r="K137" s="201" t="str">
        <f t="shared" si="19"/>
        <v/>
      </c>
      <c r="L137" s="220"/>
      <c r="N137" s="182" t="e">
        <f t="shared" si="13"/>
        <v>#NUM!</v>
      </c>
      <c r="O137" s="182" t="e">
        <f t="shared" si="14"/>
        <v>#NUM!</v>
      </c>
      <c r="P137" s="182" t="e">
        <f t="shared" si="15"/>
        <v>#NUM!</v>
      </c>
      <c r="Q137" s="182" t="e">
        <f t="shared" si="16"/>
        <v>#NUM!</v>
      </c>
    </row>
    <row r="138" spans="1:17" ht="27.95" customHeight="1" x14ac:dyDescent="0.2">
      <c r="A138" s="197"/>
      <c r="B138" s="197"/>
      <c r="C138" s="198"/>
      <c r="D138" s="199"/>
      <c r="E138" s="199"/>
      <c r="F138" s="213" t="str">
        <f t="shared" si="21"/>
        <v/>
      </c>
      <c r="G138" s="213" t="str">
        <f t="shared" si="22"/>
        <v/>
      </c>
      <c r="H138" s="200" t="str">
        <f t="shared" si="18"/>
        <v/>
      </c>
      <c r="I138" s="200" t="str">
        <f t="shared" si="20"/>
        <v/>
      </c>
      <c r="J138" s="201" t="str">
        <f t="shared" si="17"/>
        <v/>
      </c>
      <c r="K138" s="201" t="str">
        <f t="shared" si="19"/>
        <v/>
      </c>
      <c r="L138" s="220"/>
      <c r="N138" s="182" t="e">
        <f t="shared" si="13"/>
        <v>#NUM!</v>
      </c>
      <c r="O138" s="182" t="e">
        <f t="shared" si="14"/>
        <v>#NUM!</v>
      </c>
      <c r="P138" s="182" t="e">
        <f t="shared" si="15"/>
        <v>#NUM!</v>
      </c>
      <c r="Q138" s="182" t="e">
        <f t="shared" si="16"/>
        <v>#NUM!</v>
      </c>
    </row>
    <row r="139" spans="1:17" ht="27.95" customHeight="1" x14ac:dyDescent="0.2">
      <c r="A139" s="197"/>
      <c r="B139" s="197"/>
      <c r="C139" s="198"/>
      <c r="D139" s="199"/>
      <c r="E139" s="199"/>
      <c r="F139" s="213" t="str">
        <f t="shared" si="21"/>
        <v/>
      </c>
      <c r="G139" s="213" t="str">
        <f t="shared" si="22"/>
        <v/>
      </c>
      <c r="H139" s="200" t="str">
        <f t="shared" si="18"/>
        <v/>
      </c>
      <c r="I139" s="200" t="str">
        <f t="shared" si="20"/>
        <v/>
      </c>
      <c r="J139" s="201" t="str">
        <f t="shared" si="17"/>
        <v/>
      </c>
      <c r="K139" s="201" t="str">
        <f t="shared" si="19"/>
        <v/>
      </c>
      <c r="L139" s="220"/>
      <c r="N139" s="182" t="e">
        <f t="shared" si="13"/>
        <v>#NUM!</v>
      </c>
      <c r="O139" s="182" t="e">
        <f t="shared" si="14"/>
        <v>#NUM!</v>
      </c>
      <c r="P139" s="182" t="e">
        <f t="shared" si="15"/>
        <v>#NUM!</v>
      </c>
      <c r="Q139" s="182" t="e">
        <f t="shared" si="16"/>
        <v>#NUM!</v>
      </c>
    </row>
    <row r="140" spans="1:17" ht="27.95" customHeight="1" x14ac:dyDescent="0.2">
      <c r="A140" s="197"/>
      <c r="B140" s="197"/>
      <c r="C140" s="198"/>
      <c r="D140" s="199"/>
      <c r="E140" s="199"/>
      <c r="F140" s="213" t="str">
        <f t="shared" si="21"/>
        <v/>
      </c>
      <c r="G140" s="213" t="str">
        <f t="shared" si="22"/>
        <v/>
      </c>
      <c r="H140" s="200" t="str">
        <f t="shared" si="18"/>
        <v/>
      </c>
      <c r="I140" s="200" t="str">
        <f t="shared" si="20"/>
        <v/>
      </c>
      <c r="J140" s="201" t="str">
        <f t="shared" si="17"/>
        <v/>
      </c>
      <c r="K140" s="201" t="str">
        <f t="shared" si="19"/>
        <v/>
      </c>
      <c r="L140" s="220"/>
      <c r="N140" s="182" t="e">
        <f t="shared" si="13"/>
        <v>#NUM!</v>
      </c>
      <c r="O140" s="182" t="e">
        <f t="shared" si="14"/>
        <v>#NUM!</v>
      </c>
      <c r="P140" s="182" t="e">
        <f t="shared" si="15"/>
        <v>#NUM!</v>
      </c>
      <c r="Q140" s="182" t="e">
        <f t="shared" si="16"/>
        <v>#NUM!</v>
      </c>
    </row>
    <row r="141" spans="1:17" ht="27.95" customHeight="1" x14ac:dyDescent="0.2">
      <c r="A141" s="197"/>
      <c r="B141" s="197"/>
      <c r="C141" s="198"/>
      <c r="D141" s="199"/>
      <c r="E141" s="199"/>
      <c r="F141" s="213" t="str">
        <f t="shared" si="21"/>
        <v/>
      </c>
      <c r="G141" s="213" t="str">
        <f t="shared" si="22"/>
        <v/>
      </c>
      <c r="H141" s="200" t="str">
        <f t="shared" si="18"/>
        <v/>
      </c>
      <c r="I141" s="200" t="str">
        <f t="shared" si="20"/>
        <v/>
      </c>
      <c r="J141" s="201" t="str">
        <f t="shared" si="17"/>
        <v/>
      </c>
      <c r="K141" s="201" t="str">
        <f t="shared" si="19"/>
        <v/>
      </c>
      <c r="L141" s="220"/>
      <c r="N141" s="182" t="e">
        <f t="shared" si="13"/>
        <v>#NUM!</v>
      </c>
      <c r="O141" s="182" t="e">
        <f t="shared" si="14"/>
        <v>#NUM!</v>
      </c>
      <c r="P141" s="182" t="e">
        <f t="shared" si="15"/>
        <v>#NUM!</v>
      </c>
      <c r="Q141" s="182" t="e">
        <f t="shared" si="16"/>
        <v>#NUM!</v>
      </c>
    </row>
    <row r="142" spans="1:17" ht="27.95" customHeight="1" x14ac:dyDescent="0.2">
      <c r="A142" s="197"/>
      <c r="B142" s="197"/>
      <c r="C142" s="198"/>
      <c r="D142" s="199"/>
      <c r="E142" s="199"/>
      <c r="F142" s="213" t="str">
        <f t="shared" si="21"/>
        <v/>
      </c>
      <c r="G142" s="213" t="str">
        <f t="shared" si="22"/>
        <v/>
      </c>
      <c r="H142" s="200" t="str">
        <f t="shared" si="18"/>
        <v/>
      </c>
      <c r="I142" s="200" t="str">
        <f t="shared" si="20"/>
        <v/>
      </c>
      <c r="J142" s="201" t="str">
        <f t="shared" si="17"/>
        <v/>
      </c>
      <c r="K142" s="201" t="str">
        <f t="shared" si="19"/>
        <v/>
      </c>
      <c r="L142" s="220"/>
      <c r="N142" s="182" t="e">
        <f t="shared" si="13"/>
        <v>#NUM!</v>
      </c>
      <c r="O142" s="182" t="e">
        <f t="shared" si="14"/>
        <v>#NUM!</v>
      </c>
      <c r="P142" s="182" t="e">
        <f t="shared" si="15"/>
        <v>#NUM!</v>
      </c>
      <c r="Q142" s="182" t="e">
        <f t="shared" si="16"/>
        <v>#NUM!</v>
      </c>
    </row>
    <row r="143" spans="1:17" ht="27.95" customHeight="1" x14ac:dyDescent="0.2">
      <c r="A143" s="197"/>
      <c r="B143" s="197"/>
      <c r="C143" s="198"/>
      <c r="D143" s="199"/>
      <c r="E143" s="199"/>
      <c r="F143" s="213" t="str">
        <f t="shared" si="21"/>
        <v/>
      </c>
      <c r="G143" s="213" t="str">
        <f t="shared" si="22"/>
        <v/>
      </c>
      <c r="H143" s="200" t="str">
        <f t="shared" si="18"/>
        <v/>
      </c>
      <c r="I143" s="200" t="str">
        <f t="shared" si="20"/>
        <v/>
      </c>
      <c r="J143" s="201" t="str">
        <f t="shared" si="17"/>
        <v/>
      </c>
      <c r="K143" s="201" t="str">
        <f t="shared" si="19"/>
        <v/>
      </c>
      <c r="L143" s="220"/>
      <c r="N143" s="182" t="e">
        <f t="shared" si="13"/>
        <v>#NUM!</v>
      </c>
      <c r="O143" s="182" t="e">
        <f t="shared" si="14"/>
        <v>#NUM!</v>
      </c>
      <c r="P143" s="182" t="e">
        <f t="shared" si="15"/>
        <v>#NUM!</v>
      </c>
      <c r="Q143" s="182" t="e">
        <f t="shared" si="16"/>
        <v>#NUM!</v>
      </c>
    </row>
    <row r="144" spans="1:17" ht="27.95" customHeight="1" x14ac:dyDescent="0.2">
      <c r="A144" s="197"/>
      <c r="B144" s="197"/>
      <c r="C144" s="198"/>
      <c r="D144" s="199"/>
      <c r="E144" s="199"/>
      <c r="F144" s="213" t="str">
        <f t="shared" si="21"/>
        <v/>
      </c>
      <c r="G144" s="213" t="str">
        <f t="shared" si="22"/>
        <v/>
      </c>
      <c r="H144" s="200" t="str">
        <f t="shared" si="18"/>
        <v/>
      </c>
      <c r="I144" s="200" t="str">
        <f t="shared" si="20"/>
        <v/>
      </c>
      <c r="J144" s="201" t="str">
        <f t="shared" si="17"/>
        <v/>
      </c>
      <c r="K144" s="201" t="str">
        <f t="shared" si="19"/>
        <v/>
      </c>
      <c r="L144" s="220"/>
      <c r="N144" s="182" t="e">
        <f t="shared" ref="N144:N158" si="23">DATEDIF(C144-1,D144,"d")</f>
        <v>#NUM!</v>
      </c>
      <c r="O144" s="182" t="e">
        <f t="shared" ref="O144:O158" si="24">IF(N144&lt;=43,"ja","nein")</f>
        <v>#NUM!</v>
      </c>
      <c r="P144" s="182" t="e">
        <f t="shared" ref="P144:P158" si="25">DATEDIF(C144-1,E144,"d")</f>
        <v>#NUM!</v>
      </c>
      <c r="Q144" s="182" t="e">
        <f t="shared" ref="Q144:Q158" si="26">IF(P144&gt;=84,"ja","nein")</f>
        <v>#NUM!</v>
      </c>
    </row>
    <row r="145" spans="1:17" ht="27.95" customHeight="1" x14ac:dyDescent="0.2">
      <c r="A145" s="197"/>
      <c r="B145" s="197"/>
      <c r="C145" s="198"/>
      <c r="D145" s="199"/>
      <c r="E145" s="199"/>
      <c r="F145" s="213" t="str">
        <f t="shared" si="21"/>
        <v/>
      </c>
      <c r="G145" s="213" t="str">
        <f t="shared" si="22"/>
        <v/>
      </c>
      <c r="H145" s="200" t="str">
        <f t="shared" si="18"/>
        <v/>
      </c>
      <c r="I145" s="200" t="str">
        <f t="shared" si="20"/>
        <v/>
      </c>
      <c r="J145" s="201" t="str">
        <f t="shared" ref="J145:J158" si="27">IF(OR(ISBLANK(D145),(B145="weiblich"),ISBLANK(E145)),"",IF(AND(O145="ja",Q145="ja"),"",IF(AND(O145="nein",Q145="nein"),"Ein- und Ausstalldatum nicht eingehalten",IF(O145="nein","Einstallung später als zum Beginn der 7. Lebenswoche",IF(Q145="nein","Ausstallung vor Ende der 12. Lebenswoche")))))</f>
        <v/>
      </c>
      <c r="K145" s="201" t="str">
        <f t="shared" si="19"/>
        <v/>
      </c>
      <c r="L145" s="220"/>
      <c r="N145" s="182" t="e">
        <f t="shared" si="23"/>
        <v>#NUM!</v>
      </c>
      <c r="O145" s="182" t="e">
        <f t="shared" si="24"/>
        <v>#NUM!</v>
      </c>
      <c r="P145" s="182" t="e">
        <f t="shared" si="25"/>
        <v>#NUM!</v>
      </c>
      <c r="Q145" s="182" t="e">
        <f t="shared" si="26"/>
        <v>#NUM!</v>
      </c>
    </row>
    <row r="146" spans="1:17" ht="27.95" customHeight="1" x14ac:dyDescent="0.2">
      <c r="A146" s="197"/>
      <c r="B146" s="197"/>
      <c r="C146" s="198"/>
      <c r="D146" s="199"/>
      <c r="E146" s="199"/>
      <c r="F146" s="213" t="str">
        <f t="shared" si="21"/>
        <v/>
      </c>
      <c r="G146" s="213" t="str">
        <f t="shared" si="22"/>
        <v/>
      </c>
      <c r="H146" s="200" t="str">
        <f t="shared" ref="H146:H158" si="28">IF(OR(ISBLANK(D146),ISBLANK(E146),ISBLANK(B146),(B146="weiblich")),"",IF(AND(O146="ja",Q146="ja"),"ja","nein"))</f>
        <v/>
      </c>
      <c r="I146" s="200" t="str">
        <f t="shared" si="20"/>
        <v/>
      </c>
      <c r="J146" s="201" t="str">
        <f t="shared" si="27"/>
        <v/>
      </c>
      <c r="K146" s="201" t="str">
        <f t="shared" ref="K146:K158" si="29">IF(B146="weiblich","weiblich",IF(OR(ISBLANK(D146),ISBLANK(E146),ISBLANK(B146),AND(F146&gt;=$O$2,G146&lt;=$O$3,H146="ja")),"",IF(F146&lt;$O$2,"Das Tier ist vor Maßnahmenbeginn 7 Wochen alt",IF(G146&gt;$O$3,"Das Tier hat das Ende der 12. Lebenswoche erst im Folgejahr erreicht",IF(H146="nein","")))))</f>
        <v/>
      </c>
      <c r="L146" s="220"/>
      <c r="N146" s="182" t="e">
        <f t="shared" si="23"/>
        <v>#NUM!</v>
      </c>
      <c r="O146" s="182" t="e">
        <f t="shared" si="24"/>
        <v>#NUM!</v>
      </c>
      <c r="P146" s="182" t="e">
        <f t="shared" si="25"/>
        <v>#NUM!</v>
      </c>
      <c r="Q146" s="182" t="e">
        <f t="shared" si="26"/>
        <v>#NUM!</v>
      </c>
    </row>
    <row r="147" spans="1:17" ht="27.95" customHeight="1" x14ac:dyDescent="0.2">
      <c r="A147" s="197"/>
      <c r="B147" s="197"/>
      <c r="C147" s="198"/>
      <c r="D147" s="199"/>
      <c r="E147" s="199"/>
      <c r="F147" s="213" t="str">
        <f t="shared" si="21"/>
        <v/>
      </c>
      <c r="G147" s="213" t="str">
        <f t="shared" si="22"/>
        <v/>
      </c>
      <c r="H147" s="200" t="str">
        <f t="shared" si="28"/>
        <v/>
      </c>
      <c r="I147" s="200" t="str">
        <f t="shared" si="20"/>
        <v/>
      </c>
      <c r="J147" s="201" t="str">
        <f t="shared" si="27"/>
        <v/>
      </c>
      <c r="K147" s="201" t="str">
        <f t="shared" si="29"/>
        <v/>
      </c>
      <c r="L147" s="220"/>
      <c r="N147" s="182" t="e">
        <f t="shared" si="23"/>
        <v>#NUM!</v>
      </c>
      <c r="O147" s="182" t="e">
        <f t="shared" si="24"/>
        <v>#NUM!</v>
      </c>
      <c r="P147" s="182" t="e">
        <f t="shared" si="25"/>
        <v>#NUM!</v>
      </c>
      <c r="Q147" s="182" t="e">
        <f t="shared" si="26"/>
        <v>#NUM!</v>
      </c>
    </row>
    <row r="148" spans="1:17" ht="27.95" customHeight="1" x14ac:dyDescent="0.2">
      <c r="A148" s="197"/>
      <c r="B148" s="197"/>
      <c r="C148" s="198"/>
      <c r="D148" s="199"/>
      <c r="E148" s="199"/>
      <c r="F148" s="213" t="str">
        <f t="shared" si="21"/>
        <v/>
      </c>
      <c r="G148" s="213" t="str">
        <f t="shared" si="22"/>
        <v/>
      </c>
      <c r="H148" s="200" t="str">
        <f t="shared" si="28"/>
        <v/>
      </c>
      <c r="I148" s="200" t="str">
        <f t="shared" ref="I148:I158" si="30">IF(B148="weiblich","nein",IF((ISBLANK(C148)),"",(IF(AND(H148="ja",G148&lt;=$O$3,F148&gt;=$O$2),"ja","nein"))))</f>
        <v/>
      </c>
      <c r="J148" s="201" t="str">
        <f t="shared" si="27"/>
        <v/>
      </c>
      <c r="K148" s="201" t="str">
        <f t="shared" si="29"/>
        <v/>
      </c>
      <c r="L148" s="220"/>
      <c r="N148" s="182" t="e">
        <f t="shared" si="23"/>
        <v>#NUM!</v>
      </c>
      <c r="O148" s="182" t="e">
        <f t="shared" si="24"/>
        <v>#NUM!</v>
      </c>
      <c r="P148" s="182" t="e">
        <f t="shared" si="25"/>
        <v>#NUM!</v>
      </c>
      <c r="Q148" s="182" t="e">
        <f t="shared" si="26"/>
        <v>#NUM!</v>
      </c>
    </row>
    <row r="149" spans="1:17" ht="27.95" customHeight="1" x14ac:dyDescent="0.2">
      <c r="A149" s="197"/>
      <c r="B149" s="197"/>
      <c r="C149" s="198"/>
      <c r="D149" s="199"/>
      <c r="E149" s="199"/>
      <c r="F149" s="213" t="str">
        <f t="shared" si="21"/>
        <v/>
      </c>
      <c r="G149" s="213" t="str">
        <f t="shared" si="22"/>
        <v/>
      </c>
      <c r="H149" s="200" t="str">
        <f t="shared" si="28"/>
        <v/>
      </c>
      <c r="I149" s="200" t="str">
        <f t="shared" si="30"/>
        <v/>
      </c>
      <c r="J149" s="201" t="str">
        <f t="shared" si="27"/>
        <v/>
      </c>
      <c r="K149" s="201" t="str">
        <f t="shared" si="29"/>
        <v/>
      </c>
      <c r="L149" s="220"/>
      <c r="N149" s="182" t="e">
        <f t="shared" si="23"/>
        <v>#NUM!</v>
      </c>
      <c r="O149" s="182" t="e">
        <f t="shared" si="24"/>
        <v>#NUM!</v>
      </c>
      <c r="P149" s="182" t="e">
        <f t="shared" si="25"/>
        <v>#NUM!</v>
      </c>
      <c r="Q149" s="182" t="e">
        <f t="shared" si="26"/>
        <v>#NUM!</v>
      </c>
    </row>
    <row r="150" spans="1:17" ht="27.95" customHeight="1" x14ac:dyDescent="0.2">
      <c r="A150" s="197"/>
      <c r="B150" s="197"/>
      <c r="C150" s="198"/>
      <c r="D150" s="199"/>
      <c r="E150" s="199"/>
      <c r="F150" s="213" t="str">
        <f t="shared" si="21"/>
        <v/>
      </c>
      <c r="G150" s="213" t="str">
        <f t="shared" si="22"/>
        <v/>
      </c>
      <c r="H150" s="200" t="str">
        <f t="shared" si="28"/>
        <v/>
      </c>
      <c r="I150" s="200" t="str">
        <f t="shared" si="30"/>
        <v/>
      </c>
      <c r="J150" s="201" t="str">
        <f t="shared" si="27"/>
        <v/>
      </c>
      <c r="K150" s="201" t="str">
        <f t="shared" si="29"/>
        <v/>
      </c>
      <c r="L150" s="220"/>
      <c r="N150" s="182" t="e">
        <f t="shared" si="23"/>
        <v>#NUM!</v>
      </c>
      <c r="O150" s="182" t="e">
        <f t="shared" si="24"/>
        <v>#NUM!</v>
      </c>
      <c r="P150" s="182" t="e">
        <f t="shared" si="25"/>
        <v>#NUM!</v>
      </c>
      <c r="Q150" s="182" t="e">
        <f t="shared" si="26"/>
        <v>#NUM!</v>
      </c>
    </row>
    <row r="151" spans="1:17" ht="27.95" customHeight="1" x14ac:dyDescent="0.2">
      <c r="A151" s="197"/>
      <c r="B151" s="197"/>
      <c r="C151" s="198"/>
      <c r="D151" s="199"/>
      <c r="E151" s="199"/>
      <c r="F151" s="213" t="str">
        <f t="shared" ref="F151:F158" si="31">IF(OR(ISBLANK(C151),(B151="weiblich")),"",C151+42)</f>
        <v/>
      </c>
      <c r="G151" s="213" t="str">
        <f t="shared" ref="G151:G158" si="32">IF(OR(ISBLANK(C151),(B151="weiblich")),"",C151+83)</f>
        <v/>
      </c>
      <c r="H151" s="200" t="str">
        <f t="shared" si="28"/>
        <v/>
      </c>
      <c r="I151" s="200" t="str">
        <f t="shared" si="30"/>
        <v/>
      </c>
      <c r="J151" s="201" t="str">
        <f t="shared" si="27"/>
        <v/>
      </c>
      <c r="K151" s="201" t="str">
        <f t="shared" si="29"/>
        <v/>
      </c>
      <c r="L151" s="220"/>
      <c r="N151" s="182" t="e">
        <f t="shared" si="23"/>
        <v>#NUM!</v>
      </c>
      <c r="O151" s="182" t="e">
        <f t="shared" si="24"/>
        <v>#NUM!</v>
      </c>
      <c r="P151" s="182" t="e">
        <f t="shared" si="25"/>
        <v>#NUM!</v>
      </c>
      <c r="Q151" s="182" t="e">
        <f t="shared" si="26"/>
        <v>#NUM!</v>
      </c>
    </row>
    <row r="152" spans="1:17" ht="27.95" customHeight="1" x14ac:dyDescent="0.2">
      <c r="A152" s="197"/>
      <c r="B152" s="197"/>
      <c r="C152" s="198"/>
      <c r="D152" s="199"/>
      <c r="E152" s="199"/>
      <c r="F152" s="213" t="str">
        <f t="shared" si="31"/>
        <v/>
      </c>
      <c r="G152" s="213" t="str">
        <f t="shared" si="32"/>
        <v/>
      </c>
      <c r="H152" s="200" t="str">
        <f t="shared" si="28"/>
        <v/>
      </c>
      <c r="I152" s="200" t="str">
        <f t="shared" si="30"/>
        <v/>
      </c>
      <c r="J152" s="201" t="str">
        <f t="shared" si="27"/>
        <v/>
      </c>
      <c r="K152" s="201" t="str">
        <f t="shared" si="29"/>
        <v/>
      </c>
      <c r="L152" s="220"/>
      <c r="N152" s="182" t="e">
        <f t="shared" si="23"/>
        <v>#NUM!</v>
      </c>
      <c r="O152" s="182" t="e">
        <f t="shared" si="24"/>
        <v>#NUM!</v>
      </c>
      <c r="P152" s="182" t="e">
        <f t="shared" si="25"/>
        <v>#NUM!</v>
      </c>
      <c r="Q152" s="182" t="e">
        <f t="shared" si="26"/>
        <v>#NUM!</v>
      </c>
    </row>
    <row r="153" spans="1:17" ht="27.95" customHeight="1" x14ac:dyDescent="0.2">
      <c r="A153" s="197"/>
      <c r="B153" s="197"/>
      <c r="C153" s="198"/>
      <c r="D153" s="199"/>
      <c r="E153" s="199"/>
      <c r="F153" s="213" t="str">
        <f t="shared" si="31"/>
        <v/>
      </c>
      <c r="G153" s="213" t="str">
        <f t="shared" si="32"/>
        <v/>
      </c>
      <c r="H153" s="200" t="str">
        <f t="shared" si="28"/>
        <v/>
      </c>
      <c r="I153" s="200" t="str">
        <f t="shared" si="30"/>
        <v/>
      </c>
      <c r="J153" s="201" t="str">
        <f t="shared" si="27"/>
        <v/>
      </c>
      <c r="K153" s="201" t="str">
        <f t="shared" si="29"/>
        <v/>
      </c>
      <c r="L153" s="220"/>
      <c r="N153" s="182" t="e">
        <f t="shared" si="23"/>
        <v>#NUM!</v>
      </c>
      <c r="O153" s="182" t="e">
        <f t="shared" si="24"/>
        <v>#NUM!</v>
      </c>
      <c r="P153" s="182" t="e">
        <f t="shared" si="25"/>
        <v>#NUM!</v>
      </c>
      <c r="Q153" s="182" t="e">
        <f t="shared" si="26"/>
        <v>#NUM!</v>
      </c>
    </row>
    <row r="154" spans="1:17" ht="27.95" customHeight="1" x14ac:dyDescent="0.2">
      <c r="A154" s="197"/>
      <c r="B154" s="197"/>
      <c r="C154" s="198"/>
      <c r="D154" s="199"/>
      <c r="E154" s="199"/>
      <c r="F154" s="213" t="str">
        <f t="shared" si="31"/>
        <v/>
      </c>
      <c r="G154" s="213" t="str">
        <f t="shared" si="32"/>
        <v/>
      </c>
      <c r="H154" s="200" t="str">
        <f t="shared" si="28"/>
        <v/>
      </c>
      <c r="I154" s="200" t="str">
        <f t="shared" si="30"/>
        <v/>
      </c>
      <c r="J154" s="201" t="str">
        <f t="shared" si="27"/>
        <v/>
      </c>
      <c r="K154" s="201" t="str">
        <f t="shared" si="29"/>
        <v/>
      </c>
      <c r="L154" s="220"/>
      <c r="N154" s="182" t="e">
        <f t="shared" si="23"/>
        <v>#NUM!</v>
      </c>
      <c r="O154" s="182" t="e">
        <f t="shared" si="24"/>
        <v>#NUM!</v>
      </c>
      <c r="P154" s="182" t="e">
        <f t="shared" si="25"/>
        <v>#NUM!</v>
      </c>
      <c r="Q154" s="182" t="e">
        <f t="shared" si="26"/>
        <v>#NUM!</v>
      </c>
    </row>
    <row r="155" spans="1:17" ht="27.95" customHeight="1" x14ac:dyDescent="0.2">
      <c r="A155" s="197"/>
      <c r="B155" s="197"/>
      <c r="C155" s="198"/>
      <c r="D155" s="199"/>
      <c r="E155" s="199"/>
      <c r="F155" s="213" t="str">
        <f t="shared" si="31"/>
        <v/>
      </c>
      <c r="G155" s="213" t="str">
        <f t="shared" si="32"/>
        <v/>
      </c>
      <c r="H155" s="200" t="str">
        <f t="shared" si="28"/>
        <v/>
      </c>
      <c r="I155" s="200" t="str">
        <f t="shared" si="30"/>
        <v/>
      </c>
      <c r="J155" s="201" t="str">
        <f t="shared" si="27"/>
        <v/>
      </c>
      <c r="K155" s="201" t="str">
        <f t="shared" si="29"/>
        <v/>
      </c>
      <c r="L155" s="220"/>
      <c r="N155" s="182" t="e">
        <f t="shared" si="23"/>
        <v>#NUM!</v>
      </c>
      <c r="O155" s="182" t="e">
        <f t="shared" si="24"/>
        <v>#NUM!</v>
      </c>
      <c r="P155" s="182" t="e">
        <f t="shared" si="25"/>
        <v>#NUM!</v>
      </c>
      <c r="Q155" s="182" t="e">
        <f t="shared" si="26"/>
        <v>#NUM!</v>
      </c>
    </row>
    <row r="156" spans="1:17" ht="27.95" customHeight="1" x14ac:dyDescent="0.2">
      <c r="A156" s="197"/>
      <c r="B156" s="197"/>
      <c r="C156" s="198"/>
      <c r="D156" s="199"/>
      <c r="E156" s="199"/>
      <c r="F156" s="213" t="str">
        <f t="shared" si="31"/>
        <v/>
      </c>
      <c r="G156" s="213" t="str">
        <f t="shared" si="32"/>
        <v/>
      </c>
      <c r="H156" s="200" t="str">
        <f t="shared" si="28"/>
        <v/>
      </c>
      <c r="I156" s="200" t="str">
        <f t="shared" si="30"/>
        <v/>
      </c>
      <c r="J156" s="201" t="str">
        <f t="shared" si="27"/>
        <v/>
      </c>
      <c r="K156" s="201" t="str">
        <f t="shared" si="29"/>
        <v/>
      </c>
      <c r="L156" s="220"/>
      <c r="N156" s="182" t="e">
        <f t="shared" si="23"/>
        <v>#NUM!</v>
      </c>
      <c r="O156" s="182" t="e">
        <f t="shared" si="24"/>
        <v>#NUM!</v>
      </c>
      <c r="P156" s="182" t="e">
        <f t="shared" si="25"/>
        <v>#NUM!</v>
      </c>
      <c r="Q156" s="182" t="e">
        <f t="shared" si="26"/>
        <v>#NUM!</v>
      </c>
    </row>
    <row r="157" spans="1:17" ht="27.95" customHeight="1" x14ac:dyDescent="0.2">
      <c r="A157" s="197"/>
      <c r="B157" s="197"/>
      <c r="C157" s="198"/>
      <c r="D157" s="199"/>
      <c r="E157" s="199"/>
      <c r="F157" s="213" t="str">
        <f t="shared" si="31"/>
        <v/>
      </c>
      <c r="G157" s="213" t="str">
        <f t="shared" si="32"/>
        <v/>
      </c>
      <c r="H157" s="200" t="str">
        <f t="shared" si="28"/>
        <v/>
      </c>
      <c r="I157" s="200" t="str">
        <f t="shared" si="30"/>
        <v/>
      </c>
      <c r="J157" s="201" t="str">
        <f t="shared" si="27"/>
        <v/>
      </c>
      <c r="K157" s="201" t="str">
        <f t="shared" si="29"/>
        <v/>
      </c>
      <c r="L157" s="220"/>
      <c r="N157" s="182" t="e">
        <f t="shared" si="23"/>
        <v>#NUM!</v>
      </c>
      <c r="O157" s="182" t="e">
        <f t="shared" si="24"/>
        <v>#NUM!</v>
      </c>
      <c r="P157" s="182" t="e">
        <f t="shared" si="25"/>
        <v>#NUM!</v>
      </c>
      <c r="Q157" s="182" t="e">
        <f t="shared" si="26"/>
        <v>#NUM!</v>
      </c>
    </row>
    <row r="158" spans="1:17" ht="27.95" customHeight="1" x14ac:dyDescent="0.2">
      <c r="A158" s="197"/>
      <c r="B158" s="197"/>
      <c r="C158" s="198"/>
      <c r="D158" s="199"/>
      <c r="E158" s="199"/>
      <c r="F158" s="213" t="str">
        <f t="shared" si="31"/>
        <v/>
      </c>
      <c r="G158" s="213" t="str">
        <f t="shared" si="32"/>
        <v/>
      </c>
      <c r="H158" s="200" t="str">
        <f t="shared" si="28"/>
        <v/>
      </c>
      <c r="I158" s="200" t="str">
        <f t="shared" si="30"/>
        <v/>
      </c>
      <c r="J158" s="201" t="str">
        <f t="shared" si="27"/>
        <v/>
      </c>
      <c r="K158" s="201" t="str">
        <f t="shared" si="29"/>
        <v/>
      </c>
      <c r="L158" s="220"/>
      <c r="N158" s="182" t="e">
        <f t="shared" si="23"/>
        <v>#NUM!</v>
      </c>
      <c r="O158" s="182" t="e">
        <f t="shared" si="24"/>
        <v>#NUM!</v>
      </c>
      <c r="P158" s="182" t="e">
        <f t="shared" si="25"/>
        <v>#NUM!</v>
      </c>
      <c r="Q158" s="182" t="e">
        <f t="shared" si="26"/>
        <v>#NUM!</v>
      </c>
    </row>
  </sheetData>
  <sheetProtection algorithmName="SHA-512" hashValue="dUG7ukUhdmS7GFGA6DTcCvfZS7bf0JY/PaP3T4aB7XKk0qcwRjeSPHerrwtjUcTHE6jMBLyT4lcpvxUSRAVNDg==" saltValue="/5LuDx8SwOQlCC8nwa6Fqg==" spinCount="100000" sheet="1" objects="1" scenarios="1"/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H16:H158">
    <cfRule type="containsText" dxfId="83" priority="3" operator="containsText" text="nein">
      <formula>NOT(ISERROR(SEARCH("nein",H16)))</formula>
    </cfRule>
  </conditionalFormatting>
  <conditionalFormatting sqref="I16:I158">
    <cfRule type="containsText" dxfId="82" priority="2" operator="containsText" text="nein">
      <formula>NOT(ISERROR(SEARCH("nein",I16)))</formula>
    </cfRule>
  </conditionalFormatting>
  <conditionalFormatting sqref="K16:K158">
    <cfRule type="containsText" dxfId="81" priority="1" operator="containsText" text="weiblich">
      <formula>NOT(ISERROR(SEARCH("weiblich",K16)))</formula>
    </cfRule>
  </conditionalFormatting>
  <dataValidations disablePrompts="1" count="2">
    <dataValidation type="list" allowBlank="1" showInputMessage="1" showErrorMessage="1" sqref="B16:B158">
      <formula1>"männlich,weiblich"</formula1>
    </dataValidation>
    <dataValidation type="list" allowBlank="1" showInputMessage="1" showErrorMessage="1" sqref="B7">
      <formula1>INDIRECT("Inhalt[Iglu/Bucht]")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1.3, 25.06.2025</oddFooter>
  </headerFooter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2" customWidth="1"/>
    <col min="2" max="9" width="14.7109375" style="182" customWidth="1"/>
    <col min="10" max="10" width="24.42578125" style="182" customWidth="1"/>
    <col min="11" max="12" width="33.28515625" style="182" customWidth="1"/>
    <col min="13" max="13" width="11.42578125" style="182" customWidth="1"/>
    <col min="14" max="17" width="10.7109375" style="182" hidden="1" customWidth="1"/>
    <col min="18" max="18" width="11.42578125" style="182" hidden="1" customWidth="1"/>
    <col min="19" max="19" width="15.7109375" style="182" hidden="1" customWidth="1"/>
    <col min="20" max="20" width="20.140625" style="182" hidden="1" customWidth="1"/>
    <col min="21" max="22" width="11.42578125" style="182" hidden="1" customWidth="1"/>
    <col min="23" max="23" width="19.42578125" style="182" hidden="1" customWidth="1"/>
    <col min="24" max="24" width="11.42578125" style="182" customWidth="1"/>
    <col min="25" max="16384" width="11.42578125" style="182"/>
  </cols>
  <sheetData>
    <row r="1" spans="1:23" ht="18" x14ac:dyDescent="0.25">
      <c r="A1" s="183" t="s">
        <v>120</v>
      </c>
      <c r="B1" s="183"/>
      <c r="C1" s="183"/>
      <c r="D1" s="183"/>
      <c r="E1" s="183"/>
      <c r="F1" s="183"/>
      <c r="G1" s="183"/>
      <c r="H1" s="183"/>
      <c r="I1" s="183"/>
      <c r="J1" s="184"/>
      <c r="K1" s="184"/>
      <c r="L1" s="184"/>
      <c r="N1" s="182" t="s">
        <v>121</v>
      </c>
      <c r="O1" s="182">
        <v>2024</v>
      </c>
    </row>
    <row r="2" spans="1:23" ht="18" customHeight="1" x14ac:dyDescent="0.25">
      <c r="A2" s="206" t="s">
        <v>136</v>
      </c>
      <c r="F2" s="184"/>
      <c r="G2" s="184"/>
      <c r="H2" s="184"/>
      <c r="I2" s="184"/>
      <c r="J2" s="184"/>
      <c r="K2" s="184"/>
      <c r="L2" s="184"/>
      <c r="N2" s="182" t="s">
        <v>122</v>
      </c>
      <c r="O2" s="209">
        <v>45292</v>
      </c>
    </row>
    <row r="3" spans="1:23" ht="21" customHeight="1" x14ac:dyDescent="0.2">
      <c r="A3" s="185" t="s">
        <v>77</v>
      </c>
      <c r="B3" s="255"/>
      <c r="C3" s="255"/>
      <c r="D3" s="256"/>
      <c r="E3" s="252" t="s">
        <v>78</v>
      </c>
      <c r="F3" s="253"/>
      <c r="G3" s="221"/>
      <c r="H3" s="255"/>
      <c r="I3" s="255"/>
      <c r="J3" s="256"/>
      <c r="K3" s="187"/>
      <c r="L3" s="187"/>
      <c r="M3" s="186"/>
      <c r="N3" s="182" t="s">
        <v>123</v>
      </c>
      <c r="O3" s="209">
        <v>45657</v>
      </c>
    </row>
    <row r="4" spans="1:23" ht="21" customHeight="1" x14ac:dyDescent="0.2">
      <c r="A4" s="185" t="s">
        <v>134</v>
      </c>
      <c r="B4" s="255"/>
      <c r="C4" s="255"/>
      <c r="D4" s="255"/>
      <c r="E4" s="255"/>
      <c r="F4" s="255"/>
      <c r="G4" s="255"/>
      <c r="H4" s="255"/>
      <c r="I4" s="255"/>
      <c r="J4" s="256"/>
      <c r="K4" s="187"/>
      <c r="L4" s="187"/>
      <c r="M4" s="186"/>
      <c r="O4" s="209"/>
    </row>
    <row r="5" spans="1:23" ht="21" customHeight="1" x14ac:dyDescent="0.2">
      <c r="A5" s="185" t="s">
        <v>92</v>
      </c>
      <c r="B5" s="210"/>
      <c r="C5" s="210"/>
      <c r="D5" s="211"/>
      <c r="E5" s="257"/>
      <c r="F5" s="255"/>
      <c r="G5" s="255"/>
      <c r="H5" s="255"/>
      <c r="I5" s="255"/>
      <c r="J5" s="256"/>
      <c r="K5" s="186"/>
      <c r="L5" s="186"/>
      <c r="M5" s="190"/>
    </row>
    <row r="6" spans="1:23" ht="21" customHeight="1" x14ac:dyDescent="0.2">
      <c r="A6" s="186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90"/>
    </row>
    <row r="7" spans="1:23" ht="39.75" x14ac:dyDescent="0.2">
      <c r="A7" s="204" t="s">
        <v>106</v>
      </c>
      <c r="B7" s="208" t="s">
        <v>107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90"/>
    </row>
    <row r="8" spans="1:23" ht="43.5" x14ac:dyDescent="0.2">
      <c r="A8" s="180" t="s">
        <v>98</v>
      </c>
      <c r="B8" s="207" t="str">
        <f>IF(ISBLANK(B7),"",VLOOKUP(B7,S16:T45,2,FALSE))</f>
        <v/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90"/>
    </row>
    <row r="9" spans="1:23" ht="21" customHeight="1" x14ac:dyDescent="0.2">
      <c r="A9" s="186"/>
      <c r="B9" s="186"/>
      <c r="C9" s="187"/>
      <c r="D9" s="187"/>
      <c r="E9" s="188"/>
      <c r="F9" s="189"/>
      <c r="G9" s="189"/>
      <c r="H9" s="189"/>
      <c r="I9" s="189"/>
      <c r="J9" s="186"/>
      <c r="K9" s="186"/>
      <c r="L9" s="186"/>
      <c r="M9" s="190"/>
    </row>
    <row r="10" spans="1:23" ht="21" customHeight="1" x14ac:dyDescent="0.2">
      <c r="A10" s="186" t="s">
        <v>124</v>
      </c>
      <c r="B10" s="186"/>
      <c r="C10" s="187"/>
      <c r="D10" s="187"/>
      <c r="E10" s="188"/>
      <c r="F10" s="189"/>
      <c r="G10" s="189"/>
      <c r="H10" s="189"/>
      <c r="I10" s="189"/>
      <c r="J10" s="186"/>
      <c r="K10" s="186"/>
      <c r="L10" s="186"/>
      <c r="M10" s="190"/>
    </row>
    <row r="11" spans="1:23" ht="21" customHeight="1" x14ac:dyDescent="0.2">
      <c r="A11" s="186" t="s">
        <v>125</v>
      </c>
      <c r="B11" s="186"/>
      <c r="C11" s="187"/>
      <c r="D11" s="186" t="s">
        <v>93</v>
      </c>
      <c r="E11" s="203">
        <f>COUNTIFS(B16:B158,"männlich")</f>
        <v>0</v>
      </c>
      <c r="F11" s="186" t="s">
        <v>94</v>
      </c>
      <c r="G11" s="203">
        <f>COUNTIFS(B16:B158,"weiblich")</f>
        <v>0</v>
      </c>
      <c r="H11" s="214"/>
      <c r="I11" s="254" t="s">
        <v>135</v>
      </c>
      <c r="J11" s="254"/>
      <c r="K11" s="254"/>
      <c r="L11" s="254"/>
      <c r="M11" s="190"/>
    </row>
    <row r="12" spans="1:23" ht="21" customHeight="1" x14ac:dyDescent="0.2">
      <c r="A12" s="186" t="s">
        <v>126</v>
      </c>
      <c r="D12" s="186" t="s">
        <v>93</v>
      </c>
      <c r="E12" s="203">
        <f>COUNTIFS(B16:B158,"männlich",I16:I158,"ja")</f>
        <v>0</v>
      </c>
      <c r="H12" s="187"/>
      <c r="I12" s="254"/>
      <c r="J12" s="254"/>
      <c r="K12" s="254"/>
      <c r="L12" s="254"/>
      <c r="M12" s="190"/>
    </row>
    <row r="13" spans="1:23" ht="21" customHeight="1" x14ac:dyDescent="0.2">
      <c r="A13" s="186"/>
      <c r="B13" s="186"/>
      <c r="C13" s="187"/>
      <c r="D13" s="187"/>
      <c r="E13" s="188"/>
      <c r="F13" s="189"/>
      <c r="G13" s="189"/>
      <c r="H13" s="189"/>
      <c r="I13" s="189"/>
      <c r="J13" s="186"/>
      <c r="K13" s="186"/>
      <c r="L13" s="186"/>
      <c r="M13" s="190"/>
    </row>
    <row r="14" spans="1:23" ht="12.75" customHeight="1" x14ac:dyDescent="0.2">
      <c r="N14" s="191" t="s">
        <v>79</v>
      </c>
      <c r="O14" s="191"/>
      <c r="P14" s="191"/>
    </row>
    <row r="15" spans="1:23" ht="45" customHeight="1" x14ac:dyDescent="0.2">
      <c r="A15" s="192" t="s">
        <v>80</v>
      </c>
      <c r="B15" s="192" t="s">
        <v>81</v>
      </c>
      <c r="C15" s="193" t="s">
        <v>82</v>
      </c>
      <c r="D15" s="194" t="s">
        <v>83</v>
      </c>
      <c r="E15" s="194" t="s">
        <v>84</v>
      </c>
      <c r="F15" s="193" t="s">
        <v>129</v>
      </c>
      <c r="G15" s="195" t="s">
        <v>127</v>
      </c>
      <c r="H15" s="195" t="s">
        <v>97</v>
      </c>
      <c r="I15" s="195" t="s">
        <v>128</v>
      </c>
      <c r="J15" s="193" t="s">
        <v>85</v>
      </c>
      <c r="K15" s="193" t="s">
        <v>130</v>
      </c>
      <c r="L15" s="193" t="s">
        <v>133</v>
      </c>
      <c r="N15" s="254" t="s">
        <v>86</v>
      </c>
      <c r="O15" s="254"/>
      <c r="P15" s="254" t="s">
        <v>87</v>
      </c>
      <c r="Q15" s="254"/>
      <c r="S15" s="196" t="s">
        <v>88</v>
      </c>
      <c r="T15" s="202" t="s">
        <v>91</v>
      </c>
      <c r="V15" s="182" t="s">
        <v>99</v>
      </c>
      <c r="W15" s="182" t="s">
        <v>100</v>
      </c>
    </row>
    <row r="16" spans="1:23" ht="27.95" customHeight="1" x14ac:dyDescent="0.2">
      <c r="A16" s="197"/>
      <c r="B16" s="197"/>
      <c r="C16" s="198"/>
      <c r="D16" s="199"/>
      <c r="E16" s="199"/>
      <c r="F16" s="213" t="str">
        <f t="shared" ref="F16:F21" si="0">IF(OR(ISBLANK(C16),(B16="weiblich")),"",C16+42)</f>
        <v/>
      </c>
      <c r="G16" s="213" t="str">
        <f t="shared" ref="G16:G21" si="1">IF(OR(ISBLANK(C16),(B16="weiblich")),"",C16+83)</f>
        <v/>
      </c>
      <c r="H16" s="200" t="str">
        <f>IF(OR(ISBLANK(D16),ISBLANK(E16),ISBLANK(B16),(B16="weiblich")),"",IF(AND(O16="ja",Q16="ja"),"ja","nein"))</f>
        <v/>
      </c>
      <c r="I16" s="200" t="str">
        <f t="shared" ref="I16:I17" si="2">IF(B16="weiblich","nein",IF((ISBLANK(C16)),"",(IF(AND(H16="ja",G16&lt;=$O$3,F16&gt;=$O$2),"ja","nein"))))</f>
        <v/>
      </c>
      <c r="J16" s="201" t="str">
        <f>IF(OR(ISBLANK(D16),(B16="weiblich"),ISBLANK(E16)),"",IF(AND(O16="ja",Q16="ja"),"",IF(AND(O16="nein",Q16="nein"),"Ein-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1" t="str">
        <f>IF(B16="weiblich","weiblich",IF(OR(ISBLANK(D16),ISBLANK(E16),ISBLANK(B16),AND(F16&gt;=$O$2,G16&lt;=$O$3,H16="ja")),"",IF(F16&lt;$O$2,"Das Tier ist vor Maßnahmenbeginn 7 Wochen alt",IF(G16&gt;$O$3,"Das Tier hat das Ende der 12. Lebenswoche erst im Folgejahr erreicht",IF(H16="nein","")))))</f>
        <v/>
      </c>
      <c r="L16" s="220"/>
      <c r="N16" s="182" t="e">
        <f t="shared" ref="N16:N79" si="3">DATEDIF(C16-1,D16,"d")</f>
        <v>#NUM!</v>
      </c>
      <c r="O16" s="182" t="e">
        <f t="shared" ref="O16:O79" si="4">IF(N16&lt;=43,"ja","nein")</f>
        <v>#NUM!</v>
      </c>
      <c r="P16" s="182" t="e">
        <f t="shared" ref="P16:P79" si="5">DATEDIF(C16-1,E16,"d")</f>
        <v>#NUM!</v>
      </c>
      <c r="Q16" s="182" t="e">
        <f t="shared" ref="Q16:Q79" si="6">IF(P16&gt;=84,"ja","nein")</f>
        <v>#NUM!</v>
      </c>
      <c r="R16" s="182">
        <v>1</v>
      </c>
      <c r="S16" s="182" t="str">
        <f>IF(ISBLANK('Angaben Tierplätze G7'!$B8),"",'Angaben Tierplätze G7'!$B8)</f>
        <v/>
      </c>
      <c r="T16" s="182" t="str">
        <f>'Angaben Tierplätze G7'!V8</f>
        <v/>
      </c>
      <c r="V16" s="182" t="str">
        <f>IF(ISBLANK('Angaben Tierplätze G7'!$B8),"",'Angaben Tierplätze G7'!$B8)</f>
        <v/>
      </c>
      <c r="W16" s="205" t="str">
        <f>'Angaben Tierplätze G7'!V8</f>
        <v/>
      </c>
    </row>
    <row r="17" spans="1:23" ht="27.95" customHeight="1" x14ac:dyDescent="0.2">
      <c r="A17" s="197"/>
      <c r="B17" s="197"/>
      <c r="C17" s="198"/>
      <c r="D17" s="199"/>
      <c r="E17" s="199"/>
      <c r="F17" s="213" t="str">
        <f t="shared" si="0"/>
        <v/>
      </c>
      <c r="G17" s="213" t="str">
        <f t="shared" si="1"/>
        <v/>
      </c>
      <c r="H17" s="200" t="str">
        <f>IF(OR(ISBLANK(D17),ISBLANK(E17),ISBLANK(B17),(B17="weiblich")),"",IF(AND(O17="ja",Q17="ja"),"ja","nein"))</f>
        <v/>
      </c>
      <c r="I17" s="200" t="str">
        <f t="shared" si="2"/>
        <v/>
      </c>
      <c r="J17" s="201" t="str">
        <f t="shared" ref="J17:J80" si="7">IF(OR(ISBLANK(D17),(B17="weiblich"),ISBLANK(E17)),"",IF(AND(O17="ja",Q17="ja"),"",IF(AND(O17="nein",Q17="nein"),"Ein- und Ausstalldatum nicht eingehalten",IF(O17="nein","Einstallung später als zum Beginn der 7. Lebenswoche",IF(Q17="nein","Ausstallung vor Ende der 12. Lebenswoche")))))</f>
        <v/>
      </c>
      <c r="K17" s="201" t="str">
        <f>IF(B17="weiblich","weiblich",IF(OR(ISBLANK(D17),ISBLANK(E17),ISBLANK(B17),AND(F17&gt;=$O$2,G17&lt;=$O$3,H17="ja")),"",IF(F17&lt;$O$2,"Das Tier ist vor Maßnahmenbeginn 7 Wochen alt",IF(G17&gt;$O$3,"Das Tier hat das Ende der 12. Lebenswoche erst im Folgejahr erreicht",IF(H17="nein","")))))</f>
        <v/>
      </c>
      <c r="L17" s="220"/>
      <c r="N17" s="182" t="e">
        <f t="shared" si="3"/>
        <v>#NUM!</v>
      </c>
      <c r="O17" s="182" t="e">
        <f t="shared" si="4"/>
        <v>#NUM!</v>
      </c>
      <c r="P17" s="182" t="e">
        <f t="shared" si="5"/>
        <v>#NUM!</v>
      </c>
      <c r="Q17" s="182" t="e">
        <f t="shared" si="6"/>
        <v>#NUM!</v>
      </c>
      <c r="R17" s="182">
        <v>2</v>
      </c>
      <c r="S17" s="182" t="str">
        <f>IF(ISBLANK('Angaben Tierplätze G7'!$B9),"",'Angaben Tierplätze G7'!$B9)</f>
        <v/>
      </c>
      <c r="T17" s="182" t="str">
        <f>'Angaben Tierplätze G7'!V9</f>
        <v/>
      </c>
      <c r="V17" s="205" t="str">
        <f>IF(ISBLANK('Angaben Tierplätze G7'!$B9),"",'Angaben Tierplätze G7'!$B9)</f>
        <v/>
      </c>
      <c r="W17" s="205" t="str">
        <f>'Angaben Tierplätze G7'!V9</f>
        <v/>
      </c>
    </row>
    <row r="18" spans="1:23" ht="27.95" customHeight="1" x14ac:dyDescent="0.2">
      <c r="A18" s="197"/>
      <c r="B18" s="197"/>
      <c r="C18" s="198"/>
      <c r="D18" s="199"/>
      <c r="E18" s="199"/>
      <c r="F18" s="213" t="str">
        <f t="shared" si="0"/>
        <v/>
      </c>
      <c r="G18" s="213" t="str">
        <f t="shared" si="1"/>
        <v/>
      </c>
      <c r="H18" s="200" t="str">
        <f t="shared" ref="H18:H81" si="8">IF(OR(ISBLANK(D18),ISBLANK(E18),ISBLANK(B18),(B18="weiblich")),"",IF(AND(O18="ja",Q18="ja"),"ja","nein"))</f>
        <v/>
      </c>
      <c r="I18" s="200" t="str">
        <f>IF(B18="weiblich","nein",IF((ISBLANK(C18)),"",(IF(AND(H18="ja",G18&lt;=$O$3,F18&gt;=$O$2),"ja","nein"))))</f>
        <v/>
      </c>
      <c r="J18" s="201" t="str">
        <f t="shared" si="7"/>
        <v/>
      </c>
      <c r="K18" s="201" t="str">
        <f t="shared" ref="K18:K81" si="9">IF(B18="weiblich","weiblich",IF(OR(ISBLANK(D18),ISBLANK(E18),ISBLANK(B18),AND(F18&gt;=$O$2,G18&lt;=$O$3,H18="ja")),"",IF(F18&lt;$O$2,"Das Tier ist vor Maßnahmenbeginn 7 Wochen alt",IF(G18&gt;$O$3,"Das Tier hat das Ende der 12. Lebenswoche erst im Folgejahr erreicht",IF(H18="nein","")))))</f>
        <v/>
      </c>
      <c r="L18" s="220"/>
      <c r="N18" s="182" t="e">
        <f t="shared" si="3"/>
        <v>#NUM!</v>
      </c>
      <c r="O18" s="182" t="e">
        <f t="shared" si="4"/>
        <v>#NUM!</v>
      </c>
      <c r="P18" s="182" t="e">
        <f t="shared" si="5"/>
        <v>#NUM!</v>
      </c>
      <c r="Q18" s="182" t="e">
        <f t="shared" si="6"/>
        <v>#NUM!</v>
      </c>
      <c r="R18" s="182">
        <v>3</v>
      </c>
      <c r="S18" s="182" t="str">
        <f>IF(ISBLANK('Angaben Tierplätze G7'!$B10),"",'Angaben Tierplätze G7'!$B10)</f>
        <v/>
      </c>
      <c r="T18" s="182" t="str">
        <f>'Angaben Tierplätze G7'!V10</f>
        <v/>
      </c>
      <c r="V18" s="205" t="str">
        <f>IF(ISBLANK('Angaben Tierplätze G7'!$B10),"",'Angaben Tierplätze G7'!$B10)</f>
        <v/>
      </c>
      <c r="W18" s="205" t="str">
        <f>'Angaben Tierplätze G7'!V10</f>
        <v/>
      </c>
    </row>
    <row r="19" spans="1:23" ht="27.95" customHeight="1" x14ac:dyDescent="0.2">
      <c r="A19" s="197"/>
      <c r="B19" s="197"/>
      <c r="C19" s="198"/>
      <c r="D19" s="199"/>
      <c r="E19" s="199"/>
      <c r="F19" s="213" t="str">
        <f t="shared" si="0"/>
        <v/>
      </c>
      <c r="G19" s="213" t="str">
        <f t="shared" si="1"/>
        <v/>
      </c>
      <c r="H19" s="200" t="str">
        <f t="shared" si="8"/>
        <v/>
      </c>
      <c r="I19" s="200" t="str">
        <f>IF(B19="weiblich","nein",IF((ISBLANK(C19)),"",(IF(AND(H19="ja",G19&lt;=$O$3,F19&gt;=$O$2),"ja","nein"))))</f>
        <v/>
      </c>
      <c r="J19" s="201" t="str">
        <f t="shared" si="7"/>
        <v/>
      </c>
      <c r="K19" s="201" t="str">
        <f t="shared" si="9"/>
        <v/>
      </c>
      <c r="L19" s="220"/>
      <c r="N19" s="182" t="e">
        <f t="shared" si="3"/>
        <v>#NUM!</v>
      </c>
      <c r="O19" s="182" t="e">
        <f t="shared" si="4"/>
        <v>#NUM!</v>
      </c>
      <c r="P19" s="182" t="e">
        <f t="shared" si="5"/>
        <v>#NUM!</v>
      </c>
      <c r="Q19" s="182" t="e">
        <f t="shared" si="6"/>
        <v>#NUM!</v>
      </c>
      <c r="R19" s="182">
        <v>4</v>
      </c>
      <c r="S19" s="182" t="str">
        <f>IF(ISBLANK('Angaben Tierplätze G7'!$B11),"",'Angaben Tierplätze G7'!$B11)</f>
        <v/>
      </c>
      <c r="T19" s="182" t="str">
        <f>'Angaben Tierplätze G7'!V11</f>
        <v/>
      </c>
      <c r="V19" s="205" t="str">
        <f>IF(ISBLANK('Angaben Tierplätze G7'!$B11),"",'Angaben Tierplätze G7'!$B11)</f>
        <v/>
      </c>
      <c r="W19" s="205" t="str">
        <f>'Angaben Tierplätze G7'!V11</f>
        <v/>
      </c>
    </row>
    <row r="20" spans="1:23" ht="27.95" customHeight="1" x14ac:dyDescent="0.2">
      <c r="A20" s="197"/>
      <c r="B20" s="197"/>
      <c r="C20" s="198"/>
      <c r="D20" s="199"/>
      <c r="E20" s="199"/>
      <c r="F20" s="213" t="str">
        <f t="shared" si="0"/>
        <v/>
      </c>
      <c r="G20" s="213" t="str">
        <f t="shared" si="1"/>
        <v/>
      </c>
      <c r="H20" s="200" t="str">
        <f t="shared" si="8"/>
        <v/>
      </c>
      <c r="I20" s="200" t="str">
        <f t="shared" ref="I20:I83" si="10">IF(B20="weiblich","nein",IF((ISBLANK(C20)),"",(IF(AND(H20="ja",G20&lt;=$O$3,F20&gt;=$O$2),"ja","nein"))))</f>
        <v/>
      </c>
      <c r="J20" s="201" t="str">
        <f t="shared" si="7"/>
        <v/>
      </c>
      <c r="K20" s="201" t="str">
        <f t="shared" si="9"/>
        <v/>
      </c>
      <c r="L20" s="220"/>
      <c r="N20" s="182" t="e">
        <f t="shared" si="3"/>
        <v>#NUM!</v>
      </c>
      <c r="O20" s="182" t="e">
        <f t="shared" si="4"/>
        <v>#NUM!</v>
      </c>
      <c r="P20" s="182" t="e">
        <f t="shared" si="5"/>
        <v>#NUM!</v>
      </c>
      <c r="Q20" s="182" t="e">
        <f t="shared" si="6"/>
        <v>#NUM!</v>
      </c>
      <c r="R20" s="182">
        <v>5</v>
      </c>
      <c r="S20" s="182" t="str">
        <f>IF(ISBLANK('Angaben Tierplätze G7'!$B12),"",'Angaben Tierplätze G7'!$B12)</f>
        <v/>
      </c>
      <c r="T20" s="182" t="str">
        <f>'Angaben Tierplätze G7'!V12</f>
        <v/>
      </c>
      <c r="V20" s="205" t="str">
        <f>IF(ISBLANK('Angaben Tierplätze G7'!$B12),"",'Angaben Tierplätze G7'!$B12)</f>
        <v/>
      </c>
      <c r="W20" s="205" t="str">
        <f>'Angaben Tierplätze G7'!V12</f>
        <v/>
      </c>
    </row>
    <row r="21" spans="1:23" ht="27.95" customHeight="1" x14ac:dyDescent="0.2">
      <c r="A21" s="197"/>
      <c r="B21" s="197"/>
      <c r="C21" s="198"/>
      <c r="D21" s="199"/>
      <c r="E21" s="199"/>
      <c r="F21" s="213" t="str">
        <f t="shared" si="0"/>
        <v/>
      </c>
      <c r="G21" s="213" t="str">
        <f t="shared" si="1"/>
        <v/>
      </c>
      <c r="H21" s="200" t="str">
        <f t="shared" si="8"/>
        <v/>
      </c>
      <c r="I21" s="200" t="str">
        <f t="shared" si="10"/>
        <v/>
      </c>
      <c r="J21" s="201" t="str">
        <f t="shared" si="7"/>
        <v/>
      </c>
      <c r="K21" s="201" t="str">
        <f t="shared" si="9"/>
        <v/>
      </c>
      <c r="L21" s="220"/>
      <c r="N21" s="182" t="e">
        <f t="shared" si="3"/>
        <v>#NUM!</v>
      </c>
      <c r="O21" s="182" t="e">
        <f t="shared" si="4"/>
        <v>#NUM!</v>
      </c>
      <c r="P21" s="182" t="e">
        <f t="shared" si="5"/>
        <v>#NUM!</v>
      </c>
      <c r="Q21" s="182" t="e">
        <f t="shared" si="6"/>
        <v>#NUM!</v>
      </c>
      <c r="R21" s="182">
        <v>6</v>
      </c>
      <c r="S21" s="182" t="str">
        <f>IF(ISBLANK('Angaben Tierplätze G7'!$B13),"",'Angaben Tierplätze G7'!$B13)</f>
        <v/>
      </c>
      <c r="T21" s="182" t="str">
        <f>'Angaben Tierplätze G7'!V13</f>
        <v/>
      </c>
      <c r="V21" s="205" t="str">
        <f>IF(ISBLANK('Angaben Tierplätze G7'!$B13),"",'Angaben Tierplätze G7'!$B13)</f>
        <v/>
      </c>
      <c r="W21" s="205" t="str">
        <f>'Angaben Tierplätze G7'!V13</f>
        <v/>
      </c>
    </row>
    <row r="22" spans="1:23" ht="27.95" customHeight="1" x14ac:dyDescent="0.2">
      <c r="A22" s="197"/>
      <c r="B22" s="197"/>
      <c r="C22" s="198"/>
      <c r="D22" s="199"/>
      <c r="E22" s="199"/>
      <c r="F22" s="213" t="str">
        <f>IF(OR(ISBLANK(C22),(B22="weiblich")),"",C22+42)</f>
        <v/>
      </c>
      <c r="G22" s="213" t="str">
        <f>IF(OR(ISBLANK(C22),(B22="weiblich")),"",C22+83)</f>
        <v/>
      </c>
      <c r="H22" s="200" t="str">
        <f t="shared" si="8"/>
        <v/>
      </c>
      <c r="I22" s="200" t="str">
        <f t="shared" si="10"/>
        <v/>
      </c>
      <c r="J22" s="201" t="str">
        <f t="shared" si="7"/>
        <v/>
      </c>
      <c r="K22" s="201" t="str">
        <f t="shared" si="9"/>
        <v/>
      </c>
      <c r="L22" s="220"/>
      <c r="N22" s="182" t="e">
        <f t="shared" si="3"/>
        <v>#NUM!</v>
      </c>
      <c r="O22" s="182" t="e">
        <f t="shared" si="4"/>
        <v>#NUM!</v>
      </c>
      <c r="P22" s="182" t="e">
        <f t="shared" si="5"/>
        <v>#NUM!</v>
      </c>
      <c r="Q22" s="182" t="e">
        <f t="shared" si="6"/>
        <v>#NUM!</v>
      </c>
      <c r="R22" s="182">
        <v>7</v>
      </c>
      <c r="S22" s="182" t="str">
        <f>IF(ISBLANK('Angaben Tierplätze G7'!$B14),"",'Angaben Tierplätze G7'!$B14)</f>
        <v/>
      </c>
      <c r="T22" s="182" t="str">
        <f>'Angaben Tierplätze G7'!V14</f>
        <v/>
      </c>
      <c r="V22" s="205" t="str">
        <f>IF(ISBLANK('Angaben Tierplätze G7'!$B14),"",'Angaben Tierplätze G7'!$B14)</f>
        <v/>
      </c>
      <c r="W22" s="205" t="str">
        <f>'Angaben Tierplätze G7'!V14</f>
        <v/>
      </c>
    </row>
    <row r="23" spans="1:23" ht="27.95" customHeight="1" x14ac:dyDescent="0.2">
      <c r="A23" s="197"/>
      <c r="B23" s="197"/>
      <c r="C23" s="198"/>
      <c r="D23" s="199"/>
      <c r="E23" s="199"/>
      <c r="F23" s="213" t="str">
        <f t="shared" ref="F23:F86" si="11">IF(OR(ISBLANK(C23),(B23="weiblich")),"",C23+42)</f>
        <v/>
      </c>
      <c r="G23" s="213" t="str">
        <f t="shared" ref="G23:G86" si="12">IF(OR(ISBLANK(C23),(B23="weiblich")),"",C23+83)</f>
        <v/>
      </c>
      <c r="H23" s="200" t="str">
        <f t="shared" si="8"/>
        <v/>
      </c>
      <c r="I23" s="200" t="str">
        <f t="shared" si="10"/>
        <v/>
      </c>
      <c r="J23" s="201" t="str">
        <f t="shared" si="7"/>
        <v/>
      </c>
      <c r="K23" s="201" t="str">
        <f t="shared" si="9"/>
        <v/>
      </c>
      <c r="L23" s="220"/>
      <c r="N23" s="182" t="e">
        <f t="shared" si="3"/>
        <v>#NUM!</v>
      </c>
      <c r="O23" s="182" t="e">
        <f t="shared" si="4"/>
        <v>#NUM!</v>
      </c>
      <c r="P23" s="182" t="e">
        <f t="shared" si="5"/>
        <v>#NUM!</v>
      </c>
      <c r="Q23" s="182" t="e">
        <f t="shared" si="6"/>
        <v>#NUM!</v>
      </c>
      <c r="R23" s="182">
        <v>8</v>
      </c>
      <c r="S23" s="182" t="str">
        <f>IF(ISBLANK('Angaben Tierplätze G7'!$B15),"",'Angaben Tierplätze G7'!$B15)</f>
        <v/>
      </c>
      <c r="T23" s="182" t="str">
        <f>'Angaben Tierplätze G7'!V15</f>
        <v/>
      </c>
      <c r="V23" s="205" t="str">
        <f>IF(ISBLANK('Angaben Tierplätze G7'!$B15),"",'Angaben Tierplätze G7'!$B15)</f>
        <v/>
      </c>
      <c r="W23" s="205" t="str">
        <f>'Angaben Tierplätze G7'!V15</f>
        <v/>
      </c>
    </row>
    <row r="24" spans="1:23" ht="27.95" customHeight="1" x14ac:dyDescent="0.2">
      <c r="A24" s="197"/>
      <c r="B24" s="197"/>
      <c r="C24" s="198"/>
      <c r="D24" s="199"/>
      <c r="E24" s="199"/>
      <c r="F24" s="213" t="str">
        <f t="shared" si="11"/>
        <v/>
      </c>
      <c r="G24" s="213" t="str">
        <f t="shared" si="12"/>
        <v/>
      </c>
      <c r="H24" s="200" t="str">
        <f t="shared" si="8"/>
        <v/>
      </c>
      <c r="I24" s="200" t="str">
        <f t="shared" si="10"/>
        <v/>
      </c>
      <c r="J24" s="201" t="str">
        <f t="shared" si="7"/>
        <v/>
      </c>
      <c r="K24" s="201" t="str">
        <f t="shared" si="9"/>
        <v/>
      </c>
      <c r="L24" s="220"/>
      <c r="N24" s="182" t="e">
        <f t="shared" si="3"/>
        <v>#NUM!</v>
      </c>
      <c r="O24" s="182" t="e">
        <f t="shared" si="4"/>
        <v>#NUM!</v>
      </c>
      <c r="P24" s="182" t="e">
        <f t="shared" si="5"/>
        <v>#NUM!</v>
      </c>
      <c r="Q24" s="182" t="e">
        <f t="shared" si="6"/>
        <v>#NUM!</v>
      </c>
      <c r="R24" s="182">
        <v>9</v>
      </c>
      <c r="S24" s="182" t="str">
        <f>IF(ISBLANK('Angaben Tierplätze G7'!$B16),"",'Angaben Tierplätze G7'!$B16)</f>
        <v/>
      </c>
      <c r="T24" s="182" t="str">
        <f>'Angaben Tierplätze G7'!V16</f>
        <v/>
      </c>
      <c r="V24" s="205" t="str">
        <f>IF(ISBLANK('Angaben Tierplätze G7'!$B16),"",'Angaben Tierplätze G7'!$B16)</f>
        <v/>
      </c>
      <c r="W24" s="205" t="str">
        <f>'Angaben Tierplätze G7'!V16</f>
        <v/>
      </c>
    </row>
    <row r="25" spans="1:23" ht="27.95" customHeight="1" x14ac:dyDescent="0.2">
      <c r="A25" s="197"/>
      <c r="B25" s="197"/>
      <c r="C25" s="198"/>
      <c r="D25" s="199"/>
      <c r="E25" s="199"/>
      <c r="F25" s="213" t="str">
        <f t="shared" si="11"/>
        <v/>
      </c>
      <c r="G25" s="213" t="str">
        <f t="shared" si="12"/>
        <v/>
      </c>
      <c r="H25" s="200" t="str">
        <f t="shared" si="8"/>
        <v/>
      </c>
      <c r="I25" s="200" t="str">
        <f t="shared" si="10"/>
        <v/>
      </c>
      <c r="J25" s="201" t="str">
        <f t="shared" si="7"/>
        <v/>
      </c>
      <c r="K25" s="201" t="str">
        <f t="shared" si="9"/>
        <v/>
      </c>
      <c r="L25" s="220"/>
      <c r="N25" s="182" t="e">
        <f t="shared" si="3"/>
        <v>#NUM!</v>
      </c>
      <c r="O25" s="182" t="e">
        <f t="shared" si="4"/>
        <v>#NUM!</v>
      </c>
      <c r="P25" s="182" t="e">
        <f t="shared" si="5"/>
        <v>#NUM!</v>
      </c>
      <c r="Q25" s="182" t="e">
        <f t="shared" si="6"/>
        <v>#NUM!</v>
      </c>
      <c r="R25" s="182">
        <v>10</v>
      </c>
      <c r="S25" s="182" t="str">
        <f>IF(ISBLANK('Angaben Tierplätze G7'!$B17),"",'Angaben Tierplätze G7'!$B17)</f>
        <v/>
      </c>
      <c r="T25" s="182" t="str">
        <f>'Angaben Tierplätze G7'!V17</f>
        <v/>
      </c>
      <c r="V25" s="205" t="str">
        <f>IF(ISBLANK('Angaben Tierplätze G7'!$B17),"",'Angaben Tierplätze G7'!$B17)</f>
        <v/>
      </c>
      <c r="W25" s="205" t="str">
        <f>'Angaben Tierplätze G7'!V17</f>
        <v/>
      </c>
    </row>
    <row r="26" spans="1:23" ht="27.95" customHeight="1" x14ac:dyDescent="0.2">
      <c r="A26" s="197"/>
      <c r="B26" s="197"/>
      <c r="C26" s="198"/>
      <c r="D26" s="199"/>
      <c r="E26" s="199"/>
      <c r="F26" s="213" t="str">
        <f t="shared" si="11"/>
        <v/>
      </c>
      <c r="G26" s="213" t="str">
        <f t="shared" si="12"/>
        <v/>
      </c>
      <c r="H26" s="200" t="str">
        <f t="shared" si="8"/>
        <v/>
      </c>
      <c r="I26" s="200" t="str">
        <f t="shared" si="10"/>
        <v/>
      </c>
      <c r="J26" s="201" t="str">
        <f t="shared" si="7"/>
        <v/>
      </c>
      <c r="K26" s="201" t="str">
        <f t="shared" si="9"/>
        <v/>
      </c>
      <c r="L26" s="220"/>
      <c r="N26" s="182" t="e">
        <f t="shared" si="3"/>
        <v>#NUM!</v>
      </c>
      <c r="O26" s="182" t="e">
        <f t="shared" si="4"/>
        <v>#NUM!</v>
      </c>
      <c r="P26" s="182" t="e">
        <f t="shared" si="5"/>
        <v>#NUM!</v>
      </c>
      <c r="Q26" s="182" t="e">
        <f t="shared" si="6"/>
        <v>#NUM!</v>
      </c>
      <c r="R26" s="182">
        <v>11</v>
      </c>
      <c r="S26" s="182" t="str">
        <f>IF(ISBLANK('Angaben Tierplätze G7'!$B18),"",'Angaben Tierplätze G7'!$B18)</f>
        <v/>
      </c>
      <c r="T26" s="182" t="str">
        <f>'Angaben Tierplätze G7'!V18</f>
        <v/>
      </c>
      <c r="V26" s="205" t="str">
        <f>IF(ISBLANK('Angaben Tierplätze G7'!$B18),"",'Angaben Tierplätze G7'!$B18)</f>
        <v/>
      </c>
      <c r="W26" s="205" t="str">
        <f>'Angaben Tierplätze G7'!V18</f>
        <v/>
      </c>
    </row>
    <row r="27" spans="1:23" ht="27.95" customHeight="1" x14ac:dyDescent="0.2">
      <c r="A27" s="197"/>
      <c r="B27" s="197"/>
      <c r="C27" s="198"/>
      <c r="D27" s="199"/>
      <c r="E27" s="199"/>
      <c r="F27" s="213" t="str">
        <f t="shared" si="11"/>
        <v/>
      </c>
      <c r="G27" s="213" t="str">
        <f t="shared" si="12"/>
        <v/>
      </c>
      <c r="H27" s="200" t="str">
        <f t="shared" si="8"/>
        <v/>
      </c>
      <c r="I27" s="200" t="str">
        <f t="shared" si="10"/>
        <v/>
      </c>
      <c r="J27" s="201" t="str">
        <f t="shared" si="7"/>
        <v/>
      </c>
      <c r="K27" s="201" t="str">
        <f t="shared" si="9"/>
        <v/>
      </c>
      <c r="L27" s="220"/>
      <c r="N27" s="182" t="e">
        <f t="shared" si="3"/>
        <v>#NUM!</v>
      </c>
      <c r="O27" s="182" t="e">
        <f t="shared" si="4"/>
        <v>#NUM!</v>
      </c>
      <c r="P27" s="182" t="e">
        <f t="shared" si="5"/>
        <v>#NUM!</v>
      </c>
      <c r="Q27" s="182" t="e">
        <f t="shared" si="6"/>
        <v>#NUM!</v>
      </c>
      <c r="R27" s="182">
        <v>12</v>
      </c>
      <c r="S27" s="182" t="str">
        <f>IF(ISBLANK('Angaben Tierplätze G7'!$B19),"",'Angaben Tierplätze G7'!$B19)</f>
        <v/>
      </c>
      <c r="T27" s="182" t="str">
        <f>'Angaben Tierplätze G7'!V19</f>
        <v/>
      </c>
      <c r="V27" s="205" t="str">
        <f>IF(ISBLANK('Angaben Tierplätze G7'!$B19),"",'Angaben Tierplätze G7'!$B19)</f>
        <v/>
      </c>
      <c r="W27" s="205" t="str">
        <f>'Angaben Tierplätze G7'!V19</f>
        <v/>
      </c>
    </row>
    <row r="28" spans="1:23" ht="27.95" customHeight="1" x14ac:dyDescent="0.2">
      <c r="A28" s="197"/>
      <c r="B28" s="197"/>
      <c r="C28" s="198"/>
      <c r="D28" s="199"/>
      <c r="E28" s="199"/>
      <c r="F28" s="213" t="str">
        <f t="shared" si="11"/>
        <v/>
      </c>
      <c r="G28" s="213" t="str">
        <f t="shared" si="12"/>
        <v/>
      </c>
      <c r="H28" s="200" t="str">
        <f t="shared" si="8"/>
        <v/>
      </c>
      <c r="I28" s="200" t="str">
        <f t="shared" si="10"/>
        <v/>
      </c>
      <c r="J28" s="201" t="str">
        <f t="shared" si="7"/>
        <v/>
      </c>
      <c r="K28" s="201" t="str">
        <f t="shared" si="9"/>
        <v/>
      </c>
      <c r="L28" s="220"/>
      <c r="N28" s="182" t="e">
        <f t="shared" si="3"/>
        <v>#NUM!</v>
      </c>
      <c r="O28" s="182" t="e">
        <f t="shared" si="4"/>
        <v>#NUM!</v>
      </c>
      <c r="P28" s="182" t="e">
        <f t="shared" si="5"/>
        <v>#NUM!</v>
      </c>
      <c r="Q28" s="182" t="e">
        <f t="shared" si="6"/>
        <v>#NUM!</v>
      </c>
      <c r="R28" s="182">
        <v>13</v>
      </c>
      <c r="S28" s="182" t="str">
        <f>IF(ISBLANK('Angaben Tierplätze G7'!$B20),"",'Angaben Tierplätze G7'!$B20)</f>
        <v/>
      </c>
      <c r="T28" s="182" t="str">
        <f>'Angaben Tierplätze G7'!V20</f>
        <v/>
      </c>
      <c r="V28" s="205" t="str">
        <f>IF(ISBLANK('Angaben Tierplätze G7'!$B20),"",'Angaben Tierplätze G7'!$B20)</f>
        <v/>
      </c>
      <c r="W28" s="205" t="str">
        <f>'Angaben Tierplätze G7'!V20</f>
        <v/>
      </c>
    </row>
    <row r="29" spans="1:23" ht="27.95" customHeight="1" x14ac:dyDescent="0.2">
      <c r="A29" s="197"/>
      <c r="B29" s="197"/>
      <c r="C29" s="198"/>
      <c r="D29" s="199"/>
      <c r="E29" s="199"/>
      <c r="F29" s="213" t="str">
        <f t="shared" si="11"/>
        <v/>
      </c>
      <c r="G29" s="213" t="str">
        <f t="shared" si="12"/>
        <v/>
      </c>
      <c r="H29" s="200" t="str">
        <f t="shared" si="8"/>
        <v/>
      </c>
      <c r="I29" s="200" t="str">
        <f t="shared" si="10"/>
        <v/>
      </c>
      <c r="J29" s="201" t="str">
        <f t="shared" si="7"/>
        <v/>
      </c>
      <c r="K29" s="201" t="str">
        <f t="shared" si="9"/>
        <v/>
      </c>
      <c r="L29" s="220"/>
      <c r="N29" s="182" t="e">
        <f t="shared" si="3"/>
        <v>#NUM!</v>
      </c>
      <c r="O29" s="182" t="e">
        <f t="shared" si="4"/>
        <v>#NUM!</v>
      </c>
      <c r="P29" s="182" t="e">
        <f t="shared" si="5"/>
        <v>#NUM!</v>
      </c>
      <c r="Q29" s="182" t="e">
        <f t="shared" si="6"/>
        <v>#NUM!</v>
      </c>
      <c r="R29" s="182">
        <v>14</v>
      </c>
      <c r="S29" s="182" t="str">
        <f>IF(ISBLANK('Angaben Tierplätze G7'!$B21),"",'Angaben Tierplätze G7'!$B21)</f>
        <v/>
      </c>
      <c r="T29" s="182" t="str">
        <f>'Angaben Tierplätze G7'!V21</f>
        <v/>
      </c>
      <c r="V29" s="205" t="str">
        <f>IF(ISBLANK('Angaben Tierplätze G7'!$B21),"",'Angaben Tierplätze G7'!$B21)</f>
        <v/>
      </c>
      <c r="W29" s="205" t="str">
        <f>'Angaben Tierplätze G7'!V21</f>
        <v/>
      </c>
    </row>
    <row r="30" spans="1:23" ht="27.95" customHeight="1" x14ac:dyDescent="0.2">
      <c r="A30" s="197"/>
      <c r="B30" s="197"/>
      <c r="C30" s="198"/>
      <c r="D30" s="199"/>
      <c r="E30" s="199"/>
      <c r="F30" s="213" t="str">
        <f t="shared" si="11"/>
        <v/>
      </c>
      <c r="G30" s="213" t="str">
        <f t="shared" si="12"/>
        <v/>
      </c>
      <c r="H30" s="200" t="str">
        <f t="shared" si="8"/>
        <v/>
      </c>
      <c r="I30" s="200" t="str">
        <f t="shared" si="10"/>
        <v/>
      </c>
      <c r="J30" s="201" t="str">
        <f t="shared" si="7"/>
        <v/>
      </c>
      <c r="K30" s="201" t="str">
        <f t="shared" si="9"/>
        <v/>
      </c>
      <c r="L30" s="220"/>
      <c r="N30" s="182" t="e">
        <f t="shared" si="3"/>
        <v>#NUM!</v>
      </c>
      <c r="O30" s="182" t="e">
        <f t="shared" si="4"/>
        <v>#NUM!</v>
      </c>
      <c r="P30" s="182" t="e">
        <f t="shared" si="5"/>
        <v>#NUM!</v>
      </c>
      <c r="Q30" s="182" t="e">
        <f t="shared" si="6"/>
        <v>#NUM!</v>
      </c>
      <c r="R30" s="182">
        <v>15</v>
      </c>
      <c r="S30" s="182" t="str">
        <f>IF(ISBLANK('Angaben Tierplätze G7'!$B22),"",'Angaben Tierplätze G7'!$B22)</f>
        <v/>
      </c>
      <c r="T30" s="182" t="str">
        <f>'Angaben Tierplätze G7'!V22</f>
        <v/>
      </c>
      <c r="V30" s="205" t="str">
        <f>IF(ISBLANK('Angaben Tierplätze G7'!$B22),"",'Angaben Tierplätze G7'!$B22)</f>
        <v/>
      </c>
      <c r="W30" s="205" t="str">
        <f>'Angaben Tierplätze G7'!V22</f>
        <v/>
      </c>
    </row>
    <row r="31" spans="1:23" ht="27.95" customHeight="1" x14ac:dyDescent="0.2">
      <c r="A31" s="197"/>
      <c r="B31" s="197"/>
      <c r="C31" s="198"/>
      <c r="D31" s="199"/>
      <c r="E31" s="199"/>
      <c r="F31" s="213" t="str">
        <f t="shared" si="11"/>
        <v/>
      </c>
      <c r="G31" s="213" t="str">
        <f t="shared" si="12"/>
        <v/>
      </c>
      <c r="H31" s="200" t="str">
        <f t="shared" si="8"/>
        <v/>
      </c>
      <c r="I31" s="200" t="str">
        <f t="shared" si="10"/>
        <v/>
      </c>
      <c r="J31" s="201" t="str">
        <f t="shared" si="7"/>
        <v/>
      </c>
      <c r="K31" s="201" t="str">
        <f t="shared" si="9"/>
        <v/>
      </c>
      <c r="L31" s="220"/>
      <c r="N31" s="182" t="e">
        <f t="shared" si="3"/>
        <v>#NUM!</v>
      </c>
      <c r="O31" s="182" t="e">
        <f t="shared" si="4"/>
        <v>#NUM!</v>
      </c>
      <c r="P31" s="182" t="e">
        <f t="shared" si="5"/>
        <v>#NUM!</v>
      </c>
      <c r="Q31" s="182" t="e">
        <f t="shared" si="6"/>
        <v>#NUM!</v>
      </c>
      <c r="R31" s="182">
        <v>16</v>
      </c>
      <c r="S31" s="182" t="str">
        <f>IF(ISBLANK('Angaben Tierplätze G7'!$B23),"",'Angaben Tierplätze G7'!$B23)</f>
        <v/>
      </c>
      <c r="T31" s="182" t="str">
        <f>'Angaben Tierplätze G7'!V23</f>
        <v/>
      </c>
      <c r="V31" s="205" t="str">
        <f>IF(ISBLANK('Angaben Tierplätze G7'!$B23),"",'Angaben Tierplätze G7'!$B23)</f>
        <v/>
      </c>
      <c r="W31" s="205" t="str">
        <f>'Angaben Tierplätze G7'!V23</f>
        <v/>
      </c>
    </row>
    <row r="32" spans="1:23" ht="27.95" customHeight="1" x14ac:dyDescent="0.2">
      <c r="A32" s="197"/>
      <c r="B32" s="197"/>
      <c r="C32" s="198"/>
      <c r="D32" s="199"/>
      <c r="E32" s="199"/>
      <c r="F32" s="213" t="str">
        <f t="shared" si="11"/>
        <v/>
      </c>
      <c r="G32" s="213" t="str">
        <f t="shared" si="12"/>
        <v/>
      </c>
      <c r="H32" s="200" t="str">
        <f t="shared" si="8"/>
        <v/>
      </c>
      <c r="I32" s="200" t="str">
        <f t="shared" si="10"/>
        <v/>
      </c>
      <c r="J32" s="201" t="str">
        <f t="shared" si="7"/>
        <v/>
      </c>
      <c r="K32" s="201" t="str">
        <f t="shared" si="9"/>
        <v/>
      </c>
      <c r="L32" s="220"/>
      <c r="N32" s="182" t="e">
        <f t="shared" si="3"/>
        <v>#NUM!</v>
      </c>
      <c r="O32" s="182" t="e">
        <f t="shared" si="4"/>
        <v>#NUM!</v>
      </c>
      <c r="P32" s="182" t="e">
        <f t="shared" si="5"/>
        <v>#NUM!</v>
      </c>
      <c r="Q32" s="182" t="e">
        <f t="shared" si="6"/>
        <v>#NUM!</v>
      </c>
      <c r="R32" s="182">
        <v>17</v>
      </c>
      <c r="S32" s="182" t="str">
        <f>IF(ISBLANK('Angaben Tierplätze G7'!$B24),"",'Angaben Tierplätze G7'!$B24)</f>
        <v/>
      </c>
      <c r="T32" s="182" t="str">
        <f>'Angaben Tierplätze G7'!V24</f>
        <v/>
      </c>
      <c r="V32" s="205" t="str">
        <f>IF(ISBLANK('Angaben Tierplätze G7'!$B24),"",'Angaben Tierplätze G7'!$B24)</f>
        <v/>
      </c>
      <c r="W32" s="205" t="str">
        <f>'Angaben Tierplätze G7'!V24</f>
        <v/>
      </c>
    </row>
    <row r="33" spans="1:23" ht="27.95" customHeight="1" x14ac:dyDescent="0.2">
      <c r="A33" s="197"/>
      <c r="B33" s="197"/>
      <c r="C33" s="198"/>
      <c r="D33" s="199"/>
      <c r="E33" s="199"/>
      <c r="F33" s="213" t="str">
        <f t="shared" si="11"/>
        <v/>
      </c>
      <c r="G33" s="213" t="str">
        <f t="shared" si="12"/>
        <v/>
      </c>
      <c r="H33" s="200" t="str">
        <f t="shared" si="8"/>
        <v/>
      </c>
      <c r="I33" s="200" t="str">
        <f t="shared" si="10"/>
        <v/>
      </c>
      <c r="J33" s="201" t="str">
        <f t="shared" si="7"/>
        <v/>
      </c>
      <c r="K33" s="201" t="str">
        <f t="shared" si="9"/>
        <v/>
      </c>
      <c r="L33" s="220"/>
      <c r="N33" s="182" t="e">
        <f t="shared" si="3"/>
        <v>#NUM!</v>
      </c>
      <c r="O33" s="182" t="e">
        <f t="shared" si="4"/>
        <v>#NUM!</v>
      </c>
      <c r="P33" s="182" t="e">
        <f t="shared" si="5"/>
        <v>#NUM!</v>
      </c>
      <c r="Q33" s="182" t="e">
        <f t="shared" si="6"/>
        <v>#NUM!</v>
      </c>
      <c r="R33" s="182">
        <v>18</v>
      </c>
      <c r="S33" s="182" t="str">
        <f>IF(ISBLANK('Angaben Tierplätze G7'!$B25),"",'Angaben Tierplätze G7'!$B25)</f>
        <v/>
      </c>
      <c r="T33" s="182" t="str">
        <f>'Angaben Tierplätze G7'!V25</f>
        <v/>
      </c>
      <c r="V33" s="205" t="str">
        <f>IF(ISBLANK('Angaben Tierplätze G7'!$B25),"",'Angaben Tierplätze G7'!$B25)</f>
        <v/>
      </c>
      <c r="W33" s="205" t="str">
        <f>'Angaben Tierplätze G7'!V25</f>
        <v/>
      </c>
    </row>
    <row r="34" spans="1:23" ht="27.95" customHeight="1" x14ac:dyDescent="0.2">
      <c r="A34" s="197"/>
      <c r="B34" s="197"/>
      <c r="C34" s="198"/>
      <c r="D34" s="199"/>
      <c r="E34" s="199"/>
      <c r="F34" s="213" t="str">
        <f t="shared" si="11"/>
        <v/>
      </c>
      <c r="G34" s="213" t="str">
        <f t="shared" si="12"/>
        <v/>
      </c>
      <c r="H34" s="200" t="str">
        <f t="shared" si="8"/>
        <v/>
      </c>
      <c r="I34" s="200" t="str">
        <f t="shared" si="10"/>
        <v/>
      </c>
      <c r="J34" s="201" t="str">
        <f t="shared" si="7"/>
        <v/>
      </c>
      <c r="K34" s="201" t="str">
        <f t="shared" si="9"/>
        <v/>
      </c>
      <c r="L34" s="220"/>
      <c r="N34" s="182" t="e">
        <f t="shared" si="3"/>
        <v>#NUM!</v>
      </c>
      <c r="O34" s="182" t="e">
        <f t="shared" si="4"/>
        <v>#NUM!</v>
      </c>
      <c r="P34" s="182" t="e">
        <f t="shared" si="5"/>
        <v>#NUM!</v>
      </c>
      <c r="Q34" s="182" t="e">
        <f t="shared" si="6"/>
        <v>#NUM!</v>
      </c>
      <c r="R34" s="182">
        <v>19</v>
      </c>
      <c r="S34" s="182" t="str">
        <f>IF(ISBLANK('Angaben Tierplätze G7'!$B26),"",'Angaben Tierplätze G7'!$B26)</f>
        <v/>
      </c>
      <c r="T34" s="182" t="str">
        <f>'Angaben Tierplätze G7'!V26</f>
        <v/>
      </c>
      <c r="V34" s="205" t="str">
        <f>IF(ISBLANK('Angaben Tierplätze G7'!$B26),"",'Angaben Tierplätze G7'!$B26)</f>
        <v/>
      </c>
      <c r="W34" s="205" t="str">
        <f>'Angaben Tierplätze G7'!V26</f>
        <v/>
      </c>
    </row>
    <row r="35" spans="1:23" ht="27.95" customHeight="1" x14ac:dyDescent="0.2">
      <c r="A35" s="197"/>
      <c r="B35" s="197"/>
      <c r="C35" s="198"/>
      <c r="D35" s="199"/>
      <c r="E35" s="199"/>
      <c r="F35" s="213" t="str">
        <f t="shared" si="11"/>
        <v/>
      </c>
      <c r="G35" s="213" t="str">
        <f t="shared" si="12"/>
        <v/>
      </c>
      <c r="H35" s="200" t="str">
        <f t="shared" si="8"/>
        <v/>
      </c>
      <c r="I35" s="200" t="str">
        <f t="shared" si="10"/>
        <v/>
      </c>
      <c r="J35" s="201" t="str">
        <f t="shared" si="7"/>
        <v/>
      </c>
      <c r="K35" s="201" t="str">
        <f t="shared" si="9"/>
        <v/>
      </c>
      <c r="L35" s="220"/>
      <c r="N35" s="182" t="e">
        <f t="shared" si="3"/>
        <v>#NUM!</v>
      </c>
      <c r="O35" s="182" t="e">
        <f t="shared" si="4"/>
        <v>#NUM!</v>
      </c>
      <c r="P35" s="182" t="e">
        <f t="shared" si="5"/>
        <v>#NUM!</v>
      </c>
      <c r="Q35" s="182" t="e">
        <f t="shared" si="6"/>
        <v>#NUM!</v>
      </c>
      <c r="R35" s="182">
        <v>20</v>
      </c>
      <c r="S35" s="182" t="str">
        <f>IF(ISBLANK('Angaben Tierplätze G7'!$B27),"",'Angaben Tierplätze G7'!$B27)</f>
        <v/>
      </c>
      <c r="T35" s="182" t="str">
        <f>'Angaben Tierplätze G7'!V27</f>
        <v/>
      </c>
      <c r="V35" s="205" t="str">
        <f>IF(ISBLANK('Angaben Tierplätze G7'!$B27),"",'Angaben Tierplätze G7'!$B27)</f>
        <v/>
      </c>
      <c r="W35" s="205" t="str">
        <f>'Angaben Tierplätze G7'!V27</f>
        <v/>
      </c>
    </row>
    <row r="36" spans="1:23" ht="27.95" customHeight="1" x14ac:dyDescent="0.2">
      <c r="A36" s="197"/>
      <c r="B36" s="197"/>
      <c r="C36" s="198"/>
      <c r="D36" s="199"/>
      <c r="E36" s="199"/>
      <c r="F36" s="213" t="str">
        <f t="shared" si="11"/>
        <v/>
      </c>
      <c r="G36" s="213" t="str">
        <f t="shared" si="12"/>
        <v/>
      </c>
      <c r="H36" s="200" t="str">
        <f t="shared" si="8"/>
        <v/>
      </c>
      <c r="I36" s="200" t="str">
        <f t="shared" si="10"/>
        <v/>
      </c>
      <c r="J36" s="201" t="str">
        <f t="shared" si="7"/>
        <v/>
      </c>
      <c r="K36" s="201" t="str">
        <f t="shared" si="9"/>
        <v/>
      </c>
      <c r="L36" s="220"/>
      <c r="N36" s="182" t="e">
        <f t="shared" si="3"/>
        <v>#NUM!</v>
      </c>
      <c r="O36" s="182" t="e">
        <f t="shared" si="4"/>
        <v>#NUM!</v>
      </c>
      <c r="P36" s="182" t="e">
        <f t="shared" si="5"/>
        <v>#NUM!</v>
      </c>
      <c r="Q36" s="182" t="e">
        <f t="shared" si="6"/>
        <v>#NUM!</v>
      </c>
      <c r="R36" s="182">
        <v>21</v>
      </c>
      <c r="S36" s="182" t="str">
        <f>IF(ISBLANK('Angaben Tierplätze G7'!$B28),"",'Angaben Tierplätze G7'!$B28)</f>
        <v/>
      </c>
      <c r="T36" s="182" t="str">
        <f>'Angaben Tierplätze G7'!V28</f>
        <v/>
      </c>
      <c r="V36" s="205" t="str">
        <f>IF(ISBLANK('Angaben Tierplätze G7'!$B28),"",'Angaben Tierplätze G7'!$B28)</f>
        <v/>
      </c>
      <c r="W36" s="205" t="str">
        <f>'Angaben Tierplätze G7'!V28</f>
        <v/>
      </c>
    </row>
    <row r="37" spans="1:23" ht="27.95" customHeight="1" x14ac:dyDescent="0.2">
      <c r="A37" s="197"/>
      <c r="B37" s="197"/>
      <c r="C37" s="198"/>
      <c r="D37" s="199"/>
      <c r="E37" s="199"/>
      <c r="F37" s="213" t="str">
        <f t="shared" si="11"/>
        <v/>
      </c>
      <c r="G37" s="213" t="str">
        <f t="shared" si="12"/>
        <v/>
      </c>
      <c r="H37" s="200" t="str">
        <f t="shared" si="8"/>
        <v/>
      </c>
      <c r="I37" s="200" t="str">
        <f t="shared" si="10"/>
        <v/>
      </c>
      <c r="J37" s="201" t="str">
        <f t="shared" si="7"/>
        <v/>
      </c>
      <c r="K37" s="201" t="str">
        <f t="shared" si="9"/>
        <v/>
      </c>
      <c r="L37" s="220"/>
      <c r="N37" s="182" t="e">
        <f t="shared" si="3"/>
        <v>#NUM!</v>
      </c>
      <c r="O37" s="182" t="e">
        <f t="shared" si="4"/>
        <v>#NUM!</v>
      </c>
      <c r="P37" s="182" t="e">
        <f t="shared" si="5"/>
        <v>#NUM!</v>
      </c>
      <c r="Q37" s="182" t="e">
        <f t="shared" si="6"/>
        <v>#NUM!</v>
      </c>
      <c r="R37" s="182">
        <v>22</v>
      </c>
      <c r="S37" s="182" t="str">
        <f>IF(ISBLANK('Angaben Tierplätze G7'!$B29),"",'Angaben Tierplätze G7'!$B29)</f>
        <v/>
      </c>
      <c r="T37" s="182" t="str">
        <f>'Angaben Tierplätze G7'!V29</f>
        <v/>
      </c>
      <c r="V37" s="205" t="str">
        <f>IF(ISBLANK('Angaben Tierplätze G7'!$B29),"",'Angaben Tierplätze G7'!$B29)</f>
        <v/>
      </c>
      <c r="W37" s="205" t="str">
        <f>'Angaben Tierplätze G7'!V29</f>
        <v/>
      </c>
    </row>
    <row r="38" spans="1:23" ht="27.95" customHeight="1" x14ac:dyDescent="0.2">
      <c r="A38" s="197"/>
      <c r="B38" s="197"/>
      <c r="C38" s="198"/>
      <c r="D38" s="199"/>
      <c r="E38" s="199"/>
      <c r="F38" s="213" t="str">
        <f t="shared" si="11"/>
        <v/>
      </c>
      <c r="G38" s="213" t="str">
        <f t="shared" si="12"/>
        <v/>
      </c>
      <c r="H38" s="200" t="str">
        <f t="shared" si="8"/>
        <v/>
      </c>
      <c r="I38" s="200" t="str">
        <f t="shared" si="10"/>
        <v/>
      </c>
      <c r="J38" s="201" t="str">
        <f t="shared" si="7"/>
        <v/>
      </c>
      <c r="K38" s="201" t="str">
        <f t="shared" si="9"/>
        <v/>
      </c>
      <c r="L38" s="220"/>
      <c r="N38" s="182" t="e">
        <f t="shared" si="3"/>
        <v>#NUM!</v>
      </c>
      <c r="O38" s="182" t="e">
        <f t="shared" si="4"/>
        <v>#NUM!</v>
      </c>
      <c r="P38" s="182" t="e">
        <f t="shared" si="5"/>
        <v>#NUM!</v>
      </c>
      <c r="Q38" s="182" t="e">
        <f t="shared" si="6"/>
        <v>#NUM!</v>
      </c>
      <c r="R38" s="182">
        <v>23</v>
      </c>
      <c r="S38" s="182" t="str">
        <f>IF(ISBLANK('Angaben Tierplätze G7'!$B30),"",'Angaben Tierplätze G7'!$B30)</f>
        <v/>
      </c>
      <c r="T38" s="182" t="str">
        <f>'Angaben Tierplätze G7'!V30</f>
        <v/>
      </c>
      <c r="V38" s="205" t="str">
        <f>IF(ISBLANK('Angaben Tierplätze G7'!$B30),"",'Angaben Tierplätze G7'!$B30)</f>
        <v/>
      </c>
      <c r="W38" s="205" t="str">
        <f>'Angaben Tierplätze G7'!V30</f>
        <v/>
      </c>
    </row>
    <row r="39" spans="1:23" ht="27.95" customHeight="1" x14ac:dyDescent="0.2">
      <c r="A39" s="197"/>
      <c r="B39" s="197"/>
      <c r="C39" s="198"/>
      <c r="D39" s="199"/>
      <c r="E39" s="199"/>
      <c r="F39" s="213" t="str">
        <f t="shared" si="11"/>
        <v/>
      </c>
      <c r="G39" s="213" t="str">
        <f t="shared" si="12"/>
        <v/>
      </c>
      <c r="H39" s="200" t="str">
        <f t="shared" si="8"/>
        <v/>
      </c>
      <c r="I39" s="200" t="str">
        <f t="shared" si="10"/>
        <v/>
      </c>
      <c r="J39" s="201" t="str">
        <f t="shared" si="7"/>
        <v/>
      </c>
      <c r="K39" s="201" t="str">
        <f t="shared" si="9"/>
        <v/>
      </c>
      <c r="L39" s="220"/>
      <c r="N39" s="182" t="e">
        <f t="shared" si="3"/>
        <v>#NUM!</v>
      </c>
      <c r="O39" s="182" t="e">
        <f t="shared" si="4"/>
        <v>#NUM!</v>
      </c>
      <c r="P39" s="182" t="e">
        <f t="shared" si="5"/>
        <v>#NUM!</v>
      </c>
      <c r="Q39" s="182" t="e">
        <f t="shared" si="6"/>
        <v>#NUM!</v>
      </c>
      <c r="R39" s="182">
        <v>24</v>
      </c>
      <c r="S39" s="182" t="str">
        <f>IF(ISBLANK('Angaben Tierplätze G7'!$B31),"",'Angaben Tierplätze G7'!$B31)</f>
        <v/>
      </c>
      <c r="T39" s="182" t="str">
        <f>'Angaben Tierplätze G7'!V31</f>
        <v/>
      </c>
      <c r="V39" s="205" t="str">
        <f>IF(ISBLANK('Angaben Tierplätze G7'!$B31),"",'Angaben Tierplätze G7'!$B31)</f>
        <v/>
      </c>
      <c r="W39" s="205" t="str">
        <f>'Angaben Tierplätze G7'!V31</f>
        <v/>
      </c>
    </row>
    <row r="40" spans="1:23" ht="27.95" customHeight="1" x14ac:dyDescent="0.2">
      <c r="A40" s="197"/>
      <c r="B40" s="197"/>
      <c r="C40" s="198"/>
      <c r="D40" s="199"/>
      <c r="E40" s="199"/>
      <c r="F40" s="213" t="str">
        <f t="shared" si="11"/>
        <v/>
      </c>
      <c r="G40" s="213" t="str">
        <f t="shared" si="12"/>
        <v/>
      </c>
      <c r="H40" s="200" t="str">
        <f t="shared" si="8"/>
        <v/>
      </c>
      <c r="I40" s="200" t="str">
        <f t="shared" si="10"/>
        <v/>
      </c>
      <c r="J40" s="201" t="str">
        <f t="shared" si="7"/>
        <v/>
      </c>
      <c r="K40" s="201" t="str">
        <f t="shared" si="9"/>
        <v/>
      </c>
      <c r="L40" s="220"/>
      <c r="N40" s="182" t="e">
        <f t="shared" si="3"/>
        <v>#NUM!</v>
      </c>
      <c r="O40" s="182" t="e">
        <f t="shared" si="4"/>
        <v>#NUM!</v>
      </c>
      <c r="P40" s="182" t="e">
        <f t="shared" si="5"/>
        <v>#NUM!</v>
      </c>
      <c r="Q40" s="182" t="e">
        <f t="shared" si="6"/>
        <v>#NUM!</v>
      </c>
      <c r="R40" s="182">
        <v>25</v>
      </c>
      <c r="S40" s="182" t="str">
        <f>IF(ISBLANK('Angaben Tierplätze G7'!$B32),"",'Angaben Tierplätze G7'!$B32)</f>
        <v/>
      </c>
      <c r="T40" s="182" t="str">
        <f>'Angaben Tierplätze G7'!V32</f>
        <v/>
      </c>
      <c r="V40" s="205" t="str">
        <f>IF(ISBLANK('Angaben Tierplätze G7'!$B32),"",'Angaben Tierplätze G7'!$B32)</f>
        <v/>
      </c>
      <c r="W40" s="205" t="str">
        <f>'Angaben Tierplätze G7'!V32</f>
        <v/>
      </c>
    </row>
    <row r="41" spans="1:23" ht="27.95" customHeight="1" x14ac:dyDescent="0.2">
      <c r="A41" s="197"/>
      <c r="B41" s="197"/>
      <c r="C41" s="198"/>
      <c r="D41" s="199"/>
      <c r="E41" s="199"/>
      <c r="F41" s="213" t="str">
        <f t="shared" si="11"/>
        <v/>
      </c>
      <c r="G41" s="213" t="str">
        <f t="shared" si="12"/>
        <v/>
      </c>
      <c r="H41" s="200" t="str">
        <f t="shared" si="8"/>
        <v/>
      </c>
      <c r="I41" s="200" t="str">
        <f t="shared" si="10"/>
        <v/>
      </c>
      <c r="J41" s="201" t="str">
        <f t="shared" si="7"/>
        <v/>
      </c>
      <c r="K41" s="201" t="str">
        <f t="shared" si="9"/>
        <v/>
      </c>
      <c r="L41" s="220"/>
      <c r="N41" s="182" t="e">
        <f t="shared" si="3"/>
        <v>#NUM!</v>
      </c>
      <c r="O41" s="182" t="e">
        <f t="shared" si="4"/>
        <v>#NUM!</v>
      </c>
      <c r="P41" s="182" t="e">
        <f t="shared" si="5"/>
        <v>#NUM!</v>
      </c>
      <c r="Q41" s="182" t="e">
        <f t="shared" si="6"/>
        <v>#NUM!</v>
      </c>
      <c r="R41" s="182">
        <v>26</v>
      </c>
      <c r="S41" s="182" t="str">
        <f>IF(ISBLANK('Angaben Tierplätze G7'!$B33),"",'Angaben Tierplätze G7'!$B33)</f>
        <v/>
      </c>
      <c r="T41" s="182" t="str">
        <f>'Angaben Tierplätze G7'!V33</f>
        <v/>
      </c>
      <c r="V41" s="205" t="str">
        <f>IF(ISBLANK('Angaben Tierplätze G7'!$B33),"",'Angaben Tierplätze G7'!$B33)</f>
        <v/>
      </c>
      <c r="W41" s="205" t="str">
        <f>'Angaben Tierplätze G7'!V33</f>
        <v/>
      </c>
    </row>
    <row r="42" spans="1:23" ht="27.95" customHeight="1" x14ac:dyDescent="0.2">
      <c r="A42" s="197"/>
      <c r="B42" s="197"/>
      <c r="C42" s="198"/>
      <c r="D42" s="199"/>
      <c r="E42" s="199"/>
      <c r="F42" s="213" t="str">
        <f t="shared" si="11"/>
        <v/>
      </c>
      <c r="G42" s="213" t="str">
        <f t="shared" si="12"/>
        <v/>
      </c>
      <c r="H42" s="200" t="str">
        <f t="shared" si="8"/>
        <v/>
      </c>
      <c r="I42" s="200" t="str">
        <f t="shared" si="10"/>
        <v/>
      </c>
      <c r="J42" s="201" t="str">
        <f t="shared" si="7"/>
        <v/>
      </c>
      <c r="K42" s="201" t="str">
        <f t="shared" si="9"/>
        <v/>
      </c>
      <c r="L42" s="220"/>
      <c r="N42" s="182" t="e">
        <f t="shared" si="3"/>
        <v>#NUM!</v>
      </c>
      <c r="O42" s="182" t="e">
        <f t="shared" si="4"/>
        <v>#NUM!</v>
      </c>
      <c r="P42" s="182" t="e">
        <f t="shared" si="5"/>
        <v>#NUM!</v>
      </c>
      <c r="Q42" s="182" t="e">
        <f t="shared" si="6"/>
        <v>#NUM!</v>
      </c>
      <c r="R42" s="182">
        <v>27</v>
      </c>
      <c r="S42" s="182" t="str">
        <f>IF(ISBLANK('Angaben Tierplätze G7'!$B34),"",'Angaben Tierplätze G7'!$B34)</f>
        <v/>
      </c>
      <c r="T42" s="182" t="str">
        <f>'Angaben Tierplätze G7'!V34</f>
        <v/>
      </c>
      <c r="V42" s="205" t="str">
        <f>IF(ISBLANK('Angaben Tierplätze G7'!$B34),"",'Angaben Tierplätze G7'!$B34)</f>
        <v/>
      </c>
      <c r="W42" s="205" t="str">
        <f>'Angaben Tierplätze G7'!V34</f>
        <v/>
      </c>
    </row>
    <row r="43" spans="1:23" ht="27.95" customHeight="1" x14ac:dyDescent="0.2">
      <c r="A43" s="197"/>
      <c r="B43" s="197"/>
      <c r="C43" s="198"/>
      <c r="D43" s="199"/>
      <c r="E43" s="199"/>
      <c r="F43" s="213" t="str">
        <f t="shared" si="11"/>
        <v/>
      </c>
      <c r="G43" s="213" t="str">
        <f t="shared" si="12"/>
        <v/>
      </c>
      <c r="H43" s="200" t="str">
        <f t="shared" si="8"/>
        <v/>
      </c>
      <c r="I43" s="200" t="str">
        <f t="shared" si="10"/>
        <v/>
      </c>
      <c r="J43" s="201" t="str">
        <f t="shared" si="7"/>
        <v/>
      </c>
      <c r="K43" s="201" t="str">
        <f t="shared" si="9"/>
        <v/>
      </c>
      <c r="L43" s="220"/>
      <c r="N43" s="182" t="e">
        <f t="shared" si="3"/>
        <v>#NUM!</v>
      </c>
      <c r="O43" s="182" t="e">
        <f t="shared" si="4"/>
        <v>#NUM!</v>
      </c>
      <c r="P43" s="182" t="e">
        <f t="shared" si="5"/>
        <v>#NUM!</v>
      </c>
      <c r="Q43" s="182" t="e">
        <f t="shared" si="6"/>
        <v>#NUM!</v>
      </c>
      <c r="R43" s="182">
        <v>28</v>
      </c>
      <c r="S43" s="182" t="str">
        <f>IF(ISBLANK('Angaben Tierplätze G7'!$B35),"",'Angaben Tierplätze G7'!$B35)</f>
        <v/>
      </c>
      <c r="T43" s="182" t="str">
        <f>'Angaben Tierplätze G7'!V35</f>
        <v/>
      </c>
      <c r="V43" s="205" t="str">
        <f>IF(ISBLANK('Angaben Tierplätze G7'!$B35),"",'Angaben Tierplätze G7'!$B35)</f>
        <v/>
      </c>
      <c r="W43" s="205" t="str">
        <f>'Angaben Tierplätze G7'!V35</f>
        <v/>
      </c>
    </row>
    <row r="44" spans="1:23" ht="27.95" customHeight="1" x14ac:dyDescent="0.2">
      <c r="A44" s="197"/>
      <c r="B44" s="197"/>
      <c r="C44" s="198"/>
      <c r="D44" s="199"/>
      <c r="E44" s="199"/>
      <c r="F44" s="213" t="str">
        <f t="shared" si="11"/>
        <v/>
      </c>
      <c r="G44" s="213" t="str">
        <f t="shared" si="12"/>
        <v/>
      </c>
      <c r="H44" s="200" t="str">
        <f t="shared" si="8"/>
        <v/>
      </c>
      <c r="I44" s="200" t="str">
        <f t="shared" si="10"/>
        <v/>
      </c>
      <c r="J44" s="201" t="str">
        <f t="shared" si="7"/>
        <v/>
      </c>
      <c r="K44" s="201" t="str">
        <f t="shared" si="9"/>
        <v/>
      </c>
      <c r="L44" s="220"/>
      <c r="N44" s="182" t="e">
        <f t="shared" si="3"/>
        <v>#NUM!</v>
      </c>
      <c r="O44" s="182" t="e">
        <f t="shared" si="4"/>
        <v>#NUM!</v>
      </c>
      <c r="P44" s="182" t="e">
        <f t="shared" si="5"/>
        <v>#NUM!</v>
      </c>
      <c r="Q44" s="182" t="e">
        <f t="shared" si="6"/>
        <v>#NUM!</v>
      </c>
      <c r="R44" s="182">
        <v>29</v>
      </c>
      <c r="S44" s="182" t="str">
        <f>IF(ISBLANK('Angaben Tierplätze G7'!$B36),"",'Angaben Tierplätze G7'!$B36)</f>
        <v/>
      </c>
      <c r="T44" s="182" t="str">
        <f>'Angaben Tierplätze G7'!V36</f>
        <v/>
      </c>
      <c r="V44" s="205" t="str">
        <f>IF(ISBLANK('Angaben Tierplätze G7'!$B36),"",'Angaben Tierplätze G7'!$B36)</f>
        <v/>
      </c>
      <c r="W44" s="205" t="str">
        <f>'Angaben Tierplätze G7'!V36</f>
        <v/>
      </c>
    </row>
    <row r="45" spans="1:23" ht="27.95" customHeight="1" x14ac:dyDescent="0.2">
      <c r="A45" s="197"/>
      <c r="B45" s="197"/>
      <c r="C45" s="198"/>
      <c r="D45" s="199"/>
      <c r="E45" s="199"/>
      <c r="F45" s="213" t="str">
        <f t="shared" si="11"/>
        <v/>
      </c>
      <c r="G45" s="213" t="str">
        <f t="shared" si="12"/>
        <v/>
      </c>
      <c r="H45" s="200" t="str">
        <f t="shared" si="8"/>
        <v/>
      </c>
      <c r="I45" s="200" t="str">
        <f t="shared" si="10"/>
        <v/>
      </c>
      <c r="J45" s="201" t="str">
        <f t="shared" si="7"/>
        <v/>
      </c>
      <c r="K45" s="201" t="str">
        <f t="shared" si="9"/>
        <v/>
      </c>
      <c r="L45" s="220"/>
      <c r="N45" s="182" t="e">
        <f t="shared" si="3"/>
        <v>#NUM!</v>
      </c>
      <c r="O45" s="182" t="e">
        <f t="shared" si="4"/>
        <v>#NUM!</v>
      </c>
      <c r="P45" s="182" t="e">
        <f t="shared" si="5"/>
        <v>#NUM!</v>
      </c>
      <c r="Q45" s="182" t="e">
        <f t="shared" si="6"/>
        <v>#NUM!</v>
      </c>
      <c r="R45" s="182">
        <v>30</v>
      </c>
      <c r="S45" s="182" t="str">
        <f>IF(ISBLANK('Angaben Tierplätze G7'!$B37),"",'Angaben Tierplätze G7'!$B37)</f>
        <v/>
      </c>
      <c r="T45" s="182" t="str">
        <f>'Angaben Tierplätze G7'!V37</f>
        <v/>
      </c>
      <c r="V45" s="205" t="str">
        <f>IF(ISBLANK('Angaben Tierplätze G7'!$B37),"",'Angaben Tierplätze G7'!$B37)</f>
        <v/>
      </c>
      <c r="W45" s="205" t="str">
        <f>'Angaben Tierplätze G7'!V37</f>
        <v/>
      </c>
    </row>
    <row r="46" spans="1:23" ht="27.95" customHeight="1" x14ac:dyDescent="0.2">
      <c r="A46" s="197"/>
      <c r="B46" s="197"/>
      <c r="C46" s="198"/>
      <c r="D46" s="199"/>
      <c r="E46" s="199"/>
      <c r="F46" s="213" t="str">
        <f t="shared" si="11"/>
        <v/>
      </c>
      <c r="G46" s="213" t="str">
        <f t="shared" si="12"/>
        <v/>
      </c>
      <c r="H46" s="200" t="str">
        <f t="shared" si="8"/>
        <v/>
      </c>
      <c r="I46" s="200" t="str">
        <f t="shared" si="10"/>
        <v/>
      </c>
      <c r="J46" s="201" t="str">
        <f t="shared" si="7"/>
        <v/>
      </c>
      <c r="K46" s="201" t="str">
        <f t="shared" si="9"/>
        <v/>
      </c>
      <c r="L46" s="220"/>
      <c r="N46" s="182" t="e">
        <f t="shared" si="3"/>
        <v>#NUM!</v>
      </c>
      <c r="O46" s="182" t="e">
        <f t="shared" si="4"/>
        <v>#NUM!</v>
      </c>
      <c r="P46" s="182" t="e">
        <f t="shared" si="5"/>
        <v>#NUM!</v>
      </c>
      <c r="Q46" s="182" t="e">
        <f t="shared" si="6"/>
        <v>#NUM!</v>
      </c>
    </row>
    <row r="47" spans="1:23" ht="27.95" customHeight="1" x14ac:dyDescent="0.2">
      <c r="A47" s="197"/>
      <c r="B47" s="197"/>
      <c r="C47" s="198"/>
      <c r="D47" s="199"/>
      <c r="E47" s="199"/>
      <c r="F47" s="213" t="str">
        <f t="shared" si="11"/>
        <v/>
      </c>
      <c r="G47" s="213" t="str">
        <f t="shared" si="12"/>
        <v/>
      </c>
      <c r="H47" s="200" t="str">
        <f t="shared" si="8"/>
        <v/>
      </c>
      <c r="I47" s="200" t="str">
        <f t="shared" si="10"/>
        <v/>
      </c>
      <c r="J47" s="201" t="str">
        <f t="shared" si="7"/>
        <v/>
      </c>
      <c r="K47" s="201" t="str">
        <f t="shared" si="9"/>
        <v/>
      </c>
      <c r="L47" s="220"/>
      <c r="N47" s="182" t="e">
        <f t="shared" si="3"/>
        <v>#NUM!</v>
      </c>
      <c r="O47" s="182" t="e">
        <f t="shared" si="4"/>
        <v>#NUM!</v>
      </c>
      <c r="P47" s="182" t="e">
        <f t="shared" si="5"/>
        <v>#NUM!</v>
      </c>
      <c r="Q47" s="182" t="e">
        <f t="shared" si="6"/>
        <v>#NUM!</v>
      </c>
    </row>
    <row r="48" spans="1:23" ht="27.95" customHeight="1" x14ac:dyDescent="0.2">
      <c r="A48" s="197"/>
      <c r="B48" s="197"/>
      <c r="C48" s="198"/>
      <c r="D48" s="199"/>
      <c r="E48" s="199"/>
      <c r="F48" s="213" t="str">
        <f t="shared" si="11"/>
        <v/>
      </c>
      <c r="G48" s="213" t="str">
        <f t="shared" si="12"/>
        <v/>
      </c>
      <c r="H48" s="200" t="str">
        <f t="shared" si="8"/>
        <v/>
      </c>
      <c r="I48" s="200" t="str">
        <f t="shared" si="10"/>
        <v/>
      </c>
      <c r="J48" s="201" t="str">
        <f t="shared" si="7"/>
        <v/>
      </c>
      <c r="K48" s="201" t="str">
        <f t="shared" si="9"/>
        <v/>
      </c>
      <c r="L48" s="220"/>
      <c r="N48" s="182" t="e">
        <f t="shared" si="3"/>
        <v>#NUM!</v>
      </c>
      <c r="O48" s="182" t="e">
        <f t="shared" si="4"/>
        <v>#NUM!</v>
      </c>
      <c r="P48" s="182" t="e">
        <f t="shared" si="5"/>
        <v>#NUM!</v>
      </c>
      <c r="Q48" s="182" t="e">
        <f t="shared" si="6"/>
        <v>#NUM!</v>
      </c>
    </row>
    <row r="49" spans="1:17" ht="27.95" customHeight="1" x14ac:dyDescent="0.2">
      <c r="A49" s="197"/>
      <c r="B49" s="197"/>
      <c r="C49" s="198"/>
      <c r="D49" s="199"/>
      <c r="E49" s="199"/>
      <c r="F49" s="213" t="str">
        <f t="shared" si="11"/>
        <v/>
      </c>
      <c r="G49" s="213" t="str">
        <f t="shared" si="12"/>
        <v/>
      </c>
      <c r="H49" s="200" t="str">
        <f t="shared" si="8"/>
        <v/>
      </c>
      <c r="I49" s="200" t="str">
        <f t="shared" si="10"/>
        <v/>
      </c>
      <c r="J49" s="201" t="str">
        <f t="shared" si="7"/>
        <v/>
      </c>
      <c r="K49" s="201" t="str">
        <f t="shared" si="9"/>
        <v/>
      </c>
      <c r="L49" s="220"/>
      <c r="N49" s="182" t="e">
        <f t="shared" si="3"/>
        <v>#NUM!</v>
      </c>
      <c r="O49" s="182" t="e">
        <f t="shared" si="4"/>
        <v>#NUM!</v>
      </c>
      <c r="P49" s="182" t="e">
        <f t="shared" si="5"/>
        <v>#NUM!</v>
      </c>
      <c r="Q49" s="182" t="e">
        <f t="shared" si="6"/>
        <v>#NUM!</v>
      </c>
    </row>
    <row r="50" spans="1:17" ht="27.95" customHeight="1" x14ac:dyDescent="0.2">
      <c r="A50" s="197"/>
      <c r="B50" s="197"/>
      <c r="C50" s="198"/>
      <c r="D50" s="199"/>
      <c r="E50" s="199"/>
      <c r="F50" s="213" t="str">
        <f t="shared" si="11"/>
        <v/>
      </c>
      <c r="G50" s="213" t="str">
        <f t="shared" si="12"/>
        <v/>
      </c>
      <c r="H50" s="200" t="str">
        <f t="shared" si="8"/>
        <v/>
      </c>
      <c r="I50" s="200" t="str">
        <f t="shared" si="10"/>
        <v/>
      </c>
      <c r="J50" s="201" t="str">
        <f t="shared" si="7"/>
        <v/>
      </c>
      <c r="K50" s="201" t="str">
        <f t="shared" si="9"/>
        <v/>
      </c>
      <c r="L50" s="220"/>
      <c r="N50" s="182" t="e">
        <f t="shared" si="3"/>
        <v>#NUM!</v>
      </c>
      <c r="O50" s="182" t="e">
        <f t="shared" si="4"/>
        <v>#NUM!</v>
      </c>
      <c r="P50" s="182" t="e">
        <f t="shared" si="5"/>
        <v>#NUM!</v>
      </c>
      <c r="Q50" s="182" t="e">
        <f t="shared" si="6"/>
        <v>#NUM!</v>
      </c>
    </row>
    <row r="51" spans="1:17" ht="27.95" customHeight="1" x14ac:dyDescent="0.2">
      <c r="A51" s="197"/>
      <c r="B51" s="197"/>
      <c r="C51" s="198"/>
      <c r="D51" s="199"/>
      <c r="E51" s="199"/>
      <c r="F51" s="213" t="str">
        <f t="shared" si="11"/>
        <v/>
      </c>
      <c r="G51" s="213" t="str">
        <f t="shared" si="12"/>
        <v/>
      </c>
      <c r="H51" s="200" t="str">
        <f t="shared" si="8"/>
        <v/>
      </c>
      <c r="I51" s="200" t="str">
        <f t="shared" si="10"/>
        <v/>
      </c>
      <c r="J51" s="201" t="str">
        <f t="shared" si="7"/>
        <v/>
      </c>
      <c r="K51" s="201" t="str">
        <f t="shared" si="9"/>
        <v/>
      </c>
      <c r="L51" s="220"/>
      <c r="N51" s="182" t="e">
        <f t="shared" si="3"/>
        <v>#NUM!</v>
      </c>
      <c r="O51" s="182" t="e">
        <f t="shared" si="4"/>
        <v>#NUM!</v>
      </c>
      <c r="P51" s="182" t="e">
        <f t="shared" si="5"/>
        <v>#NUM!</v>
      </c>
      <c r="Q51" s="182" t="e">
        <f t="shared" si="6"/>
        <v>#NUM!</v>
      </c>
    </row>
    <row r="52" spans="1:17" ht="27.95" customHeight="1" x14ac:dyDescent="0.2">
      <c r="A52" s="197"/>
      <c r="B52" s="197"/>
      <c r="C52" s="198"/>
      <c r="D52" s="199"/>
      <c r="E52" s="199"/>
      <c r="F52" s="213" t="str">
        <f t="shared" si="11"/>
        <v/>
      </c>
      <c r="G52" s="213" t="str">
        <f t="shared" si="12"/>
        <v/>
      </c>
      <c r="H52" s="200" t="str">
        <f t="shared" si="8"/>
        <v/>
      </c>
      <c r="I52" s="200" t="str">
        <f t="shared" si="10"/>
        <v/>
      </c>
      <c r="J52" s="201" t="str">
        <f t="shared" si="7"/>
        <v/>
      </c>
      <c r="K52" s="201" t="str">
        <f t="shared" si="9"/>
        <v/>
      </c>
      <c r="L52" s="220"/>
      <c r="N52" s="182" t="e">
        <f t="shared" si="3"/>
        <v>#NUM!</v>
      </c>
      <c r="O52" s="182" t="e">
        <f t="shared" si="4"/>
        <v>#NUM!</v>
      </c>
      <c r="P52" s="182" t="e">
        <f t="shared" si="5"/>
        <v>#NUM!</v>
      </c>
      <c r="Q52" s="182" t="e">
        <f t="shared" si="6"/>
        <v>#NUM!</v>
      </c>
    </row>
    <row r="53" spans="1:17" ht="27.95" customHeight="1" x14ac:dyDescent="0.2">
      <c r="A53" s="197"/>
      <c r="B53" s="197"/>
      <c r="C53" s="198"/>
      <c r="D53" s="199"/>
      <c r="E53" s="199"/>
      <c r="F53" s="213" t="str">
        <f t="shared" si="11"/>
        <v/>
      </c>
      <c r="G53" s="213" t="str">
        <f t="shared" si="12"/>
        <v/>
      </c>
      <c r="H53" s="200" t="str">
        <f t="shared" si="8"/>
        <v/>
      </c>
      <c r="I53" s="200" t="str">
        <f t="shared" si="10"/>
        <v/>
      </c>
      <c r="J53" s="201" t="str">
        <f t="shared" si="7"/>
        <v/>
      </c>
      <c r="K53" s="201" t="str">
        <f t="shared" si="9"/>
        <v/>
      </c>
      <c r="L53" s="220"/>
      <c r="N53" s="182" t="e">
        <f t="shared" si="3"/>
        <v>#NUM!</v>
      </c>
      <c r="O53" s="182" t="e">
        <f t="shared" si="4"/>
        <v>#NUM!</v>
      </c>
      <c r="P53" s="182" t="e">
        <f t="shared" si="5"/>
        <v>#NUM!</v>
      </c>
      <c r="Q53" s="182" t="e">
        <f t="shared" si="6"/>
        <v>#NUM!</v>
      </c>
    </row>
    <row r="54" spans="1:17" ht="27.95" customHeight="1" x14ac:dyDescent="0.2">
      <c r="A54" s="197"/>
      <c r="B54" s="197"/>
      <c r="C54" s="198"/>
      <c r="D54" s="199"/>
      <c r="E54" s="199"/>
      <c r="F54" s="213" t="str">
        <f t="shared" si="11"/>
        <v/>
      </c>
      <c r="G54" s="213" t="str">
        <f t="shared" si="12"/>
        <v/>
      </c>
      <c r="H54" s="200" t="str">
        <f t="shared" si="8"/>
        <v/>
      </c>
      <c r="I54" s="200" t="str">
        <f t="shared" si="10"/>
        <v/>
      </c>
      <c r="J54" s="201" t="str">
        <f t="shared" si="7"/>
        <v/>
      </c>
      <c r="K54" s="201" t="str">
        <f t="shared" si="9"/>
        <v/>
      </c>
      <c r="L54" s="220"/>
      <c r="N54" s="182" t="e">
        <f t="shared" si="3"/>
        <v>#NUM!</v>
      </c>
      <c r="O54" s="182" t="e">
        <f t="shared" si="4"/>
        <v>#NUM!</v>
      </c>
      <c r="P54" s="182" t="e">
        <f t="shared" si="5"/>
        <v>#NUM!</v>
      </c>
      <c r="Q54" s="182" t="e">
        <f t="shared" si="6"/>
        <v>#NUM!</v>
      </c>
    </row>
    <row r="55" spans="1:17" ht="27.95" customHeight="1" x14ac:dyDescent="0.2">
      <c r="A55" s="197"/>
      <c r="B55" s="197"/>
      <c r="C55" s="198"/>
      <c r="D55" s="199"/>
      <c r="E55" s="199"/>
      <c r="F55" s="213" t="str">
        <f t="shared" si="11"/>
        <v/>
      </c>
      <c r="G55" s="213" t="str">
        <f t="shared" si="12"/>
        <v/>
      </c>
      <c r="H55" s="200" t="str">
        <f t="shared" si="8"/>
        <v/>
      </c>
      <c r="I55" s="200" t="str">
        <f t="shared" si="10"/>
        <v/>
      </c>
      <c r="J55" s="201" t="str">
        <f t="shared" si="7"/>
        <v/>
      </c>
      <c r="K55" s="201" t="str">
        <f t="shared" si="9"/>
        <v/>
      </c>
      <c r="L55" s="220"/>
      <c r="N55" s="182" t="e">
        <f t="shared" si="3"/>
        <v>#NUM!</v>
      </c>
      <c r="O55" s="182" t="e">
        <f t="shared" si="4"/>
        <v>#NUM!</v>
      </c>
      <c r="P55" s="182" t="e">
        <f t="shared" si="5"/>
        <v>#NUM!</v>
      </c>
      <c r="Q55" s="182" t="e">
        <f t="shared" si="6"/>
        <v>#NUM!</v>
      </c>
    </row>
    <row r="56" spans="1:17" ht="27.95" customHeight="1" x14ac:dyDescent="0.2">
      <c r="A56" s="197"/>
      <c r="B56" s="197"/>
      <c r="C56" s="198"/>
      <c r="D56" s="199"/>
      <c r="E56" s="199"/>
      <c r="F56" s="213" t="str">
        <f t="shared" si="11"/>
        <v/>
      </c>
      <c r="G56" s="213" t="str">
        <f t="shared" si="12"/>
        <v/>
      </c>
      <c r="H56" s="200" t="str">
        <f t="shared" si="8"/>
        <v/>
      </c>
      <c r="I56" s="200" t="str">
        <f t="shared" si="10"/>
        <v/>
      </c>
      <c r="J56" s="201" t="str">
        <f t="shared" si="7"/>
        <v/>
      </c>
      <c r="K56" s="201" t="str">
        <f t="shared" si="9"/>
        <v/>
      </c>
      <c r="L56" s="220"/>
      <c r="N56" s="182" t="e">
        <f t="shared" si="3"/>
        <v>#NUM!</v>
      </c>
      <c r="O56" s="182" t="e">
        <f t="shared" si="4"/>
        <v>#NUM!</v>
      </c>
      <c r="P56" s="182" t="e">
        <f t="shared" si="5"/>
        <v>#NUM!</v>
      </c>
      <c r="Q56" s="182" t="e">
        <f t="shared" si="6"/>
        <v>#NUM!</v>
      </c>
    </row>
    <row r="57" spans="1:17" ht="27.95" customHeight="1" x14ac:dyDescent="0.2">
      <c r="A57" s="197"/>
      <c r="B57" s="197"/>
      <c r="C57" s="198"/>
      <c r="D57" s="199"/>
      <c r="E57" s="199"/>
      <c r="F57" s="213" t="str">
        <f t="shared" si="11"/>
        <v/>
      </c>
      <c r="G57" s="213" t="str">
        <f t="shared" si="12"/>
        <v/>
      </c>
      <c r="H57" s="200" t="str">
        <f t="shared" si="8"/>
        <v/>
      </c>
      <c r="I57" s="200" t="str">
        <f t="shared" si="10"/>
        <v/>
      </c>
      <c r="J57" s="201" t="str">
        <f t="shared" si="7"/>
        <v/>
      </c>
      <c r="K57" s="201" t="str">
        <f t="shared" si="9"/>
        <v/>
      </c>
      <c r="L57" s="220"/>
      <c r="N57" s="182" t="e">
        <f t="shared" si="3"/>
        <v>#NUM!</v>
      </c>
      <c r="O57" s="182" t="e">
        <f t="shared" si="4"/>
        <v>#NUM!</v>
      </c>
      <c r="P57" s="182" t="e">
        <f t="shared" si="5"/>
        <v>#NUM!</v>
      </c>
      <c r="Q57" s="182" t="e">
        <f t="shared" si="6"/>
        <v>#NUM!</v>
      </c>
    </row>
    <row r="58" spans="1:17" ht="27.95" customHeight="1" x14ac:dyDescent="0.2">
      <c r="A58" s="197"/>
      <c r="B58" s="197"/>
      <c r="C58" s="198"/>
      <c r="D58" s="199"/>
      <c r="E58" s="199"/>
      <c r="F58" s="213" t="str">
        <f t="shared" si="11"/>
        <v/>
      </c>
      <c r="G58" s="213" t="str">
        <f t="shared" si="12"/>
        <v/>
      </c>
      <c r="H58" s="200" t="str">
        <f t="shared" si="8"/>
        <v/>
      </c>
      <c r="I58" s="200" t="str">
        <f t="shared" si="10"/>
        <v/>
      </c>
      <c r="J58" s="201" t="str">
        <f t="shared" si="7"/>
        <v/>
      </c>
      <c r="K58" s="201" t="str">
        <f t="shared" si="9"/>
        <v/>
      </c>
      <c r="L58" s="220"/>
      <c r="N58" s="182" t="e">
        <f t="shared" si="3"/>
        <v>#NUM!</v>
      </c>
      <c r="O58" s="182" t="e">
        <f t="shared" si="4"/>
        <v>#NUM!</v>
      </c>
      <c r="P58" s="182" t="e">
        <f t="shared" si="5"/>
        <v>#NUM!</v>
      </c>
      <c r="Q58" s="182" t="e">
        <f t="shared" si="6"/>
        <v>#NUM!</v>
      </c>
    </row>
    <row r="59" spans="1:17" ht="27.95" customHeight="1" x14ac:dyDescent="0.2">
      <c r="A59" s="197"/>
      <c r="B59" s="197"/>
      <c r="C59" s="198"/>
      <c r="D59" s="199"/>
      <c r="E59" s="199"/>
      <c r="F59" s="213" t="str">
        <f t="shared" si="11"/>
        <v/>
      </c>
      <c r="G59" s="213" t="str">
        <f t="shared" si="12"/>
        <v/>
      </c>
      <c r="H59" s="200" t="str">
        <f t="shared" si="8"/>
        <v/>
      </c>
      <c r="I59" s="200" t="str">
        <f t="shared" si="10"/>
        <v/>
      </c>
      <c r="J59" s="201" t="str">
        <f t="shared" si="7"/>
        <v/>
      </c>
      <c r="K59" s="201" t="str">
        <f t="shared" si="9"/>
        <v/>
      </c>
      <c r="L59" s="220"/>
      <c r="N59" s="182" t="e">
        <f t="shared" si="3"/>
        <v>#NUM!</v>
      </c>
      <c r="O59" s="182" t="e">
        <f t="shared" si="4"/>
        <v>#NUM!</v>
      </c>
      <c r="P59" s="182" t="e">
        <f t="shared" si="5"/>
        <v>#NUM!</v>
      </c>
      <c r="Q59" s="182" t="e">
        <f t="shared" si="6"/>
        <v>#NUM!</v>
      </c>
    </row>
    <row r="60" spans="1:17" ht="27.95" customHeight="1" x14ac:dyDescent="0.2">
      <c r="A60" s="197"/>
      <c r="B60" s="197"/>
      <c r="C60" s="198"/>
      <c r="D60" s="199"/>
      <c r="E60" s="199"/>
      <c r="F60" s="213" t="str">
        <f t="shared" si="11"/>
        <v/>
      </c>
      <c r="G60" s="213" t="str">
        <f t="shared" si="12"/>
        <v/>
      </c>
      <c r="H60" s="200" t="str">
        <f t="shared" si="8"/>
        <v/>
      </c>
      <c r="I60" s="200" t="str">
        <f t="shared" si="10"/>
        <v/>
      </c>
      <c r="J60" s="201" t="str">
        <f t="shared" si="7"/>
        <v/>
      </c>
      <c r="K60" s="201" t="str">
        <f t="shared" si="9"/>
        <v/>
      </c>
      <c r="L60" s="220"/>
      <c r="N60" s="182" t="e">
        <f t="shared" si="3"/>
        <v>#NUM!</v>
      </c>
      <c r="O60" s="182" t="e">
        <f t="shared" si="4"/>
        <v>#NUM!</v>
      </c>
      <c r="P60" s="182" t="e">
        <f t="shared" si="5"/>
        <v>#NUM!</v>
      </c>
      <c r="Q60" s="182" t="e">
        <f t="shared" si="6"/>
        <v>#NUM!</v>
      </c>
    </row>
    <row r="61" spans="1:17" ht="27.95" customHeight="1" x14ac:dyDescent="0.2">
      <c r="A61" s="197"/>
      <c r="B61" s="197"/>
      <c r="C61" s="198"/>
      <c r="D61" s="199"/>
      <c r="E61" s="199"/>
      <c r="F61" s="213" t="str">
        <f t="shared" si="11"/>
        <v/>
      </c>
      <c r="G61" s="213" t="str">
        <f t="shared" si="12"/>
        <v/>
      </c>
      <c r="H61" s="200" t="str">
        <f t="shared" si="8"/>
        <v/>
      </c>
      <c r="I61" s="200" t="str">
        <f t="shared" si="10"/>
        <v/>
      </c>
      <c r="J61" s="201" t="str">
        <f t="shared" si="7"/>
        <v/>
      </c>
      <c r="K61" s="201" t="str">
        <f t="shared" si="9"/>
        <v/>
      </c>
      <c r="L61" s="220"/>
      <c r="N61" s="182" t="e">
        <f t="shared" si="3"/>
        <v>#NUM!</v>
      </c>
      <c r="O61" s="182" t="e">
        <f t="shared" si="4"/>
        <v>#NUM!</v>
      </c>
      <c r="P61" s="182" t="e">
        <f t="shared" si="5"/>
        <v>#NUM!</v>
      </c>
      <c r="Q61" s="182" t="e">
        <f t="shared" si="6"/>
        <v>#NUM!</v>
      </c>
    </row>
    <row r="62" spans="1:17" ht="27.95" customHeight="1" x14ac:dyDescent="0.2">
      <c r="A62" s="197"/>
      <c r="B62" s="197"/>
      <c r="C62" s="198"/>
      <c r="D62" s="199"/>
      <c r="E62" s="199"/>
      <c r="F62" s="213" t="str">
        <f t="shared" si="11"/>
        <v/>
      </c>
      <c r="G62" s="213" t="str">
        <f t="shared" si="12"/>
        <v/>
      </c>
      <c r="H62" s="200" t="str">
        <f t="shared" si="8"/>
        <v/>
      </c>
      <c r="I62" s="200" t="str">
        <f t="shared" si="10"/>
        <v/>
      </c>
      <c r="J62" s="201" t="str">
        <f t="shared" si="7"/>
        <v/>
      </c>
      <c r="K62" s="201" t="str">
        <f t="shared" si="9"/>
        <v/>
      </c>
      <c r="L62" s="220"/>
      <c r="N62" s="182" t="e">
        <f t="shared" si="3"/>
        <v>#NUM!</v>
      </c>
      <c r="O62" s="182" t="e">
        <f t="shared" si="4"/>
        <v>#NUM!</v>
      </c>
      <c r="P62" s="182" t="e">
        <f t="shared" si="5"/>
        <v>#NUM!</v>
      </c>
      <c r="Q62" s="182" t="e">
        <f t="shared" si="6"/>
        <v>#NUM!</v>
      </c>
    </row>
    <row r="63" spans="1:17" ht="27.95" customHeight="1" x14ac:dyDescent="0.2">
      <c r="A63" s="197"/>
      <c r="B63" s="197"/>
      <c r="C63" s="198"/>
      <c r="D63" s="199"/>
      <c r="E63" s="199"/>
      <c r="F63" s="213" t="str">
        <f t="shared" si="11"/>
        <v/>
      </c>
      <c r="G63" s="213" t="str">
        <f t="shared" si="12"/>
        <v/>
      </c>
      <c r="H63" s="200" t="str">
        <f t="shared" si="8"/>
        <v/>
      </c>
      <c r="I63" s="200" t="str">
        <f t="shared" si="10"/>
        <v/>
      </c>
      <c r="J63" s="201" t="str">
        <f t="shared" si="7"/>
        <v/>
      </c>
      <c r="K63" s="201" t="str">
        <f t="shared" si="9"/>
        <v/>
      </c>
      <c r="L63" s="220"/>
      <c r="N63" s="182" t="e">
        <f t="shared" si="3"/>
        <v>#NUM!</v>
      </c>
      <c r="O63" s="182" t="e">
        <f t="shared" si="4"/>
        <v>#NUM!</v>
      </c>
      <c r="P63" s="182" t="e">
        <f t="shared" si="5"/>
        <v>#NUM!</v>
      </c>
      <c r="Q63" s="182" t="e">
        <f t="shared" si="6"/>
        <v>#NUM!</v>
      </c>
    </row>
    <row r="64" spans="1:17" ht="27.95" customHeight="1" x14ac:dyDescent="0.2">
      <c r="A64" s="197"/>
      <c r="B64" s="197"/>
      <c r="C64" s="198"/>
      <c r="D64" s="199"/>
      <c r="E64" s="199"/>
      <c r="F64" s="213" t="str">
        <f t="shared" si="11"/>
        <v/>
      </c>
      <c r="G64" s="213" t="str">
        <f t="shared" si="12"/>
        <v/>
      </c>
      <c r="H64" s="200" t="str">
        <f t="shared" si="8"/>
        <v/>
      </c>
      <c r="I64" s="200" t="str">
        <f t="shared" si="10"/>
        <v/>
      </c>
      <c r="J64" s="201" t="str">
        <f t="shared" si="7"/>
        <v/>
      </c>
      <c r="K64" s="201" t="str">
        <f t="shared" si="9"/>
        <v/>
      </c>
      <c r="L64" s="220"/>
      <c r="N64" s="182" t="e">
        <f t="shared" si="3"/>
        <v>#NUM!</v>
      </c>
      <c r="O64" s="182" t="e">
        <f t="shared" si="4"/>
        <v>#NUM!</v>
      </c>
      <c r="P64" s="182" t="e">
        <f t="shared" si="5"/>
        <v>#NUM!</v>
      </c>
      <c r="Q64" s="182" t="e">
        <f t="shared" si="6"/>
        <v>#NUM!</v>
      </c>
    </row>
    <row r="65" spans="1:17" ht="27.95" customHeight="1" x14ac:dyDescent="0.2">
      <c r="A65" s="197"/>
      <c r="B65" s="197"/>
      <c r="C65" s="198"/>
      <c r="D65" s="199"/>
      <c r="E65" s="199"/>
      <c r="F65" s="213" t="str">
        <f t="shared" si="11"/>
        <v/>
      </c>
      <c r="G65" s="213" t="str">
        <f t="shared" si="12"/>
        <v/>
      </c>
      <c r="H65" s="200" t="str">
        <f t="shared" si="8"/>
        <v/>
      </c>
      <c r="I65" s="200" t="str">
        <f t="shared" si="10"/>
        <v/>
      </c>
      <c r="J65" s="201" t="str">
        <f t="shared" si="7"/>
        <v/>
      </c>
      <c r="K65" s="201" t="str">
        <f t="shared" si="9"/>
        <v/>
      </c>
      <c r="L65" s="220"/>
      <c r="N65" s="182" t="e">
        <f t="shared" si="3"/>
        <v>#NUM!</v>
      </c>
      <c r="O65" s="182" t="e">
        <f t="shared" si="4"/>
        <v>#NUM!</v>
      </c>
      <c r="P65" s="182" t="e">
        <f t="shared" si="5"/>
        <v>#NUM!</v>
      </c>
      <c r="Q65" s="182" t="e">
        <f t="shared" si="6"/>
        <v>#NUM!</v>
      </c>
    </row>
    <row r="66" spans="1:17" ht="27.95" customHeight="1" x14ac:dyDescent="0.2">
      <c r="A66" s="197"/>
      <c r="B66" s="197"/>
      <c r="C66" s="198"/>
      <c r="D66" s="199"/>
      <c r="E66" s="199"/>
      <c r="F66" s="213" t="str">
        <f t="shared" si="11"/>
        <v/>
      </c>
      <c r="G66" s="213" t="str">
        <f t="shared" si="12"/>
        <v/>
      </c>
      <c r="H66" s="200" t="str">
        <f t="shared" si="8"/>
        <v/>
      </c>
      <c r="I66" s="200" t="str">
        <f t="shared" si="10"/>
        <v/>
      </c>
      <c r="J66" s="201" t="str">
        <f t="shared" si="7"/>
        <v/>
      </c>
      <c r="K66" s="201" t="str">
        <f t="shared" si="9"/>
        <v/>
      </c>
      <c r="L66" s="220"/>
      <c r="N66" s="182" t="e">
        <f t="shared" si="3"/>
        <v>#NUM!</v>
      </c>
      <c r="O66" s="182" t="e">
        <f t="shared" si="4"/>
        <v>#NUM!</v>
      </c>
      <c r="P66" s="182" t="e">
        <f t="shared" si="5"/>
        <v>#NUM!</v>
      </c>
      <c r="Q66" s="182" t="e">
        <f t="shared" si="6"/>
        <v>#NUM!</v>
      </c>
    </row>
    <row r="67" spans="1:17" ht="27.95" customHeight="1" x14ac:dyDescent="0.2">
      <c r="A67" s="197"/>
      <c r="B67" s="197"/>
      <c r="C67" s="198"/>
      <c r="D67" s="199"/>
      <c r="E67" s="199"/>
      <c r="F67" s="213" t="str">
        <f t="shared" si="11"/>
        <v/>
      </c>
      <c r="G67" s="213" t="str">
        <f t="shared" si="12"/>
        <v/>
      </c>
      <c r="H67" s="200" t="str">
        <f t="shared" si="8"/>
        <v/>
      </c>
      <c r="I67" s="200" t="str">
        <f t="shared" si="10"/>
        <v/>
      </c>
      <c r="J67" s="201" t="str">
        <f t="shared" si="7"/>
        <v/>
      </c>
      <c r="K67" s="201" t="str">
        <f t="shared" si="9"/>
        <v/>
      </c>
      <c r="L67" s="220"/>
      <c r="N67" s="182" t="e">
        <f t="shared" si="3"/>
        <v>#NUM!</v>
      </c>
      <c r="O67" s="182" t="e">
        <f t="shared" si="4"/>
        <v>#NUM!</v>
      </c>
      <c r="P67" s="182" t="e">
        <f t="shared" si="5"/>
        <v>#NUM!</v>
      </c>
      <c r="Q67" s="182" t="e">
        <f t="shared" si="6"/>
        <v>#NUM!</v>
      </c>
    </row>
    <row r="68" spans="1:17" ht="27.95" customHeight="1" x14ac:dyDescent="0.2">
      <c r="A68" s="197"/>
      <c r="B68" s="197"/>
      <c r="C68" s="198"/>
      <c r="D68" s="199"/>
      <c r="E68" s="199"/>
      <c r="F68" s="213" t="str">
        <f t="shared" si="11"/>
        <v/>
      </c>
      <c r="G68" s="213" t="str">
        <f t="shared" si="12"/>
        <v/>
      </c>
      <c r="H68" s="200" t="str">
        <f t="shared" si="8"/>
        <v/>
      </c>
      <c r="I68" s="200" t="str">
        <f t="shared" si="10"/>
        <v/>
      </c>
      <c r="J68" s="201" t="str">
        <f t="shared" si="7"/>
        <v/>
      </c>
      <c r="K68" s="201" t="str">
        <f t="shared" si="9"/>
        <v/>
      </c>
      <c r="L68" s="220"/>
      <c r="N68" s="182" t="e">
        <f t="shared" si="3"/>
        <v>#NUM!</v>
      </c>
      <c r="O68" s="182" t="e">
        <f t="shared" si="4"/>
        <v>#NUM!</v>
      </c>
      <c r="P68" s="182" t="e">
        <f t="shared" si="5"/>
        <v>#NUM!</v>
      </c>
      <c r="Q68" s="182" t="e">
        <f t="shared" si="6"/>
        <v>#NUM!</v>
      </c>
    </row>
    <row r="69" spans="1:17" ht="27.95" customHeight="1" x14ac:dyDescent="0.2">
      <c r="A69" s="197"/>
      <c r="B69" s="197"/>
      <c r="C69" s="198"/>
      <c r="D69" s="199"/>
      <c r="E69" s="199"/>
      <c r="F69" s="213" t="str">
        <f t="shared" si="11"/>
        <v/>
      </c>
      <c r="G69" s="213" t="str">
        <f t="shared" si="12"/>
        <v/>
      </c>
      <c r="H69" s="200" t="str">
        <f t="shared" si="8"/>
        <v/>
      </c>
      <c r="I69" s="200" t="str">
        <f t="shared" si="10"/>
        <v/>
      </c>
      <c r="J69" s="201" t="str">
        <f t="shared" si="7"/>
        <v/>
      </c>
      <c r="K69" s="201" t="str">
        <f t="shared" si="9"/>
        <v/>
      </c>
      <c r="L69" s="220"/>
      <c r="N69" s="182" t="e">
        <f t="shared" si="3"/>
        <v>#NUM!</v>
      </c>
      <c r="O69" s="182" t="e">
        <f t="shared" si="4"/>
        <v>#NUM!</v>
      </c>
      <c r="P69" s="182" t="e">
        <f t="shared" si="5"/>
        <v>#NUM!</v>
      </c>
      <c r="Q69" s="182" t="e">
        <f t="shared" si="6"/>
        <v>#NUM!</v>
      </c>
    </row>
    <row r="70" spans="1:17" ht="27.95" customHeight="1" x14ac:dyDescent="0.2">
      <c r="A70" s="197"/>
      <c r="B70" s="197"/>
      <c r="C70" s="198"/>
      <c r="D70" s="199"/>
      <c r="E70" s="199"/>
      <c r="F70" s="213" t="str">
        <f t="shared" si="11"/>
        <v/>
      </c>
      <c r="G70" s="213" t="str">
        <f t="shared" si="12"/>
        <v/>
      </c>
      <c r="H70" s="200" t="str">
        <f t="shared" si="8"/>
        <v/>
      </c>
      <c r="I70" s="200" t="str">
        <f t="shared" si="10"/>
        <v/>
      </c>
      <c r="J70" s="201" t="str">
        <f t="shared" si="7"/>
        <v/>
      </c>
      <c r="K70" s="201" t="str">
        <f t="shared" si="9"/>
        <v/>
      </c>
      <c r="L70" s="220"/>
      <c r="N70" s="182" t="e">
        <f t="shared" si="3"/>
        <v>#NUM!</v>
      </c>
      <c r="O70" s="182" t="e">
        <f t="shared" si="4"/>
        <v>#NUM!</v>
      </c>
      <c r="P70" s="182" t="e">
        <f t="shared" si="5"/>
        <v>#NUM!</v>
      </c>
      <c r="Q70" s="182" t="e">
        <f t="shared" si="6"/>
        <v>#NUM!</v>
      </c>
    </row>
    <row r="71" spans="1:17" ht="27.95" customHeight="1" x14ac:dyDescent="0.2">
      <c r="A71" s="197"/>
      <c r="B71" s="197"/>
      <c r="C71" s="198"/>
      <c r="D71" s="199"/>
      <c r="E71" s="199"/>
      <c r="F71" s="213" t="str">
        <f t="shared" si="11"/>
        <v/>
      </c>
      <c r="G71" s="213" t="str">
        <f t="shared" si="12"/>
        <v/>
      </c>
      <c r="H71" s="200" t="str">
        <f t="shared" si="8"/>
        <v/>
      </c>
      <c r="I71" s="200" t="str">
        <f t="shared" si="10"/>
        <v/>
      </c>
      <c r="J71" s="201" t="str">
        <f t="shared" si="7"/>
        <v/>
      </c>
      <c r="K71" s="201" t="str">
        <f t="shared" si="9"/>
        <v/>
      </c>
      <c r="L71" s="220"/>
      <c r="N71" s="182" t="e">
        <f t="shared" si="3"/>
        <v>#NUM!</v>
      </c>
      <c r="O71" s="182" t="e">
        <f t="shared" si="4"/>
        <v>#NUM!</v>
      </c>
      <c r="P71" s="182" t="e">
        <f t="shared" si="5"/>
        <v>#NUM!</v>
      </c>
      <c r="Q71" s="182" t="e">
        <f t="shared" si="6"/>
        <v>#NUM!</v>
      </c>
    </row>
    <row r="72" spans="1:17" ht="27.95" customHeight="1" x14ac:dyDescent="0.2">
      <c r="A72" s="197"/>
      <c r="B72" s="197"/>
      <c r="C72" s="198"/>
      <c r="D72" s="199"/>
      <c r="E72" s="199"/>
      <c r="F72" s="213" t="str">
        <f t="shared" si="11"/>
        <v/>
      </c>
      <c r="G72" s="213" t="str">
        <f t="shared" si="12"/>
        <v/>
      </c>
      <c r="H72" s="200" t="str">
        <f t="shared" si="8"/>
        <v/>
      </c>
      <c r="I72" s="200" t="str">
        <f t="shared" si="10"/>
        <v/>
      </c>
      <c r="J72" s="201" t="str">
        <f t="shared" si="7"/>
        <v/>
      </c>
      <c r="K72" s="201" t="str">
        <f t="shared" si="9"/>
        <v/>
      </c>
      <c r="L72" s="220"/>
      <c r="N72" s="182" t="e">
        <f t="shared" si="3"/>
        <v>#NUM!</v>
      </c>
      <c r="O72" s="182" t="e">
        <f t="shared" si="4"/>
        <v>#NUM!</v>
      </c>
      <c r="P72" s="182" t="e">
        <f t="shared" si="5"/>
        <v>#NUM!</v>
      </c>
      <c r="Q72" s="182" t="e">
        <f t="shared" si="6"/>
        <v>#NUM!</v>
      </c>
    </row>
    <row r="73" spans="1:17" ht="27.95" customHeight="1" x14ac:dyDescent="0.2">
      <c r="A73" s="197"/>
      <c r="B73" s="197"/>
      <c r="C73" s="198"/>
      <c r="D73" s="199"/>
      <c r="E73" s="199"/>
      <c r="F73" s="213" t="str">
        <f t="shared" si="11"/>
        <v/>
      </c>
      <c r="G73" s="213" t="str">
        <f t="shared" si="12"/>
        <v/>
      </c>
      <c r="H73" s="200" t="str">
        <f t="shared" si="8"/>
        <v/>
      </c>
      <c r="I73" s="200" t="str">
        <f t="shared" si="10"/>
        <v/>
      </c>
      <c r="J73" s="201" t="str">
        <f t="shared" si="7"/>
        <v/>
      </c>
      <c r="K73" s="201" t="str">
        <f t="shared" si="9"/>
        <v/>
      </c>
      <c r="L73" s="220"/>
      <c r="N73" s="182" t="e">
        <f t="shared" si="3"/>
        <v>#NUM!</v>
      </c>
      <c r="O73" s="182" t="e">
        <f t="shared" si="4"/>
        <v>#NUM!</v>
      </c>
      <c r="P73" s="182" t="e">
        <f t="shared" si="5"/>
        <v>#NUM!</v>
      </c>
      <c r="Q73" s="182" t="e">
        <f t="shared" si="6"/>
        <v>#NUM!</v>
      </c>
    </row>
    <row r="74" spans="1:17" ht="27.95" customHeight="1" x14ac:dyDescent="0.2">
      <c r="A74" s="197"/>
      <c r="B74" s="197"/>
      <c r="C74" s="198"/>
      <c r="D74" s="199"/>
      <c r="E74" s="199"/>
      <c r="F74" s="213" t="str">
        <f t="shared" si="11"/>
        <v/>
      </c>
      <c r="G74" s="213" t="str">
        <f t="shared" si="12"/>
        <v/>
      </c>
      <c r="H74" s="200" t="str">
        <f t="shared" si="8"/>
        <v/>
      </c>
      <c r="I74" s="200" t="str">
        <f t="shared" si="10"/>
        <v/>
      </c>
      <c r="J74" s="201" t="str">
        <f t="shared" si="7"/>
        <v/>
      </c>
      <c r="K74" s="201" t="str">
        <f t="shared" si="9"/>
        <v/>
      </c>
      <c r="L74" s="220"/>
      <c r="N74" s="182" t="e">
        <f t="shared" si="3"/>
        <v>#NUM!</v>
      </c>
      <c r="O74" s="182" t="e">
        <f t="shared" si="4"/>
        <v>#NUM!</v>
      </c>
      <c r="P74" s="182" t="e">
        <f t="shared" si="5"/>
        <v>#NUM!</v>
      </c>
      <c r="Q74" s="182" t="e">
        <f t="shared" si="6"/>
        <v>#NUM!</v>
      </c>
    </row>
    <row r="75" spans="1:17" ht="27.95" customHeight="1" x14ac:dyDescent="0.2">
      <c r="A75" s="197"/>
      <c r="B75" s="197"/>
      <c r="C75" s="198"/>
      <c r="D75" s="199"/>
      <c r="E75" s="199"/>
      <c r="F75" s="213" t="str">
        <f t="shared" si="11"/>
        <v/>
      </c>
      <c r="G75" s="213" t="str">
        <f t="shared" si="12"/>
        <v/>
      </c>
      <c r="H75" s="200" t="str">
        <f t="shared" si="8"/>
        <v/>
      </c>
      <c r="I75" s="200" t="str">
        <f t="shared" si="10"/>
        <v/>
      </c>
      <c r="J75" s="201" t="str">
        <f t="shared" si="7"/>
        <v/>
      </c>
      <c r="K75" s="201" t="str">
        <f t="shared" si="9"/>
        <v/>
      </c>
      <c r="L75" s="220"/>
      <c r="N75" s="182" t="e">
        <f t="shared" si="3"/>
        <v>#NUM!</v>
      </c>
      <c r="O75" s="182" t="e">
        <f t="shared" si="4"/>
        <v>#NUM!</v>
      </c>
      <c r="P75" s="182" t="e">
        <f t="shared" si="5"/>
        <v>#NUM!</v>
      </c>
      <c r="Q75" s="182" t="e">
        <f t="shared" si="6"/>
        <v>#NUM!</v>
      </c>
    </row>
    <row r="76" spans="1:17" ht="27.95" customHeight="1" x14ac:dyDescent="0.2">
      <c r="A76" s="197"/>
      <c r="B76" s="197"/>
      <c r="C76" s="198"/>
      <c r="D76" s="199"/>
      <c r="E76" s="199"/>
      <c r="F76" s="213" t="str">
        <f t="shared" si="11"/>
        <v/>
      </c>
      <c r="G76" s="213" t="str">
        <f t="shared" si="12"/>
        <v/>
      </c>
      <c r="H76" s="200" t="str">
        <f t="shared" si="8"/>
        <v/>
      </c>
      <c r="I76" s="200" t="str">
        <f t="shared" si="10"/>
        <v/>
      </c>
      <c r="J76" s="201" t="str">
        <f t="shared" si="7"/>
        <v/>
      </c>
      <c r="K76" s="201" t="str">
        <f t="shared" si="9"/>
        <v/>
      </c>
      <c r="L76" s="220"/>
      <c r="N76" s="182" t="e">
        <f t="shared" si="3"/>
        <v>#NUM!</v>
      </c>
      <c r="O76" s="182" t="e">
        <f t="shared" si="4"/>
        <v>#NUM!</v>
      </c>
      <c r="P76" s="182" t="e">
        <f t="shared" si="5"/>
        <v>#NUM!</v>
      </c>
      <c r="Q76" s="182" t="e">
        <f t="shared" si="6"/>
        <v>#NUM!</v>
      </c>
    </row>
    <row r="77" spans="1:17" ht="27.95" customHeight="1" x14ac:dyDescent="0.2">
      <c r="A77" s="197"/>
      <c r="B77" s="197"/>
      <c r="C77" s="198"/>
      <c r="D77" s="199"/>
      <c r="E77" s="199"/>
      <c r="F77" s="213" t="str">
        <f t="shared" si="11"/>
        <v/>
      </c>
      <c r="G77" s="213" t="str">
        <f t="shared" si="12"/>
        <v/>
      </c>
      <c r="H77" s="200" t="str">
        <f t="shared" si="8"/>
        <v/>
      </c>
      <c r="I77" s="200" t="str">
        <f t="shared" si="10"/>
        <v/>
      </c>
      <c r="J77" s="201" t="str">
        <f t="shared" si="7"/>
        <v/>
      </c>
      <c r="K77" s="201" t="str">
        <f t="shared" si="9"/>
        <v/>
      </c>
      <c r="L77" s="220"/>
      <c r="N77" s="182" t="e">
        <f t="shared" si="3"/>
        <v>#NUM!</v>
      </c>
      <c r="O77" s="182" t="e">
        <f t="shared" si="4"/>
        <v>#NUM!</v>
      </c>
      <c r="P77" s="182" t="e">
        <f t="shared" si="5"/>
        <v>#NUM!</v>
      </c>
      <c r="Q77" s="182" t="e">
        <f t="shared" si="6"/>
        <v>#NUM!</v>
      </c>
    </row>
    <row r="78" spans="1:17" ht="27.95" customHeight="1" x14ac:dyDescent="0.2">
      <c r="A78" s="197"/>
      <c r="B78" s="197"/>
      <c r="C78" s="198"/>
      <c r="D78" s="199"/>
      <c r="E78" s="199"/>
      <c r="F78" s="213" t="str">
        <f t="shared" si="11"/>
        <v/>
      </c>
      <c r="G78" s="213" t="str">
        <f t="shared" si="12"/>
        <v/>
      </c>
      <c r="H78" s="200" t="str">
        <f t="shared" si="8"/>
        <v/>
      </c>
      <c r="I78" s="200" t="str">
        <f t="shared" si="10"/>
        <v/>
      </c>
      <c r="J78" s="201" t="str">
        <f t="shared" si="7"/>
        <v/>
      </c>
      <c r="K78" s="201" t="str">
        <f t="shared" si="9"/>
        <v/>
      </c>
      <c r="L78" s="220"/>
      <c r="N78" s="182" t="e">
        <f t="shared" si="3"/>
        <v>#NUM!</v>
      </c>
      <c r="O78" s="182" t="e">
        <f t="shared" si="4"/>
        <v>#NUM!</v>
      </c>
      <c r="P78" s="182" t="e">
        <f t="shared" si="5"/>
        <v>#NUM!</v>
      </c>
      <c r="Q78" s="182" t="e">
        <f t="shared" si="6"/>
        <v>#NUM!</v>
      </c>
    </row>
    <row r="79" spans="1:17" ht="27.95" customHeight="1" x14ac:dyDescent="0.2">
      <c r="A79" s="197"/>
      <c r="B79" s="197"/>
      <c r="C79" s="198"/>
      <c r="D79" s="199"/>
      <c r="E79" s="199"/>
      <c r="F79" s="213" t="str">
        <f t="shared" si="11"/>
        <v/>
      </c>
      <c r="G79" s="213" t="str">
        <f t="shared" si="12"/>
        <v/>
      </c>
      <c r="H79" s="200" t="str">
        <f t="shared" si="8"/>
        <v/>
      </c>
      <c r="I79" s="200" t="str">
        <f t="shared" si="10"/>
        <v/>
      </c>
      <c r="J79" s="201" t="str">
        <f t="shared" si="7"/>
        <v/>
      </c>
      <c r="K79" s="201" t="str">
        <f t="shared" si="9"/>
        <v/>
      </c>
      <c r="L79" s="220"/>
      <c r="N79" s="182" t="e">
        <f t="shared" si="3"/>
        <v>#NUM!</v>
      </c>
      <c r="O79" s="182" t="e">
        <f t="shared" si="4"/>
        <v>#NUM!</v>
      </c>
      <c r="P79" s="182" t="e">
        <f t="shared" si="5"/>
        <v>#NUM!</v>
      </c>
      <c r="Q79" s="182" t="e">
        <f t="shared" si="6"/>
        <v>#NUM!</v>
      </c>
    </row>
    <row r="80" spans="1:17" ht="27.95" customHeight="1" x14ac:dyDescent="0.2">
      <c r="A80" s="197"/>
      <c r="B80" s="197"/>
      <c r="C80" s="198"/>
      <c r="D80" s="199"/>
      <c r="E80" s="199"/>
      <c r="F80" s="213" t="str">
        <f t="shared" si="11"/>
        <v/>
      </c>
      <c r="G80" s="213" t="str">
        <f t="shared" si="12"/>
        <v/>
      </c>
      <c r="H80" s="200" t="str">
        <f t="shared" si="8"/>
        <v/>
      </c>
      <c r="I80" s="200" t="str">
        <f t="shared" si="10"/>
        <v/>
      </c>
      <c r="J80" s="201" t="str">
        <f t="shared" si="7"/>
        <v/>
      </c>
      <c r="K80" s="201" t="str">
        <f t="shared" si="9"/>
        <v/>
      </c>
      <c r="L80" s="220"/>
      <c r="N80" s="182" t="e">
        <f t="shared" ref="N80:N143" si="13">DATEDIF(C80-1,D80,"d")</f>
        <v>#NUM!</v>
      </c>
      <c r="O80" s="182" t="e">
        <f t="shared" ref="O80:O143" si="14">IF(N80&lt;=43,"ja","nein")</f>
        <v>#NUM!</v>
      </c>
      <c r="P80" s="182" t="e">
        <f t="shared" ref="P80:P143" si="15">DATEDIF(C80-1,E80,"d")</f>
        <v>#NUM!</v>
      </c>
      <c r="Q80" s="182" t="e">
        <f t="shared" ref="Q80:Q143" si="16">IF(P80&gt;=84,"ja","nein")</f>
        <v>#NUM!</v>
      </c>
    </row>
    <row r="81" spans="1:17" ht="27.95" customHeight="1" x14ac:dyDescent="0.2">
      <c r="A81" s="197"/>
      <c r="B81" s="197"/>
      <c r="C81" s="198"/>
      <c r="D81" s="199"/>
      <c r="E81" s="199"/>
      <c r="F81" s="213" t="str">
        <f t="shared" si="11"/>
        <v/>
      </c>
      <c r="G81" s="213" t="str">
        <f t="shared" si="12"/>
        <v/>
      </c>
      <c r="H81" s="200" t="str">
        <f t="shared" si="8"/>
        <v/>
      </c>
      <c r="I81" s="200" t="str">
        <f t="shared" si="10"/>
        <v/>
      </c>
      <c r="J81" s="201" t="str">
        <f t="shared" ref="J81:J144" si="17">IF(OR(ISBLANK(D81),(B81="weiblich"),ISBLANK(E81)),"",IF(AND(O81="ja",Q81="ja"),"",IF(AND(O81="nein",Q81="nein"),"Ein- und Ausstalldatum nicht eingehalten",IF(O81="nein","Einstallung später als zum Beginn der 7. Lebenswoche",IF(Q81="nein","Ausstallung vor Ende der 12. Lebenswoche")))))</f>
        <v/>
      </c>
      <c r="K81" s="201" t="str">
        <f t="shared" si="9"/>
        <v/>
      </c>
      <c r="L81" s="220"/>
      <c r="N81" s="182" t="e">
        <f t="shared" si="13"/>
        <v>#NUM!</v>
      </c>
      <c r="O81" s="182" t="e">
        <f t="shared" si="14"/>
        <v>#NUM!</v>
      </c>
      <c r="P81" s="182" t="e">
        <f t="shared" si="15"/>
        <v>#NUM!</v>
      </c>
      <c r="Q81" s="182" t="e">
        <f t="shared" si="16"/>
        <v>#NUM!</v>
      </c>
    </row>
    <row r="82" spans="1:17" ht="27.95" customHeight="1" x14ac:dyDescent="0.2">
      <c r="A82" s="197"/>
      <c r="B82" s="197"/>
      <c r="C82" s="198"/>
      <c r="D82" s="199"/>
      <c r="E82" s="199"/>
      <c r="F82" s="213" t="str">
        <f t="shared" si="11"/>
        <v/>
      </c>
      <c r="G82" s="213" t="str">
        <f t="shared" si="12"/>
        <v/>
      </c>
      <c r="H82" s="200" t="str">
        <f t="shared" ref="H82:H145" si="18">IF(OR(ISBLANK(D82),ISBLANK(E82),ISBLANK(B82),(B82="weiblich")),"",IF(AND(O82="ja",Q82="ja"),"ja","nein"))</f>
        <v/>
      </c>
      <c r="I82" s="200" t="str">
        <f t="shared" si="10"/>
        <v/>
      </c>
      <c r="J82" s="201" t="str">
        <f t="shared" si="17"/>
        <v/>
      </c>
      <c r="K82" s="201" t="str">
        <f t="shared" ref="K82:K145" si="19">IF(B82="weiblich","weiblich",IF(OR(ISBLANK(D82),ISBLANK(E82),ISBLANK(B82),AND(F82&gt;=$O$2,G82&lt;=$O$3,H82="ja")),"",IF(F82&lt;$O$2,"Das Tier ist vor Maßnahmenbeginn 7 Wochen alt",IF(G82&gt;$O$3,"Das Tier hat das Ende der 12. Lebenswoche erst im Folgejahr erreicht",IF(H82="nein","")))))</f>
        <v/>
      </c>
      <c r="L82" s="220"/>
      <c r="N82" s="182" t="e">
        <f t="shared" si="13"/>
        <v>#NUM!</v>
      </c>
      <c r="O82" s="182" t="e">
        <f t="shared" si="14"/>
        <v>#NUM!</v>
      </c>
      <c r="P82" s="182" t="e">
        <f t="shared" si="15"/>
        <v>#NUM!</v>
      </c>
      <c r="Q82" s="182" t="e">
        <f t="shared" si="16"/>
        <v>#NUM!</v>
      </c>
    </row>
    <row r="83" spans="1:17" ht="27.95" customHeight="1" x14ac:dyDescent="0.2">
      <c r="A83" s="197"/>
      <c r="B83" s="197"/>
      <c r="C83" s="198"/>
      <c r="D83" s="199"/>
      <c r="E83" s="199"/>
      <c r="F83" s="213" t="str">
        <f t="shared" si="11"/>
        <v/>
      </c>
      <c r="G83" s="213" t="str">
        <f t="shared" si="12"/>
        <v/>
      </c>
      <c r="H83" s="200" t="str">
        <f t="shared" si="18"/>
        <v/>
      </c>
      <c r="I83" s="200" t="str">
        <f t="shared" si="10"/>
        <v/>
      </c>
      <c r="J83" s="201" t="str">
        <f t="shared" si="17"/>
        <v/>
      </c>
      <c r="K83" s="201" t="str">
        <f t="shared" si="19"/>
        <v/>
      </c>
      <c r="L83" s="220"/>
      <c r="N83" s="182" t="e">
        <f t="shared" si="13"/>
        <v>#NUM!</v>
      </c>
      <c r="O83" s="182" t="e">
        <f t="shared" si="14"/>
        <v>#NUM!</v>
      </c>
      <c r="P83" s="182" t="e">
        <f t="shared" si="15"/>
        <v>#NUM!</v>
      </c>
      <c r="Q83" s="182" t="e">
        <f t="shared" si="16"/>
        <v>#NUM!</v>
      </c>
    </row>
    <row r="84" spans="1:17" ht="27.95" customHeight="1" x14ac:dyDescent="0.2">
      <c r="A84" s="197"/>
      <c r="B84" s="197"/>
      <c r="C84" s="198"/>
      <c r="D84" s="199"/>
      <c r="E84" s="199"/>
      <c r="F84" s="213" t="str">
        <f t="shared" si="11"/>
        <v/>
      </c>
      <c r="G84" s="213" t="str">
        <f t="shared" si="12"/>
        <v/>
      </c>
      <c r="H84" s="200" t="str">
        <f t="shared" si="18"/>
        <v/>
      </c>
      <c r="I84" s="200" t="str">
        <f t="shared" ref="I84:I147" si="20">IF(B84="weiblich","nein",IF((ISBLANK(C84)),"",(IF(AND(H84="ja",G84&lt;=$O$3,F84&gt;=$O$2),"ja","nein"))))</f>
        <v/>
      </c>
      <c r="J84" s="201" t="str">
        <f t="shared" si="17"/>
        <v/>
      </c>
      <c r="K84" s="201" t="str">
        <f t="shared" si="19"/>
        <v/>
      </c>
      <c r="L84" s="220"/>
      <c r="N84" s="182" t="e">
        <f t="shared" si="13"/>
        <v>#NUM!</v>
      </c>
      <c r="O84" s="182" t="e">
        <f t="shared" si="14"/>
        <v>#NUM!</v>
      </c>
      <c r="P84" s="182" t="e">
        <f t="shared" si="15"/>
        <v>#NUM!</v>
      </c>
      <c r="Q84" s="182" t="e">
        <f t="shared" si="16"/>
        <v>#NUM!</v>
      </c>
    </row>
    <row r="85" spans="1:17" ht="27.95" customHeight="1" x14ac:dyDescent="0.2">
      <c r="A85" s="197"/>
      <c r="B85" s="197"/>
      <c r="C85" s="198"/>
      <c r="D85" s="199"/>
      <c r="E85" s="199"/>
      <c r="F85" s="213" t="str">
        <f t="shared" si="11"/>
        <v/>
      </c>
      <c r="G85" s="213" t="str">
        <f t="shared" si="12"/>
        <v/>
      </c>
      <c r="H85" s="200" t="str">
        <f t="shared" si="18"/>
        <v/>
      </c>
      <c r="I85" s="200" t="str">
        <f t="shared" si="20"/>
        <v/>
      </c>
      <c r="J85" s="201" t="str">
        <f t="shared" si="17"/>
        <v/>
      </c>
      <c r="K85" s="201" t="str">
        <f t="shared" si="19"/>
        <v/>
      </c>
      <c r="L85" s="220"/>
      <c r="N85" s="182" t="e">
        <f t="shared" si="13"/>
        <v>#NUM!</v>
      </c>
      <c r="O85" s="182" t="e">
        <f t="shared" si="14"/>
        <v>#NUM!</v>
      </c>
      <c r="P85" s="182" t="e">
        <f t="shared" si="15"/>
        <v>#NUM!</v>
      </c>
      <c r="Q85" s="182" t="e">
        <f t="shared" si="16"/>
        <v>#NUM!</v>
      </c>
    </row>
    <row r="86" spans="1:17" ht="27.95" customHeight="1" x14ac:dyDescent="0.2">
      <c r="A86" s="197"/>
      <c r="B86" s="197"/>
      <c r="C86" s="198"/>
      <c r="D86" s="199"/>
      <c r="E86" s="199"/>
      <c r="F86" s="213" t="str">
        <f t="shared" si="11"/>
        <v/>
      </c>
      <c r="G86" s="213" t="str">
        <f t="shared" si="12"/>
        <v/>
      </c>
      <c r="H86" s="200" t="str">
        <f t="shared" si="18"/>
        <v/>
      </c>
      <c r="I86" s="200" t="str">
        <f t="shared" si="20"/>
        <v/>
      </c>
      <c r="J86" s="201" t="str">
        <f t="shared" si="17"/>
        <v/>
      </c>
      <c r="K86" s="201" t="str">
        <f t="shared" si="19"/>
        <v/>
      </c>
      <c r="L86" s="220"/>
      <c r="N86" s="182" t="e">
        <f t="shared" si="13"/>
        <v>#NUM!</v>
      </c>
      <c r="O86" s="182" t="e">
        <f t="shared" si="14"/>
        <v>#NUM!</v>
      </c>
      <c r="P86" s="182" t="e">
        <f t="shared" si="15"/>
        <v>#NUM!</v>
      </c>
      <c r="Q86" s="182" t="e">
        <f t="shared" si="16"/>
        <v>#NUM!</v>
      </c>
    </row>
    <row r="87" spans="1:17" ht="27.95" customHeight="1" x14ac:dyDescent="0.2">
      <c r="A87" s="197"/>
      <c r="B87" s="197"/>
      <c r="C87" s="198"/>
      <c r="D87" s="199"/>
      <c r="E87" s="199"/>
      <c r="F87" s="213" t="str">
        <f t="shared" ref="F87:F150" si="21">IF(OR(ISBLANK(C87),(B87="weiblich")),"",C87+42)</f>
        <v/>
      </c>
      <c r="G87" s="213" t="str">
        <f t="shared" ref="G87:G150" si="22">IF(OR(ISBLANK(C87),(B87="weiblich")),"",C87+83)</f>
        <v/>
      </c>
      <c r="H87" s="200" t="str">
        <f t="shared" si="18"/>
        <v/>
      </c>
      <c r="I87" s="200" t="str">
        <f t="shared" si="20"/>
        <v/>
      </c>
      <c r="J87" s="201" t="str">
        <f t="shared" si="17"/>
        <v/>
      </c>
      <c r="K87" s="201" t="str">
        <f t="shared" si="19"/>
        <v/>
      </c>
      <c r="L87" s="220"/>
      <c r="N87" s="182" t="e">
        <f t="shared" si="13"/>
        <v>#NUM!</v>
      </c>
      <c r="O87" s="182" t="e">
        <f t="shared" si="14"/>
        <v>#NUM!</v>
      </c>
      <c r="P87" s="182" t="e">
        <f t="shared" si="15"/>
        <v>#NUM!</v>
      </c>
      <c r="Q87" s="182" t="e">
        <f t="shared" si="16"/>
        <v>#NUM!</v>
      </c>
    </row>
    <row r="88" spans="1:17" ht="27.95" customHeight="1" x14ac:dyDescent="0.2">
      <c r="A88" s="197"/>
      <c r="B88" s="197"/>
      <c r="C88" s="198"/>
      <c r="D88" s="199"/>
      <c r="E88" s="199"/>
      <c r="F88" s="213" t="str">
        <f t="shared" si="21"/>
        <v/>
      </c>
      <c r="G88" s="213" t="str">
        <f t="shared" si="22"/>
        <v/>
      </c>
      <c r="H88" s="200" t="str">
        <f t="shared" si="18"/>
        <v/>
      </c>
      <c r="I88" s="200" t="str">
        <f t="shared" si="20"/>
        <v/>
      </c>
      <c r="J88" s="201" t="str">
        <f t="shared" si="17"/>
        <v/>
      </c>
      <c r="K88" s="201" t="str">
        <f t="shared" si="19"/>
        <v/>
      </c>
      <c r="L88" s="220"/>
      <c r="N88" s="182" t="e">
        <f t="shared" si="13"/>
        <v>#NUM!</v>
      </c>
      <c r="O88" s="182" t="e">
        <f t="shared" si="14"/>
        <v>#NUM!</v>
      </c>
      <c r="P88" s="182" t="e">
        <f t="shared" si="15"/>
        <v>#NUM!</v>
      </c>
      <c r="Q88" s="182" t="e">
        <f t="shared" si="16"/>
        <v>#NUM!</v>
      </c>
    </row>
    <row r="89" spans="1:17" ht="27.95" customHeight="1" x14ac:dyDescent="0.2">
      <c r="A89" s="197"/>
      <c r="B89" s="197"/>
      <c r="C89" s="198"/>
      <c r="D89" s="199"/>
      <c r="E89" s="199"/>
      <c r="F89" s="213" t="str">
        <f t="shared" si="21"/>
        <v/>
      </c>
      <c r="G89" s="213" t="str">
        <f t="shared" si="22"/>
        <v/>
      </c>
      <c r="H89" s="200" t="str">
        <f t="shared" si="18"/>
        <v/>
      </c>
      <c r="I89" s="200" t="str">
        <f t="shared" si="20"/>
        <v/>
      </c>
      <c r="J89" s="201" t="str">
        <f t="shared" si="17"/>
        <v/>
      </c>
      <c r="K89" s="201" t="str">
        <f t="shared" si="19"/>
        <v/>
      </c>
      <c r="L89" s="220"/>
      <c r="N89" s="182" t="e">
        <f t="shared" si="13"/>
        <v>#NUM!</v>
      </c>
      <c r="O89" s="182" t="e">
        <f t="shared" si="14"/>
        <v>#NUM!</v>
      </c>
      <c r="P89" s="182" t="e">
        <f t="shared" si="15"/>
        <v>#NUM!</v>
      </c>
      <c r="Q89" s="182" t="e">
        <f t="shared" si="16"/>
        <v>#NUM!</v>
      </c>
    </row>
    <row r="90" spans="1:17" ht="27.95" customHeight="1" x14ac:dyDescent="0.2">
      <c r="A90" s="197"/>
      <c r="B90" s="197"/>
      <c r="C90" s="198"/>
      <c r="D90" s="199"/>
      <c r="E90" s="199"/>
      <c r="F90" s="213" t="str">
        <f t="shared" si="21"/>
        <v/>
      </c>
      <c r="G90" s="213" t="str">
        <f t="shared" si="22"/>
        <v/>
      </c>
      <c r="H90" s="200" t="str">
        <f t="shared" si="18"/>
        <v/>
      </c>
      <c r="I90" s="200" t="str">
        <f t="shared" si="20"/>
        <v/>
      </c>
      <c r="J90" s="201" t="str">
        <f t="shared" si="17"/>
        <v/>
      </c>
      <c r="K90" s="201" t="str">
        <f t="shared" si="19"/>
        <v/>
      </c>
      <c r="L90" s="220"/>
      <c r="N90" s="182" t="e">
        <f t="shared" si="13"/>
        <v>#NUM!</v>
      </c>
      <c r="O90" s="182" t="e">
        <f t="shared" si="14"/>
        <v>#NUM!</v>
      </c>
      <c r="P90" s="182" t="e">
        <f t="shared" si="15"/>
        <v>#NUM!</v>
      </c>
      <c r="Q90" s="182" t="e">
        <f t="shared" si="16"/>
        <v>#NUM!</v>
      </c>
    </row>
    <row r="91" spans="1:17" ht="27.95" customHeight="1" x14ac:dyDescent="0.2">
      <c r="A91" s="197"/>
      <c r="B91" s="197"/>
      <c r="C91" s="198"/>
      <c r="D91" s="199"/>
      <c r="E91" s="199"/>
      <c r="F91" s="213" t="str">
        <f t="shared" si="21"/>
        <v/>
      </c>
      <c r="G91" s="213" t="str">
        <f t="shared" si="22"/>
        <v/>
      </c>
      <c r="H91" s="200" t="str">
        <f t="shared" si="18"/>
        <v/>
      </c>
      <c r="I91" s="200" t="str">
        <f t="shared" si="20"/>
        <v/>
      </c>
      <c r="J91" s="201" t="str">
        <f t="shared" si="17"/>
        <v/>
      </c>
      <c r="K91" s="201" t="str">
        <f t="shared" si="19"/>
        <v/>
      </c>
      <c r="L91" s="220"/>
      <c r="N91" s="182" t="e">
        <f t="shared" si="13"/>
        <v>#NUM!</v>
      </c>
      <c r="O91" s="182" t="e">
        <f t="shared" si="14"/>
        <v>#NUM!</v>
      </c>
      <c r="P91" s="182" t="e">
        <f t="shared" si="15"/>
        <v>#NUM!</v>
      </c>
      <c r="Q91" s="182" t="e">
        <f t="shared" si="16"/>
        <v>#NUM!</v>
      </c>
    </row>
    <row r="92" spans="1:17" ht="27.95" customHeight="1" x14ac:dyDescent="0.2">
      <c r="A92" s="197"/>
      <c r="B92" s="197"/>
      <c r="C92" s="198"/>
      <c r="D92" s="199"/>
      <c r="E92" s="199"/>
      <c r="F92" s="213" t="str">
        <f t="shared" si="21"/>
        <v/>
      </c>
      <c r="G92" s="213" t="str">
        <f t="shared" si="22"/>
        <v/>
      </c>
      <c r="H92" s="200" t="str">
        <f t="shared" si="18"/>
        <v/>
      </c>
      <c r="I92" s="200" t="str">
        <f t="shared" si="20"/>
        <v/>
      </c>
      <c r="J92" s="201" t="str">
        <f t="shared" si="17"/>
        <v/>
      </c>
      <c r="K92" s="201" t="str">
        <f t="shared" si="19"/>
        <v/>
      </c>
      <c r="L92" s="220"/>
      <c r="N92" s="182" t="e">
        <f t="shared" si="13"/>
        <v>#NUM!</v>
      </c>
      <c r="O92" s="182" t="e">
        <f t="shared" si="14"/>
        <v>#NUM!</v>
      </c>
      <c r="P92" s="182" t="e">
        <f t="shared" si="15"/>
        <v>#NUM!</v>
      </c>
      <c r="Q92" s="182" t="e">
        <f t="shared" si="16"/>
        <v>#NUM!</v>
      </c>
    </row>
    <row r="93" spans="1:17" ht="27.95" customHeight="1" x14ac:dyDescent="0.2">
      <c r="A93" s="197"/>
      <c r="B93" s="197"/>
      <c r="C93" s="198"/>
      <c r="D93" s="199"/>
      <c r="E93" s="199"/>
      <c r="F93" s="213" t="str">
        <f t="shared" si="21"/>
        <v/>
      </c>
      <c r="G93" s="213" t="str">
        <f t="shared" si="22"/>
        <v/>
      </c>
      <c r="H93" s="200" t="str">
        <f t="shared" si="18"/>
        <v/>
      </c>
      <c r="I93" s="200" t="str">
        <f t="shared" si="20"/>
        <v/>
      </c>
      <c r="J93" s="201" t="str">
        <f t="shared" si="17"/>
        <v/>
      </c>
      <c r="K93" s="201" t="str">
        <f t="shared" si="19"/>
        <v/>
      </c>
      <c r="L93" s="220"/>
      <c r="N93" s="182" t="e">
        <f t="shared" si="13"/>
        <v>#NUM!</v>
      </c>
      <c r="O93" s="182" t="e">
        <f t="shared" si="14"/>
        <v>#NUM!</v>
      </c>
      <c r="P93" s="182" t="e">
        <f t="shared" si="15"/>
        <v>#NUM!</v>
      </c>
      <c r="Q93" s="182" t="e">
        <f t="shared" si="16"/>
        <v>#NUM!</v>
      </c>
    </row>
    <row r="94" spans="1:17" ht="27.95" customHeight="1" x14ac:dyDescent="0.2">
      <c r="A94" s="197"/>
      <c r="B94" s="197"/>
      <c r="C94" s="198"/>
      <c r="D94" s="199"/>
      <c r="E94" s="199"/>
      <c r="F94" s="213" t="str">
        <f t="shared" si="21"/>
        <v/>
      </c>
      <c r="G94" s="213" t="str">
        <f t="shared" si="22"/>
        <v/>
      </c>
      <c r="H94" s="200" t="str">
        <f t="shared" si="18"/>
        <v/>
      </c>
      <c r="I94" s="200" t="str">
        <f t="shared" si="20"/>
        <v/>
      </c>
      <c r="J94" s="201" t="str">
        <f t="shared" si="17"/>
        <v/>
      </c>
      <c r="K94" s="201" t="str">
        <f t="shared" si="19"/>
        <v/>
      </c>
      <c r="L94" s="220"/>
      <c r="N94" s="182" t="e">
        <f t="shared" si="13"/>
        <v>#NUM!</v>
      </c>
      <c r="O94" s="182" t="e">
        <f t="shared" si="14"/>
        <v>#NUM!</v>
      </c>
      <c r="P94" s="182" t="e">
        <f t="shared" si="15"/>
        <v>#NUM!</v>
      </c>
      <c r="Q94" s="182" t="e">
        <f t="shared" si="16"/>
        <v>#NUM!</v>
      </c>
    </row>
    <row r="95" spans="1:17" ht="27.95" customHeight="1" x14ac:dyDescent="0.2">
      <c r="A95" s="197"/>
      <c r="B95" s="197"/>
      <c r="C95" s="198"/>
      <c r="D95" s="199"/>
      <c r="E95" s="199"/>
      <c r="F95" s="213" t="str">
        <f t="shared" si="21"/>
        <v/>
      </c>
      <c r="G95" s="213" t="str">
        <f t="shared" si="22"/>
        <v/>
      </c>
      <c r="H95" s="200" t="str">
        <f t="shared" si="18"/>
        <v/>
      </c>
      <c r="I95" s="200" t="str">
        <f t="shared" si="20"/>
        <v/>
      </c>
      <c r="J95" s="201" t="str">
        <f t="shared" si="17"/>
        <v/>
      </c>
      <c r="K95" s="201" t="str">
        <f t="shared" si="19"/>
        <v/>
      </c>
      <c r="L95" s="220"/>
      <c r="N95" s="182" t="e">
        <f t="shared" si="13"/>
        <v>#NUM!</v>
      </c>
      <c r="O95" s="182" t="e">
        <f t="shared" si="14"/>
        <v>#NUM!</v>
      </c>
      <c r="P95" s="182" t="e">
        <f t="shared" si="15"/>
        <v>#NUM!</v>
      </c>
      <c r="Q95" s="182" t="e">
        <f t="shared" si="16"/>
        <v>#NUM!</v>
      </c>
    </row>
    <row r="96" spans="1:17" ht="27.95" customHeight="1" x14ac:dyDescent="0.2">
      <c r="A96" s="197"/>
      <c r="B96" s="197"/>
      <c r="C96" s="198"/>
      <c r="D96" s="199"/>
      <c r="E96" s="199"/>
      <c r="F96" s="213" t="str">
        <f t="shared" si="21"/>
        <v/>
      </c>
      <c r="G96" s="213" t="str">
        <f t="shared" si="22"/>
        <v/>
      </c>
      <c r="H96" s="200" t="str">
        <f t="shared" si="18"/>
        <v/>
      </c>
      <c r="I96" s="200" t="str">
        <f t="shared" si="20"/>
        <v/>
      </c>
      <c r="J96" s="201" t="str">
        <f t="shared" si="17"/>
        <v/>
      </c>
      <c r="K96" s="201" t="str">
        <f t="shared" si="19"/>
        <v/>
      </c>
      <c r="L96" s="220"/>
      <c r="N96" s="182" t="e">
        <f t="shared" si="13"/>
        <v>#NUM!</v>
      </c>
      <c r="O96" s="182" t="e">
        <f t="shared" si="14"/>
        <v>#NUM!</v>
      </c>
      <c r="P96" s="182" t="e">
        <f t="shared" si="15"/>
        <v>#NUM!</v>
      </c>
      <c r="Q96" s="182" t="e">
        <f t="shared" si="16"/>
        <v>#NUM!</v>
      </c>
    </row>
    <row r="97" spans="1:17" ht="27.95" customHeight="1" x14ac:dyDescent="0.2">
      <c r="A97" s="197"/>
      <c r="B97" s="197"/>
      <c r="C97" s="198"/>
      <c r="D97" s="199"/>
      <c r="E97" s="199"/>
      <c r="F97" s="213" t="str">
        <f t="shared" si="21"/>
        <v/>
      </c>
      <c r="G97" s="213" t="str">
        <f t="shared" si="22"/>
        <v/>
      </c>
      <c r="H97" s="200" t="str">
        <f t="shared" si="18"/>
        <v/>
      </c>
      <c r="I97" s="200" t="str">
        <f t="shared" si="20"/>
        <v/>
      </c>
      <c r="J97" s="201" t="str">
        <f t="shared" si="17"/>
        <v/>
      </c>
      <c r="K97" s="201" t="str">
        <f t="shared" si="19"/>
        <v/>
      </c>
      <c r="L97" s="220"/>
      <c r="N97" s="182" t="e">
        <f t="shared" si="13"/>
        <v>#NUM!</v>
      </c>
      <c r="O97" s="182" t="e">
        <f t="shared" si="14"/>
        <v>#NUM!</v>
      </c>
      <c r="P97" s="182" t="e">
        <f t="shared" si="15"/>
        <v>#NUM!</v>
      </c>
      <c r="Q97" s="182" t="e">
        <f t="shared" si="16"/>
        <v>#NUM!</v>
      </c>
    </row>
    <row r="98" spans="1:17" ht="27.95" customHeight="1" x14ac:dyDescent="0.2">
      <c r="A98" s="197"/>
      <c r="B98" s="197"/>
      <c r="C98" s="198"/>
      <c r="D98" s="199"/>
      <c r="E98" s="199"/>
      <c r="F98" s="213" t="str">
        <f t="shared" si="21"/>
        <v/>
      </c>
      <c r="G98" s="213" t="str">
        <f t="shared" si="22"/>
        <v/>
      </c>
      <c r="H98" s="200" t="str">
        <f t="shared" si="18"/>
        <v/>
      </c>
      <c r="I98" s="200" t="str">
        <f t="shared" si="20"/>
        <v/>
      </c>
      <c r="J98" s="201" t="str">
        <f t="shared" si="17"/>
        <v/>
      </c>
      <c r="K98" s="201" t="str">
        <f t="shared" si="19"/>
        <v/>
      </c>
      <c r="L98" s="220"/>
      <c r="N98" s="182" t="e">
        <f t="shared" si="13"/>
        <v>#NUM!</v>
      </c>
      <c r="O98" s="182" t="e">
        <f t="shared" si="14"/>
        <v>#NUM!</v>
      </c>
      <c r="P98" s="182" t="e">
        <f t="shared" si="15"/>
        <v>#NUM!</v>
      </c>
      <c r="Q98" s="182" t="e">
        <f t="shared" si="16"/>
        <v>#NUM!</v>
      </c>
    </row>
    <row r="99" spans="1:17" ht="27.95" customHeight="1" x14ac:dyDescent="0.2">
      <c r="A99" s="197"/>
      <c r="B99" s="197"/>
      <c r="C99" s="198"/>
      <c r="D99" s="199"/>
      <c r="E99" s="199"/>
      <c r="F99" s="213" t="str">
        <f t="shared" si="21"/>
        <v/>
      </c>
      <c r="G99" s="213" t="str">
        <f t="shared" si="22"/>
        <v/>
      </c>
      <c r="H99" s="200" t="str">
        <f t="shared" si="18"/>
        <v/>
      </c>
      <c r="I99" s="200" t="str">
        <f t="shared" si="20"/>
        <v/>
      </c>
      <c r="J99" s="201" t="str">
        <f t="shared" si="17"/>
        <v/>
      </c>
      <c r="K99" s="201" t="str">
        <f t="shared" si="19"/>
        <v/>
      </c>
      <c r="L99" s="220"/>
      <c r="N99" s="182" t="e">
        <f t="shared" si="13"/>
        <v>#NUM!</v>
      </c>
      <c r="O99" s="182" t="e">
        <f t="shared" si="14"/>
        <v>#NUM!</v>
      </c>
      <c r="P99" s="182" t="e">
        <f t="shared" si="15"/>
        <v>#NUM!</v>
      </c>
      <c r="Q99" s="182" t="e">
        <f t="shared" si="16"/>
        <v>#NUM!</v>
      </c>
    </row>
    <row r="100" spans="1:17" ht="27.95" customHeight="1" x14ac:dyDescent="0.2">
      <c r="A100" s="197"/>
      <c r="B100" s="197"/>
      <c r="C100" s="198"/>
      <c r="D100" s="199"/>
      <c r="E100" s="199"/>
      <c r="F100" s="213" t="str">
        <f t="shared" si="21"/>
        <v/>
      </c>
      <c r="G100" s="213" t="str">
        <f t="shared" si="22"/>
        <v/>
      </c>
      <c r="H100" s="200" t="str">
        <f t="shared" si="18"/>
        <v/>
      </c>
      <c r="I100" s="200" t="str">
        <f t="shared" si="20"/>
        <v/>
      </c>
      <c r="J100" s="201" t="str">
        <f t="shared" si="17"/>
        <v/>
      </c>
      <c r="K100" s="201" t="str">
        <f t="shared" si="19"/>
        <v/>
      </c>
      <c r="L100" s="220"/>
      <c r="N100" s="182" t="e">
        <f t="shared" si="13"/>
        <v>#NUM!</v>
      </c>
      <c r="O100" s="182" t="e">
        <f t="shared" si="14"/>
        <v>#NUM!</v>
      </c>
      <c r="P100" s="182" t="e">
        <f t="shared" si="15"/>
        <v>#NUM!</v>
      </c>
      <c r="Q100" s="182" t="e">
        <f t="shared" si="16"/>
        <v>#NUM!</v>
      </c>
    </row>
    <row r="101" spans="1:17" ht="27.95" customHeight="1" x14ac:dyDescent="0.2">
      <c r="A101" s="197"/>
      <c r="B101" s="197"/>
      <c r="C101" s="198"/>
      <c r="D101" s="199"/>
      <c r="E101" s="199"/>
      <c r="F101" s="213" t="str">
        <f t="shared" si="21"/>
        <v/>
      </c>
      <c r="G101" s="213" t="str">
        <f t="shared" si="22"/>
        <v/>
      </c>
      <c r="H101" s="200" t="str">
        <f t="shared" si="18"/>
        <v/>
      </c>
      <c r="I101" s="200" t="str">
        <f t="shared" si="20"/>
        <v/>
      </c>
      <c r="J101" s="201" t="str">
        <f t="shared" si="17"/>
        <v/>
      </c>
      <c r="K101" s="201" t="str">
        <f t="shared" si="19"/>
        <v/>
      </c>
      <c r="L101" s="220"/>
      <c r="N101" s="182" t="e">
        <f t="shared" si="13"/>
        <v>#NUM!</v>
      </c>
      <c r="O101" s="182" t="e">
        <f t="shared" si="14"/>
        <v>#NUM!</v>
      </c>
      <c r="P101" s="182" t="e">
        <f t="shared" si="15"/>
        <v>#NUM!</v>
      </c>
      <c r="Q101" s="182" t="e">
        <f t="shared" si="16"/>
        <v>#NUM!</v>
      </c>
    </row>
    <row r="102" spans="1:17" ht="27.95" customHeight="1" x14ac:dyDescent="0.2">
      <c r="A102" s="197"/>
      <c r="B102" s="197"/>
      <c r="C102" s="198"/>
      <c r="D102" s="199"/>
      <c r="E102" s="199"/>
      <c r="F102" s="213" t="str">
        <f t="shared" si="21"/>
        <v/>
      </c>
      <c r="G102" s="213" t="str">
        <f t="shared" si="22"/>
        <v/>
      </c>
      <c r="H102" s="200" t="str">
        <f t="shared" si="18"/>
        <v/>
      </c>
      <c r="I102" s="200" t="str">
        <f t="shared" si="20"/>
        <v/>
      </c>
      <c r="J102" s="201" t="str">
        <f t="shared" si="17"/>
        <v/>
      </c>
      <c r="K102" s="201" t="str">
        <f t="shared" si="19"/>
        <v/>
      </c>
      <c r="L102" s="220"/>
      <c r="N102" s="182" t="e">
        <f t="shared" si="13"/>
        <v>#NUM!</v>
      </c>
      <c r="O102" s="182" t="e">
        <f t="shared" si="14"/>
        <v>#NUM!</v>
      </c>
      <c r="P102" s="182" t="e">
        <f t="shared" si="15"/>
        <v>#NUM!</v>
      </c>
      <c r="Q102" s="182" t="e">
        <f t="shared" si="16"/>
        <v>#NUM!</v>
      </c>
    </row>
    <row r="103" spans="1:17" ht="27.95" customHeight="1" x14ac:dyDescent="0.2">
      <c r="A103" s="197"/>
      <c r="B103" s="197"/>
      <c r="C103" s="198"/>
      <c r="D103" s="199"/>
      <c r="E103" s="199"/>
      <c r="F103" s="213" t="str">
        <f t="shared" si="21"/>
        <v/>
      </c>
      <c r="G103" s="213" t="str">
        <f t="shared" si="22"/>
        <v/>
      </c>
      <c r="H103" s="200" t="str">
        <f t="shared" si="18"/>
        <v/>
      </c>
      <c r="I103" s="200" t="str">
        <f t="shared" si="20"/>
        <v/>
      </c>
      <c r="J103" s="201" t="str">
        <f t="shared" si="17"/>
        <v/>
      </c>
      <c r="K103" s="201" t="str">
        <f t="shared" si="19"/>
        <v/>
      </c>
      <c r="L103" s="220"/>
      <c r="N103" s="182" t="e">
        <f t="shared" si="13"/>
        <v>#NUM!</v>
      </c>
      <c r="O103" s="182" t="e">
        <f t="shared" si="14"/>
        <v>#NUM!</v>
      </c>
      <c r="P103" s="182" t="e">
        <f t="shared" si="15"/>
        <v>#NUM!</v>
      </c>
      <c r="Q103" s="182" t="e">
        <f t="shared" si="16"/>
        <v>#NUM!</v>
      </c>
    </row>
    <row r="104" spans="1:17" ht="27.95" customHeight="1" x14ac:dyDescent="0.2">
      <c r="A104" s="197"/>
      <c r="B104" s="197"/>
      <c r="C104" s="198"/>
      <c r="D104" s="199"/>
      <c r="E104" s="199"/>
      <c r="F104" s="213" t="str">
        <f t="shared" si="21"/>
        <v/>
      </c>
      <c r="G104" s="213" t="str">
        <f t="shared" si="22"/>
        <v/>
      </c>
      <c r="H104" s="200" t="str">
        <f t="shared" si="18"/>
        <v/>
      </c>
      <c r="I104" s="200" t="str">
        <f t="shared" si="20"/>
        <v/>
      </c>
      <c r="J104" s="201" t="str">
        <f t="shared" si="17"/>
        <v/>
      </c>
      <c r="K104" s="201" t="str">
        <f t="shared" si="19"/>
        <v/>
      </c>
      <c r="L104" s="220"/>
      <c r="N104" s="182" t="e">
        <f t="shared" si="13"/>
        <v>#NUM!</v>
      </c>
      <c r="O104" s="182" t="e">
        <f t="shared" si="14"/>
        <v>#NUM!</v>
      </c>
      <c r="P104" s="182" t="e">
        <f t="shared" si="15"/>
        <v>#NUM!</v>
      </c>
      <c r="Q104" s="182" t="e">
        <f t="shared" si="16"/>
        <v>#NUM!</v>
      </c>
    </row>
    <row r="105" spans="1:17" ht="27.95" customHeight="1" x14ac:dyDescent="0.2">
      <c r="A105" s="197"/>
      <c r="B105" s="197"/>
      <c r="C105" s="198"/>
      <c r="D105" s="199"/>
      <c r="E105" s="199"/>
      <c r="F105" s="213" t="str">
        <f t="shared" si="21"/>
        <v/>
      </c>
      <c r="G105" s="213" t="str">
        <f t="shared" si="22"/>
        <v/>
      </c>
      <c r="H105" s="200" t="str">
        <f t="shared" si="18"/>
        <v/>
      </c>
      <c r="I105" s="200" t="str">
        <f t="shared" si="20"/>
        <v/>
      </c>
      <c r="J105" s="201" t="str">
        <f t="shared" si="17"/>
        <v/>
      </c>
      <c r="K105" s="201" t="str">
        <f t="shared" si="19"/>
        <v/>
      </c>
      <c r="L105" s="220"/>
      <c r="N105" s="182" t="e">
        <f t="shared" si="13"/>
        <v>#NUM!</v>
      </c>
      <c r="O105" s="182" t="e">
        <f t="shared" si="14"/>
        <v>#NUM!</v>
      </c>
      <c r="P105" s="182" t="e">
        <f t="shared" si="15"/>
        <v>#NUM!</v>
      </c>
      <c r="Q105" s="182" t="e">
        <f t="shared" si="16"/>
        <v>#NUM!</v>
      </c>
    </row>
    <row r="106" spans="1:17" ht="27.95" customHeight="1" x14ac:dyDescent="0.2">
      <c r="A106" s="197"/>
      <c r="B106" s="197"/>
      <c r="C106" s="198"/>
      <c r="D106" s="199"/>
      <c r="E106" s="199"/>
      <c r="F106" s="213" t="str">
        <f t="shared" si="21"/>
        <v/>
      </c>
      <c r="G106" s="213" t="str">
        <f t="shared" si="22"/>
        <v/>
      </c>
      <c r="H106" s="200" t="str">
        <f t="shared" si="18"/>
        <v/>
      </c>
      <c r="I106" s="200" t="str">
        <f t="shared" si="20"/>
        <v/>
      </c>
      <c r="J106" s="201" t="str">
        <f t="shared" si="17"/>
        <v/>
      </c>
      <c r="K106" s="201" t="str">
        <f t="shared" si="19"/>
        <v/>
      </c>
      <c r="L106" s="220"/>
      <c r="N106" s="182" t="e">
        <f t="shared" si="13"/>
        <v>#NUM!</v>
      </c>
      <c r="O106" s="182" t="e">
        <f t="shared" si="14"/>
        <v>#NUM!</v>
      </c>
      <c r="P106" s="182" t="e">
        <f t="shared" si="15"/>
        <v>#NUM!</v>
      </c>
      <c r="Q106" s="182" t="e">
        <f t="shared" si="16"/>
        <v>#NUM!</v>
      </c>
    </row>
    <row r="107" spans="1:17" ht="27.95" customHeight="1" x14ac:dyDescent="0.2">
      <c r="A107" s="197"/>
      <c r="B107" s="197"/>
      <c r="C107" s="198"/>
      <c r="D107" s="199"/>
      <c r="E107" s="199"/>
      <c r="F107" s="213" t="str">
        <f t="shared" si="21"/>
        <v/>
      </c>
      <c r="G107" s="213" t="str">
        <f t="shared" si="22"/>
        <v/>
      </c>
      <c r="H107" s="200" t="str">
        <f t="shared" si="18"/>
        <v/>
      </c>
      <c r="I107" s="200" t="str">
        <f t="shared" si="20"/>
        <v/>
      </c>
      <c r="J107" s="201" t="str">
        <f t="shared" si="17"/>
        <v/>
      </c>
      <c r="K107" s="201" t="str">
        <f t="shared" si="19"/>
        <v/>
      </c>
      <c r="L107" s="220"/>
      <c r="N107" s="182" t="e">
        <f t="shared" si="13"/>
        <v>#NUM!</v>
      </c>
      <c r="O107" s="182" t="e">
        <f t="shared" si="14"/>
        <v>#NUM!</v>
      </c>
      <c r="P107" s="182" t="e">
        <f t="shared" si="15"/>
        <v>#NUM!</v>
      </c>
      <c r="Q107" s="182" t="e">
        <f t="shared" si="16"/>
        <v>#NUM!</v>
      </c>
    </row>
    <row r="108" spans="1:17" ht="27.95" customHeight="1" x14ac:dyDescent="0.2">
      <c r="A108" s="197"/>
      <c r="B108" s="197"/>
      <c r="C108" s="198"/>
      <c r="D108" s="199"/>
      <c r="E108" s="199"/>
      <c r="F108" s="213" t="str">
        <f t="shared" si="21"/>
        <v/>
      </c>
      <c r="G108" s="213" t="str">
        <f t="shared" si="22"/>
        <v/>
      </c>
      <c r="H108" s="200" t="str">
        <f t="shared" si="18"/>
        <v/>
      </c>
      <c r="I108" s="200" t="str">
        <f t="shared" si="20"/>
        <v/>
      </c>
      <c r="J108" s="201" t="str">
        <f t="shared" si="17"/>
        <v/>
      </c>
      <c r="K108" s="201" t="str">
        <f t="shared" si="19"/>
        <v/>
      </c>
      <c r="L108" s="220"/>
      <c r="N108" s="182" t="e">
        <f t="shared" si="13"/>
        <v>#NUM!</v>
      </c>
      <c r="O108" s="182" t="e">
        <f t="shared" si="14"/>
        <v>#NUM!</v>
      </c>
      <c r="P108" s="182" t="e">
        <f t="shared" si="15"/>
        <v>#NUM!</v>
      </c>
      <c r="Q108" s="182" t="e">
        <f t="shared" si="16"/>
        <v>#NUM!</v>
      </c>
    </row>
    <row r="109" spans="1:17" ht="27.95" customHeight="1" x14ac:dyDescent="0.2">
      <c r="A109" s="197"/>
      <c r="B109" s="197"/>
      <c r="C109" s="198"/>
      <c r="D109" s="199"/>
      <c r="E109" s="199"/>
      <c r="F109" s="213" t="str">
        <f t="shared" si="21"/>
        <v/>
      </c>
      <c r="G109" s="213" t="str">
        <f t="shared" si="22"/>
        <v/>
      </c>
      <c r="H109" s="200" t="str">
        <f t="shared" si="18"/>
        <v/>
      </c>
      <c r="I109" s="200" t="str">
        <f t="shared" si="20"/>
        <v/>
      </c>
      <c r="J109" s="201" t="str">
        <f t="shared" si="17"/>
        <v/>
      </c>
      <c r="K109" s="201" t="str">
        <f t="shared" si="19"/>
        <v/>
      </c>
      <c r="L109" s="220"/>
      <c r="N109" s="182" t="e">
        <f t="shared" si="13"/>
        <v>#NUM!</v>
      </c>
      <c r="O109" s="182" t="e">
        <f t="shared" si="14"/>
        <v>#NUM!</v>
      </c>
      <c r="P109" s="182" t="e">
        <f t="shared" si="15"/>
        <v>#NUM!</v>
      </c>
      <c r="Q109" s="182" t="e">
        <f t="shared" si="16"/>
        <v>#NUM!</v>
      </c>
    </row>
    <row r="110" spans="1:17" ht="27.95" customHeight="1" x14ac:dyDescent="0.2">
      <c r="A110" s="197"/>
      <c r="B110" s="197"/>
      <c r="C110" s="198"/>
      <c r="D110" s="199"/>
      <c r="E110" s="199"/>
      <c r="F110" s="213" t="str">
        <f t="shared" si="21"/>
        <v/>
      </c>
      <c r="G110" s="213" t="str">
        <f t="shared" si="22"/>
        <v/>
      </c>
      <c r="H110" s="200" t="str">
        <f t="shared" si="18"/>
        <v/>
      </c>
      <c r="I110" s="200" t="str">
        <f t="shared" si="20"/>
        <v/>
      </c>
      <c r="J110" s="201" t="str">
        <f t="shared" si="17"/>
        <v/>
      </c>
      <c r="K110" s="201" t="str">
        <f t="shared" si="19"/>
        <v/>
      </c>
      <c r="L110" s="220"/>
      <c r="N110" s="182" t="e">
        <f t="shared" si="13"/>
        <v>#NUM!</v>
      </c>
      <c r="O110" s="182" t="e">
        <f t="shared" si="14"/>
        <v>#NUM!</v>
      </c>
      <c r="P110" s="182" t="e">
        <f t="shared" si="15"/>
        <v>#NUM!</v>
      </c>
      <c r="Q110" s="182" t="e">
        <f t="shared" si="16"/>
        <v>#NUM!</v>
      </c>
    </row>
    <row r="111" spans="1:17" ht="27.95" customHeight="1" x14ac:dyDescent="0.2">
      <c r="A111" s="197"/>
      <c r="B111" s="197"/>
      <c r="C111" s="198"/>
      <c r="D111" s="199"/>
      <c r="E111" s="199"/>
      <c r="F111" s="213" t="str">
        <f t="shared" si="21"/>
        <v/>
      </c>
      <c r="G111" s="213" t="str">
        <f t="shared" si="22"/>
        <v/>
      </c>
      <c r="H111" s="200" t="str">
        <f t="shared" si="18"/>
        <v/>
      </c>
      <c r="I111" s="200" t="str">
        <f t="shared" si="20"/>
        <v/>
      </c>
      <c r="J111" s="201" t="str">
        <f t="shared" si="17"/>
        <v/>
      </c>
      <c r="K111" s="201" t="str">
        <f t="shared" si="19"/>
        <v/>
      </c>
      <c r="L111" s="220"/>
      <c r="N111" s="182" t="e">
        <f t="shared" si="13"/>
        <v>#NUM!</v>
      </c>
      <c r="O111" s="182" t="e">
        <f t="shared" si="14"/>
        <v>#NUM!</v>
      </c>
      <c r="P111" s="182" t="e">
        <f t="shared" si="15"/>
        <v>#NUM!</v>
      </c>
      <c r="Q111" s="182" t="e">
        <f t="shared" si="16"/>
        <v>#NUM!</v>
      </c>
    </row>
    <row r="112" spans="1:17" ht="27.95" customHeight="1" x14ac:dyDescent="0.2">
      <c r="A112" s="197"/>
      <c r="B112" s="197"/>
      <c r="C112" s="198"/>
      <c r="D112" s="199"/>
      <c r="E112" s="199"/>
      <c r="F112" s="213" t="str">
        <f t="shared" si="21"/>
        <v/>
      </c>
      <c r="G112" s="213" t="str">
        <f t="shared" si="22"/>
        <v/>
      </c>
      <c r="H112" s="200" t="str">
        <f t="shared" si="18"/>
        <v/>
      </c>
      <c r="I112" s="200" t="str">
        <f t="shared" si="20"/>
        <v/>
      </c>
      <c r="J112" s="201" t="str">
        <f t="shared" si="17"/>
        <v/>
      </c>
      <c r="K112" s="201" t="str">
        <f t="shared" si="19"/>
        <v/>
      </c>
      <c r="L112" s="220"/>
      <c r="N112" s="182" t="e">
        <f t="shared" si="13"/>
        <v>#NUM!</v>
      </c>
      <c r="O112" s="182" t="e">
        <f t="shared" si="14"/>
        <v>#NUM!</v>
      </c>
      <c r="P112" s="182" t="e">
        <f t="shared" si="15"/>
        <v>#NUM!</v>
      </c>
      <c r="Q112" s="182" t="e">
        <f t="shared" si="16"/>
        <v>#NUM!</v>
      </c>
    </row>
    <row r="113" spans="1:17" ht="27.95" customHeight="1" x14ac:dyDescent="0.2">
      <c r="A113" s="197"/>
      <c r="B113" s="197"/>
      <c r="C113" s="198"/>
      <c r="D113" s="199"/>
      <c r="E113" s="199"/>
      <c r="F113" s="213" t="str">
        <f t="shared" si="21"/>
        <v/>
      </c>
      <c r="G113" s="213" t="str">
        <f t="shared" si="22"/>
        <v/>
      </c>
      <c r="H113" s="200" t="str">
        <f t="shared" si="18"/>
        <v/>
      </c>
      <c r="I113" s="200" t="str">
        <f t="shared" si="20"/>
        <v/>
      </c>
      <c r="J113" s="201" t="str">
        <f t="shared" si="17"/>
        <v/>
      </c>
      <c r="K113" s="201" t="str">
        <f t="shared" si="19"/>
        <v/>
      </c>
      <c r="L113" s="220"/>
      <c r="N113" s="182" t="e">
        <f t="shared" si="13"/>
        <v>#NUM!</v>
      </c>
      <c r="O113" s="182" t="e">
        <f t="shared" si="14"/>
        <v>#NUM!</v>
      </c>
      <c r="P113" s="182" t="e">
        <f t="shared" si="15"/>
        <v>#NUM!</v>
      </c>
      <c r="Q113" s="182" t="e">
        <f t="shared" si="16"/>
        <v>#NUM!</v>
      </c>
    </row>
    <row r="114" spans="1:17" ht="27.95" customHeight="1" x14ac:dyDescent="0.2">
      <c r="A114" s="197"/>
      <c r="B114" s="197"/>
      <c r="C114" s="198"/>
      <c r="D114" s="199"/>
      <c r="E114" s="199"/>
      <c r="F114" s="213" t="str">
        <f t="shared" si="21"/>
        <v/>
      </c>
      <c r="G114" s="213" t="str">
        <f t="shared" si="22"/>
        <v/>
      </c>
      <c r="H114" s="200" t="str">
        <f t="shared" si="18"/>
        <v/>
      </c>
      <c r="I114" s="200" t="str">
        <f t="shared" si="20"/>
        <v/>
      </c>
      <c r="J114" s="201" t="str">
        <f t="shared" si="17"/>
        <v/>
      </c>
      <c r="K114" s="201" t="str">
        <f t="shared" si="19"/>
        <v/>
      </c>
      <c r="L114" s="220"/>
      <c r="N114" s="182" t="e">
        <f t="shared" si="13"/>
        <v>#NUM!</v>
      </c>
      <c r="O114" s="182" t="e">
        <f t="shared" si="14"/>
        <v>#NUM!</v>
      </c>
      <c r="P114" s="182" t="e">
        <f t="shared" si="15"/>
        <v>#NUM!</v>
      </c>
      <c r="Q114" s="182" t="e">
        <f t="shared" si="16"/>
        <v>#NUM!</v>
      </c>
    </row>
    <row r="115" spans="1:17" ht="27.95" customHeight="1" x14ac:dyDescent="0.2">
      <c r="A115" s="197"/>
      <c r="B115" s="197"/>
      <c r="C115" s="198"/>
      <c r="D115" s="199"/>
      <c r="E115" s="199"/>
      <c r="F115" s="213" t="str">
        <f t="shared" si="21"/>
        <v/>
      </c>
      <c r="G115" s="213" t="str">
        <f t="shared" si="22"/>
        <v/>
      </c>
      <c r="H115" s="200" t="str">
        <f t="shared" si="18"/>
        <v/>
      </c>
      <c r="I115" s="200" t="str">
        <f t="shared" si="20"/>
        <v/>
      </c>
      <c r="J115" s="201" t="str">
        <f t="shared" si="17"/>
        <v/>
      </c>
      <c r="K115" s="201" t="str">
        <f t="shared" si="19"/>
        <v/>
      </c>
      <c r="L115" s="220"/>
      <c r="N115" s="182" t="e">
        <f t="shared" si="13"/>
        <v>#NUM!</v>
      </c>
      <c r="O115" s="182" t="e">
        <f t="shared" si="14"/>
        <v>#NUM!</v>
      </c>
      <c r="P115" s="182" t="e">
        <f t="shared" si="15"/>
        <v>#NUM!</v>
      </c>
      <c r="Q115" s="182" t="e">
        <f t="shared" si="16"/>
        <v>#NUM!</v>
      </c>
    </row>
    <row r="116" spans="1:17" ht="27.95" customHeight="1" x14ac:dyDescent="0.2">
      <c r="A116" s="197"/>
      <c r="B116" s="197"/>
      <c r="C116" s="198"/>
      <c r="D116" s="199"/>
      <c r="E116" s="199"/>
      <c r="F116" s="213" t="str">
        <f t="shared" si="21"/>
        <v/>
      </c>
      <c r="G116" s="213" t="str">
        <f t="shared" si="22"/>
        <v/>
      </c>
      <c r="H116" s="200" t="str">
        <f t="shared" si="18"/>
        <v/>
      </c>
      <c r="I116" s="200" t="str">
        <f t="shared" si="20"/>
        <v/>
      </c>
      <c r="J116" s="201" t="str">
        <f t="shared" si="17"/>
        <v/>
      </c>
      <c r="K116" s="201" t="str">
        <f t="shared" si="19"/>
        <v/>
      </c>
      <c r="L116" s="220"/>
      <c r="N116" s="182" t="e">
        <f t="shared" si="13"/>
        <v>#NUM!</v>
      </c>
      <c r="O116" s="182" t="e">
        <f t="shared" si="14"/>
        <v>#NUM!</v>
      </c>
      <c r="P116" s="182" t="e">
        <f t="shared" si="15"/>
        <v>#NUM!</v>
      </c>
      <c r="Q116" s="182" t="e">
        <f t="shared" si="16"/>
        <v>#NUM!</v>
      </c>
    </row>
    <row r="117" spans="1:17" ht="27.95" customHeight="1" x14ac:dyDescent="0.2">
      <c r="A117" s="197"/>
      <c r="B117" s="197"/>
      <c r="C117" s="198"/>
      <c r="D117" s="199"/>
      <c r="E117" s="199"/>
      <c r="F117" s="213" t="str">
        <f t="shared" si="21"/>
        <v/>
      </c>
      <c r="G117" s="213" t="str">
        <f t="shared" si="22"/>
        <v/>
      </c>
      <c r="H117" s="200" t="str">
        <f t="shared" si="18"/>
        <v/>
      </c>
      <c r="I117" s="200" t="str">
        <f t="shared" si="20"/>
        <v/>
      </c>
      <c r="J117" s="201" t="str">
        <f t="shared" si="17"/>
        <v/>
      </c>
      <c r="K117" s="201" t="str">
        <f t="shared" si="19"/>
        <v/>
      </c>
      <c r="L117" s="220"/>
      <c r="N117" s="182" t="e">
        <f t="shared" si="13"/>
        <v>#NUM!</v>
      </c>
      <c r="O117" s="182" t="e">
        <f t="shared" si="14"/>
        <v>#NUM!</v>
      </c>
      <c r="P117" s="182" t="e">
        <f t="shared" si="15"/>
        <v>#NUM!</v>
      </c>
      <c r="Q117" s="182" t="e">
        <f t="shared" si="16"/>
        <v>#NUM!</v>
      </c>
    </row>
    <row r="118" spans="1:17" ht="27.95" customHeight="1" x14ac:dyDescent="0.2">
      <c r="A118" s="197"/>
      <c r="B118" s="197"/>
      <c r="C118" s="198"/>
      <c r="D118" s="199"/>
      <c r="E118" s="199"/>
      <c r="F118" s="213" t="str">
        <f t="shared" si="21"/>
        <v/>
      </c>
      <c r="G118" s="213" t="str">
        <f t="shared" si="22"/>
        <v/>
      </c>
      <c r="H118" s="200" t="str">
        <f t="shared" si="18"/>
        <v/>
      </c>
      <c r="I118" s="200" t="str">
        <f t="shared" si="20"/>
        <v/>
      </c>
      <c r="J118" s="201" t="str">
        <f t="shared" si="17"/>
        <v/>
      </c>
      <c r="K118" s="201" t="str">
        <f t="shared" si="19"/>
        <v/>
      </c>
      <c r="L118" s="220"/>
      <c r="N118" s="182" t="e">
        <f t="shared" si="13"/>
        <v>#NUM!</v>
      </c>
      <c r="O118" s="182" t="e">
        <f t="shared" si="14"/>
        <v>#NUM!</v>
      </c>
      <c r="P118" s="182" t="e">
        <f t="shared" si="15"/>
        <v>#NUM!</v>
      </c>
      <c r="Q118" s="182" t="e">
        <f t="shared" si="16"/>
        <v>#NUM!</v>
      </c>
    </row>
    <row r="119" spans="1:17" ht="27.95" customHeight="1" x14ac:dyDescent="0.2">
      <c r="A119" s="197"/>
      <c r="B119" s="197"/>
      <c r="C119" s="198"/>
      <c r="D119" s="199"/>
      <c r="E119" s="199"/>
      <c r="F119" s="213" t="str">
        <f t="shared" si="21"/>
        <v/>
      </c>
      <c r="G119" s="213" t="str">
        <f t="shared" si="22"/>
        <v/>
      </c>
      <c r="H119" s="200" t="str">
        <f t="shared" si="18"/>
        <v/>
      </c>
      <c r="I119" s="200" t="str">
        <f t="shared" si="20"/>
        <v/>
      </c>
      <c r="J119" s="201" t="str">
        <f t="shared" si="17"/>
        <v/>
      </c>
      <c r="K119" s="201" t="str">
        <f t="shared" si="19"/>
        <v/>
      </c>
      <c r="L119" s="220"/>
      <c r="N119" s="182" t="e">
        <f t="shared" si="13"/>
        <v>#NUM!</v>
      </c>
      <c r="O119" s="182" t="e">
        <f t="shared" si="14"/>
        <v>#NUM!</v>
      </c>
      <c r="P119" s="182" t="e">
        <f t="shared" si="15"/>
        <v>#NUM!</v>
      </c>
      <c r="Q119" s="182" t="e">
        <f t="shared" si="16"/>
        <v>#NUM!</v>
      </c>
    </row>
    <row r="120" spans="1:17" ht="27.95" customHeight="1" x14ac:dyDescent="0.2">
      <c r="A120" s="197"/>
      <c r="B120" s="197"/>
      <c r="C120" s="198"/>
      <c r="D120" s="199"/>
      <c r="E120" s="199"/>
      <c r="F120" s="213" t="str">
        <f t="shared" si="21"/>
        <v/>
      </c>
      <c r="G120" s="213" t="str">
        <f t="shared" si="22"/>
        <v/>
      </c>
      <c r="H120" s="200" t="str">
        <f t="shared" si="18"/>
        <v/>
      </c>
      <c r="I120" s="200" t="str">
        <f t="shared" si="20"/>
        <v/>
      </c>
      <c r="J120" s="201" t="str">
        <f t="shared" si="17"/>
        <v/>
      </c>
      <c r="K120" s="201" t="str">
        <f t="shared" si="19"/>
        <v/>
      </c>
      <c r="L120" s="220"/>
      <c r="N120" s="182" t="e">
        <f t="shared" si="13"/>
        <v>#NUM!</v>
      </c>
      <c r="O120" s="182" t="e">
        <f t="shared" si="14"/>
        <v>#NUM!</v>
      </c>
      <c r="P120" s="182" t="e">
        <f t="shared" si="15"/>
        <v>#NUM!</v>
      </c>
      <c r="Q120" s="182" t="e">
        <f t="shared" si="16"/>
        <v>#NUM!</v>
      </c>
    </row>
    <row r="121" spans="1:17" ht="27.95" customHeight="1" x14ac:dyDescent="0.2">
      <c r="A121" s="197"/>
      <c r="B121" s="197"/>
      <c r="C121" s="198"/>
      <c r="D121" s="199"/>
      <c r="E121" s="199"/>
      <c r="F121" s="213" t="str">
        <f t="shared" si="21"/>
        <v/>
      </c>
      <c r="G121" s="213" t="str">
        <f t="shared" si="22"/>
        <v/>
      </c>
      <c r="H121" s="200" t="str">
        <f t="shared" si="18"/>
        <v/>
      </c>
      <c r="I121" s="200" t="str">
        <f t="shared" si="20"/>
        <v/>
      </c>
      <c r="J121" s="201" t="str">
        <f t="shared" si="17"/>
        <v/>
      </c>
      <c r="K121" s="201" t="str">
        <f t="shared" si="19"/>
        <v/>
      </c>
      <c r="L121" s="220"/>
      <c r="N121" s="182" t="e">
        <f t="shared" si="13"/>
        <v>#NUM!</v>
      </c>
      <c r="O121" s="182" t="e">
        <f t="shared" si="14"/>
        <v>#NUM!</v>
      </c>
      <c r="P121" s="182" t="e">
        <f t="shared" si="15"/>
        <v>#NUM!</v>
      </c>
      <c r="Q121" s="182" t="e">
        <f t="shared" si="16"/>
        <v>#NUM!</v>
      </c>
    </row>
    <row r="122" spans="1:17" ht="27.95" customHeight="1" x14ac:dyDescent="0.2">
      <c r="A122" s="197"/>
      <c r="B122" s="197"/>
      <c r="C122" s="198"/>
      <c r="D122" s="199"/>
      <c r="E122" s="199"/>
      <c r="F122" s="213" t="str">
        <f t="shared" si="21"/>
        <v/>
      </c>
      <c r="G122" s="213" t="str">
        <f t="shared" si="22"/>
        <v/>
      </c>
      <c r="H122" s="200" t="str">
        <f t="shared" si="18"/>
        <v/>
      </c>
      <c r="I122" s="200" t="str">
        <f t="shared" si="20"/>
        <v/>
      </c>
      <c r="J122" s="201" t="str">
        <f t="shared" si="17"/>
        <v/>
      </c>
      <c r="K122" s="201" t="str">
        <f t="shared" si="19"/>
        <v/>
      </c>
      <c r="L122" s="220"/>
      <c r="N122" s="182" t="e">
        <f t="shared" si="13"/>
        <v>#NUM!</v>
      </c>
      <c r="O122" s="182" t="e">
        <f t="shared" si="14"/>
        <v>#NUM!</v>
      </c>
      <c r="P122" s="182" t="e">
        <f t="shared" si="15"/>
        <v>#NUM!</v>
      </c>
      <c r="Q122" s="182" t="e">
        <f t="shared" si="16"/>
        <v>#NUM!</v>
      </c>
    </row>
    <row r="123" spans="1:17" ht="27.95" customHeight="1" x14ac:dyDescent="0.2">
      <c r="A123" s="197"/>
      <c r="B123" s="197"/>
      <c r="C123" s="198"/>
      <c r="D123" s="199"/>
      <c r="E123" s="199"/>
      <c r="F123" s="213" t="str">
        <f t="shared" si="21"/>
        <v/>
      </c>
      <c r="G123" s="213" t="str">
        <f t="shared" si="22"/>
        <v/>
      </c>
      <c r="H123" s="200" t="str">
        <f t="shared" si="18"/>
        <v/>
      </c>
      <c r="I123" s="200" t="str">
        <f t="shared" si="20"/>
        <v/>
      </c>
      <c r="J123" s="201" t="str">
        <f t="shared" si="17"/>
        <v/>
      </c>
      <c r="K123" s="201" t="str">
        <f t="shared" si="19"/>
        <v/>
      </c>
      <c r="L123" s="220"/>
      <c r="N123" s="182" t="e">
        <f t="shared" si="13"/>
        <v>#NUM!</v>
      </c>
      <c r="O123" s="182" t="e">
        <f t="shared" si="14"/>
        <v>#NUM!</v>
      </c>
      <c r="P123" s="182" t="e">
        <f t="shared" si="15"/>
        <v>#NUM!</v>
      </c>
      <c r="Q123" s="182" t="e">
        <f t="shared" si="16"/>
        <v>#NUM!</v>
      </c>
    </row>
    <row r="124" spans="1:17" ht="27.95" customHeight="1" x14ac:dyDescent="0.2">
      <c r="A124" s="197"/>
      <c r="B124" s="197"/>
      <c r="C124" s="198"/>
      <c r="D124" s="199"/>
      <c r="E124" s="199"/>
      <c r="F124" s="213" t="str">
        <f t="shared" si="21"/>
        <v/>
      </c>
      <c r="G124" s="213" t="str">
        <f t="shared" si="22"/>
        <v/>
      </c>
      <c r="H124" s="200" t="str">
        <f t="shared" si="18"/>
        <v/>
      </c>
      <c r="I124" s="200" t="str">
        <f t="shared" si="20"/>
        <v/>
      </c>
      <c r="J124" s="201" t="str">
        <f t="shared" si="17"/>
        <v/>
      </c>
      <c r="K124" s="201" t="str">
        <f t="shared" si="19"/>
        <v/>
      </c>
      <c r="L124" s="220"/>
      <c r="N124" s="182" t="e">
        <f t="shared" si="13"/>
        <v>#NUM!</v>
      </c>
      <c r="O124" s="182" t="e">
        <f t="shared" si="14"/>
        <v>#NUM!</v>
      </c>
      <c r="P124" s="182" t="e">
        <f t="shared" si="15"/>
        <v>#NUM!</v>
      </c>
      <c r="Q124" s="182" t="e">
        <f t="shared" si="16"/>
        <v>#NUM!</v>
      </c>
    </row>
    <row r="125" spans="1:17" ht="27.95" customHeight="1" x14ac:dyDescent="0.2">
      <c r="A125" s="197"/>
      <c r="B125" s="197"/>
      <c r="C125" s="198"/>
      <c r="D125" s="199"/>
      <c r="E125" s="199"/>
      <c r="F125" s="213" t="str">
        <f t="shared" si="21"/>
        <v/>
      </c>
      <c r="G125" s="213" t="str">
        <f t="shared" si="22"/>
        <v/>
      </c>
      <c r="H125" s="200" t="str">
        <f t="shared" si="18"/>
        <v/>
      </c>
      <c r="I125" s="200" t="str">
        <f t="shared" si="20"/>
        <v/>
      </c>
      <c r="J125" s="201" t="str">
        <f t="shared" si="17"/>
        <v/>
      </c>
      <c r="K125" s="201" t="str">
        <f t="shared" si="19"/>
        <v/>
      </c>
      <c r="L125" s="220"/>
      <c r="N125" s="182" t="e">
        <f t="shared" si="13"/>
        <v>#NUM!</v>
      </c>
      <c r="O125" s="182" t="e">
        <f t="shared" si="14"/>
        <v>#NUM!</v>
      </c>
      <c r="P125" s="182" t="e">
        <f t="shared" si="15"/>
        <v>#NUM!</v>
      </c>
      <c r="Q125" s="182" t="e">
        <f t="shared" si="16"/>
        <v>#NUM!</v>
      </c>
    </row>
    <row r="126" spans="1:17" ht="27.95" customHeight="1" x14ac:dyDescent="0.2">
      <c r="A126" s="197"/>
      <c r="B126" s="197"/>
      <c r="C126" s="198"/>
      <c r="D126" s="199"/>
      <c r="E126" s="199"/>
      <c r="F126" s="213" t="str">
        <f t="shared" si="21"/>
        <v/>
      </c>
      <c r="G126" s="213" t="str">
        <f t="shared" si="22"/>
        <v/>
      </c>
      <c r="H126" s="200" t="str">
        <f t="shared" si="18"/>
        <v/>
      </c>
      <c r="I126" s="200" t="str">
        <f t="shared" si="20"/>
        <v/>
      </c>
      <c r="J126" s="201" t="str">
        <f t="shared" si="17"/>
        <v/>
      </c>
      <c r="K126" s="201" t="str">
        <f t="shared" si="19"/>
        <v/>
      </c>
      <c r="L126" s="220"/>
      <c r="N126" s="182" t="e">
        <f t="shared" si="13"/>
        <v>#NUM!</v>
      </c>
      <c r="O126" s="182" t="e">
        <f t="shared" si="14"/>
        <v>#NUM!</v>
      </c>
      <c r="P126" s="182" t="e">
        <f t="shared" si="15"/>
        <v>#NUM!</v>
      </c>
      <c r="Q126" s="182" t="e">
        <f t="shared" si="16"/>
        <v>#NUM!</v>
      </c>
    </row>
    <row r="127" spans="1:17" ht="27.95" customHeight="1" x14ac:dyDescent="0.2">
      <c r="A127" s="197"/>
      <c r="B127" s="197"/>
      <c r="C127" s="198"/>
      <c r="D127" s="199"/>
      <c r="E127" s="199"/>
      <c r="F127" s="213" t="str">
        <f t="shared" si="21"/>
        <v/>
      </c>
      <c r="G127" s="213" t="str">
        <f t="shared" si="22"/>
        <v/>
      </c>
      <c r="H127" s="200" t="str">
        <f t="shared" si="18"/>
        <v/>
      </c>
      <c r="I127" s="200" t="str">
        <f t="shared" si="20"/>
        <v/>
      </c>
      <c r="J127" s="201" t="str">
        <f t="shared" si="17"/>
        <v/>
      </c>
      <c r="K127" s="201" t="str">
        <f t="shared" si="19"/>
        <v/>
      </c>
      <c r="L127" s="220"/>
      <c r="N127" s="182" t="e">
        <f t="shared" si="13"/>
        <v>#NUM!</v>
      </c>
      <c r="O127" s="182" t="e">
        <f t="shared" si="14"/>
        <v>#NUM!</v>
      </c>
      <c r="P127" s="182" t="e">
        <f t="shared" si="15"/>
        <v>#NUM!</v>
      </c>
      <c r="Q127" s="182" t="e">
        <f t="shared" si="16"/>
        <v>#NUM!</v>
      </c>
    </row>
    <row r="128" spans="1:17" ht="27.95" customHeight="1" x14ac:dyDescent="0.2">
      <c r="A128" s="197"/>
      <c r="B128" s="197"/>
      <c r="C128" s="198"/>
      <c r="D128" s="199"/>
      <c r="E128" s="199"/>
      <c r="F128" s="213" t="str">
        <f t="shared" si="21"/>
        <v/>
      </c>
      <c r="G128" s="213" t="str">
        <f t="shared" si="22"/>
        <v/>
      </c>
      <c r="H128" s="200" t="str">
        <f t="shared" si="18"/>
        <v/>
      </c>
      <c r="I128" s="200" t="str">
        <f t="shared" si="20"/>
        <v/>
      </c>
      <c r="J128" s="201" t="str">
        <f t="shared" si="17"/>
        <v/>
      </c>
      <c r="K128" s="201" t="str">
        <f t="shared" si="19"/>
        <v/>
      </c>
      <c r="L128" s="220"/>
      <c r="N128" s="182" t="e">
        <f t="shared" si="13"/>
        <v>#NUM!</v>
      </c>
      <c r="O128" s="182" t="e">
        <f t="shared" si="14"/>
        <v>#NUM!</v>
      </c>
      <c r="P128" s="182" t="e">
        <f t="shared" si="15"/>
        <v>#NUM!</v>
      </c>
      <c r="Q128" s="182" t="e">
        <f t="shared" si="16"/>
        <v>#NUM!</v>
      </c>
    </row>
    <row r="129" spans="1:17" ht="27.95" customHeight="1" x14ac:dyDescent="0.2">
      <c r="A129" s="197"/>
      <c r="B129" s="197"/>
      <c r="C129" s="198"/>
      <c r="D129" s="199"/>
      <c r="E129" s="199"/>
      <c r="F129" s="213" t="str">
        <f t="shared" si="21"/>
        <v/>
      </c>
      <c r="G129" s="213" t="str">
        <f t="shared" si="22"/>
        <v/>
      </c>
      <c r="H129" s="200" t="str">
        <f t="shared" si="18"/>
        <v/>
      </c>
      <c r="I129" s="200" t="str">
        <f t="shared" si="20"/>
        <v/>
      </c>
      <c r="J129" s="201" t="str">
        <f t="shared" si="17"/>
        <v/>
      </c>
      <c r="K129" s="201" t="str">
        <f t="shared" si="19"/>
        <v/>
      </c>
      <c r="L129" s="220"/>
      <c r="N129" s="182" t="e">
        <f t="shared" si="13"/>
        <v>#NUM!</v>
      </c>
      <c r="O129" s="182" t="e">
        <f t="shared" si="14"/>
        <v>#NUM!</v>
      </c>
      <c r="P129" s="182" t="e">
        <f t="shared" si="15"/>
        <v>#NUM!</v>
      </c>
      <c r="Q129" s="182" t="e">
        <f t="shared" si="16"/>
        <v>#NUM!</v>
      </c>
    </row>
    <row r="130" spans="1:17" ht="27.95" customHeight="1" x14ac:dyDescent="0.2">
      <c r="A130" s="197"/>
      <c r="B130" s="197"/>
      <c r="C130" s="198"/>
      <c r="D130" s="199"/>
      <c r="E130" s="199"/>
      <c r="F130" s="213" t="str">
        <f t="shared" si="21"/>
        <v/>
      </c>
      <c r="G130" s="213" t="str">
        <f t="shared" si="22"/>
        <v/>
      </c>
      <c r="H130" s="200" t="str">
        <f t="shared" si="18"/>
        <v/>
      </c>
      <c r="I130" s="200" t="str">
        <f t="shared" si="20"/>
        <v/>
      </c>
      <c r="J130" s="201" t="str">
        <f t="shared" si="17"/>
        <v/>
      </c>
      <c r="K130" s="201" t="str">
        <f t="shared" si="19"/>
        <v/>
      </c>
      <c r="L130" s="220"/>
      <c r="N130" s="182" t="e">
        <f t="shared" si="13"/>
        <v>#NUM!</v>
      </c>
      <c r="O130" s="182" t="e">
        <f t="shared" si="14"/>
        <v>#NUM!</v>
      </c>
      <c r="P130" s="182" t="e">
        <f t="shared" si="15"/>
        <v>#NUM!</v>
      </c>
      <c r="Q130" s="182" t="e">
        <f t="shared" si="16"/>
        <v>#NUM!</v>
      </c>
    </row>
    <row r="131" spans="1:17" ht="27.95" customHeight="1" x14ac:dyDescent="0.2">
      <c r="A131" s="197"/>
      <c r="B131" s="197"/>
      <c r="C131" s="198"/>
      <c r="D131" s="199"/>
      <c r="E131" s="199"/>
      <c r="F131" s="213" t="str">
        <f t="shared" si="21"/>
        <v/>
      </c>
      <c r="G131" s="213" t="str">
        <f t="shared" si="22"/>
        <v/>
      </c>
      <c r="H131" s="200" t="str">
        <f t="shared" si="18"/>
        <v/>
      </c>
      <c r="I131" s="200" t="str">
        <f t="shared" si="20"/>
        <v/>
      </c>
      <c r="J131" s="201" t="str">
        <f t="shared" si="17"/>
        <v/>
      </c>
      <c r="K131" s="201" t="str">
        <f t="shared" si="19"/>
        <v/>
      </c>
      <c r="L131" s="220"/>
      <c r="N131" s="182" t="e">
        <f t="shared" si="13"/>
        <v>#NUM!</v>
      </c>
      <c r="O131" s="182" t="e">
        <f t="shared" si="14"/>
        <v>#NUM!</v>
      </c>
      <c r="P131" s="182" t="e">
        <f t="shared" si="15"/>
        <v>#NUM!</v>
      </c>
      <c r="Q131" s="182" t="e">
        <f t="shared" si="16"/>
        <v>#NUM!</v>
      </c>
    </row>
    <row r="132" spans="1:17" ht="27.95" customHeight="1" x14ac:dyDescent="0.2">
      <c r="A132" s="197"/>
      <c r="B132" s="197"/>
      <c r="C132" s="198"/>
      <c r="D132" s="199"/>
      <c r="E132" s="199"/>
      <c r="F132" s="213" t="str">
        <f t="shared" si="21"/>
        <v/>
      </c>
      <c r="G132" s="213" t="str">
        <f t="shared" si="22"/>
        <v/>
      </c>
      <c r="H132" s="200" t="str">
        <f t="shared" si="18"/>
        <v/>
      </c>
      <c r="I132" s="200" t="str">
        <f t="shared" si="20"/>
        <v/>
      </c>
      <c r="J132" s="201" t="str">
        <f t="shared" si="17"/>
        <v/>
      </c>
      <c r="K132" s="201" t="str">
        <f t="shared" si="19"/>
        <v/>
      </c>
      <c r="L132" s="220"/>
      <c r="N132" s="182" t="e">
        <f t="shared" si="13"/>
        <v>#NUM!</v>
      </c>
      <c r="O132" s="182" t="e">
        <f t="shared" si="14"/>
        <v>#NUM!</v>
      </c>
      <c r="P132" s="182" t="e">
        <f t="shared" si="15"/>
        <v>#NUM!</v>
      </c>
      <c r="Q132" s="182" t="e">
        <f t="shared" si="16"/>
        <v>#NUM!</v>
      </c>
    </row>
    <row r="133" spans="1:17" ht="27.95" customHeight="1" x14ac:dyDescent="0.2">
      <c r="A133" s="197"/>
      <c r="B133" s="197"/>
      <c r="C133" s="198"/>
      <c r="D133" s="199"/>
      <c r="E133" s="199"/>
      <c r="F133" s="213" t="str">
        <f t="shared" si="21"/>
        <v/>
      </c>
      <c r="G133" s="213" t="str">
        <f t="shared" si="22"/>
        <v/>
      </c>
      <c r="H133" s="200" t="str">
        <f t="shared" si="18"/>
        <v/>
      </c>
      <c r="I133" s="200" t="str">
        <f t="shared" si="20"/>
        <v/>
      </c>
      <c r="J133" s="201" t="str">
        <f t="shared" si="17"/>
        <v/>
      </c>
      <c r="K133" s="201" t="str">
        <f t="shared" si="19"/>
        <v/>
      </c>
      <c r="L133" s="220"/>
      <c r="N133" s="182" t="e">
        <f t="shared" si="13"/>
        <v>#NUM!</v>
      </c>
      <c r="O133" s="182" t="e">
        <f t="shared" si="14"/>
        <v>#NUM!</v>
      </c>
      <c r="P133" s="182" t="e">
        <f t="shared" si="15"/>
        <v>#NUM!</v>
      </c>
      <c r="Q133" s="182" t="e">
        <f t="shared" si="16"/>
        <v>#NUM!</v>
      </c>
    </row>
    <row r="134" spans="1:17" ht="27.95" customHeight="1" x14ac:dyDescent="0.2">
      <c r="A134" s="197"/>
      <c r="B134" s="197"/>
      <c r="C134" s="198"/>
      <c r="D134" s="199"/>
      <c r="E134" s="199"/>
      <c r="F134" s="213" t="str">
        <f t="shared" si="21"/>
        <v/>
      </c>
      <c r="G134" s="213" t="str">
        <f t="shared" si="22"/>
        <v/>
      </c>
      <c r="H134" s="200" t="str">
        <f t="shared" si="18"/>
        <v/>
      </c>
      <c r="I134" s="200" t="str">
        <f t="shared" si="20"/>
        <v/>
      </c>
      <c r="J134" s="201" t="str">
        <f t="shared" si="17"/>
        <v/>
      </c>
      <c r="K134" s="201" t="str">
        <f t="shared" si="19"/>
        <v/>
      </c>
      <c r="L134" s="220"/>
      <c r="N134" s="182" t="e">
        <f t="shared" si="13"/>
        <v>#NUM!</v>
      </c>
      <c r="O134" s="182" t="e">
        <f t="shared" si="14"/>
        <v>#NUM!</v>
      </c>
      <c r="P134" s="182" t="e">
        <f t="shared" si="15"/>
        <v>#NUM!</v>
      </c>
      <c r="Q134" s="182" t="e">
        <f t="shared" si="16"/>
        <v>#NUM!</v>
      </c>
    </row>
    <row r="135" spans="1:17" ht="27.95" customHeight="1" x14ac:dyDescent="0.2">
      <c r="A135" s="197"/>
      <c r="B135" s="197"/>
      <c r="C135" s="198"/>
      <c r="D135" s="199"/>
      <c r="E135" s="199"/>
      <c r="F135" s="213" t="str">
        <f t="shared" si="21"/>
        <v/>
      </c>
      <c r="G135" s="213" t="str">
        <f t="shared" si="22"/>
        <v/>
      </c>
      <c r="H135" s="200" t="str">
        <f t="shared" si="18"/>
        <v/>
      </c>
      <c r="I135" s="200" t="str">
        <f t="shared" si="20"/>
        <v/>
      </c>
      <c r="J135" s="201" t="str">
        <f t="shared" si="17"/>
        <v/>
      </c>
      <c r="K135" s="201" t="str">
        <f t="shared" si="19"/>
        <v/>
      </c>
      <c r="L135" s="220"/>
      <c r="N135" s="182" t="e">
        <f t="shared" si="13"/>
        <v>#NUM!</v>
      </c>
      <c r="O135" s="182" t="e">
        <f t="shared" si="14"/>
        <v>#NUM!</v>
      </c>
      <c r="P135" s="182" t="e">
        <f t="shared" si="15"/>
        <v>#NUM!</v>
      </c>
      <c r="Q135" s="182" t="e">
        <f t="shared" si="16"/>
        <v>#NUM!</v>
      </c>
    </row>
    <row r="136" spans="1:17" ht="27.95" customHeight="1" x14ac:dyDescent="0.2">
      <c r="A136" s="197"/>
      <c r="B136" s="197"/>
      <c r="C136" s="198"/>
      <c r="D136" s="199"/>
      <c r="E136" s="199"/>
      <c r="F136" s="213" t="str">
        <f t="shared" si="21"/>
        <v/>
      </c>
      <c r="G136" s="213" t="str">
        <f t="shared" si="22"/>
        <v/>
      </c>
      <c r="H136" s="200" t="str">
        <f t="shared" si="18"/>
        <v/>
      </c>
      <c r="I136" s="200" t="str">
        <f t="shared" si="20"/>
        <v/>
      </c>
      <c r="J136" s="201" t="str">
        <f t="shared" si="17"/>
        <v/>
      </c>
      <c r="K136" s="201" t="str">
        <f t="shared" si="19"/>
        <v/>
      </c>
      <c r="L136" s="220"/>
      <c r="N136" s="182" t="e">
        <f t="shared" si="13"/>
        <v>#NUM!</v>
      </c>
      <c r="O136" s="182" t="e">
        <f t="shared" si="14"/>
        <v>#NUM!</v>
      </c>
      <c r="P136" s="182" t="e">
        <f t="shared" si="15"/>
        <v>#NUM!</v>
      </c>
      <c r="Q136" s="182" t="e">
        <f t="shared" si="16"/>
        <v>#NUM!</v>
      </c>
    </row>
    <row r="137" spans="1:17" ht="27.95" customHeight="1" x14ac:dyDescent="0.2">
      <c r="A137" s="197"/>
      <c r="B137" s="197"/>
      <c r="C137" s="198"/>
      <c r="D137" s="199"/>
      <c r="E137" s="199"/>
      <c r="F137" s="213" t="str">
        <f t="shared" si="21"/>
        <v/>
      </c>
      <c r="G137" s="213" t="str">
        <f t="shared" si="22"/>
        <v/>
      </c>
      <c r="H137" s="200" t="str">
        <f t="shared" si="18"/>
        <v/>
      </c>
      <c r="I137" s="200" t="str">
        <f t="shared" si="20"/>
        <v/>
      </c>
      <c r="J137" s="201" t="str">
        <f t="shared" si="17"/>
        <v/>
      </c>
      <c r="K137" s="201" t="str">
        <f t="shared" si="19"/>
        <v/>
      </c>
      <c r="L137" s="220"/>
      <c r="N137" s="182" t="e">
        <f t="shared" si="13"/>
        <v>#NUM!</v>
      </c>
      <c r="O137" s="182" t="e">
        <f t="shared" si="14"/>
        <v>#NUM!</v>
      </c>
      <c r="P137" s="182" t="e">
        <f t="shared" si="15"/>
        <v>#NUM!</v>
      </c>
      <c r="Q137" s="182" t="e">
        <f t="shared" si="16"/>
        <v>#NUM!</v>
      </c>
    </row>
    <row r="138" spans="1:17" ht="27.95" customHeight="1" x14ac:dyDescent="0.2">
      <c r="A138" s="197"/>
      <c r="B138" s="197"/>
      <c r="C138" s="198"/>
      <c r="D138" s="199"/>
      <c r="E138" s="199"/>
      <c r="F138" s="213" t="str">
        <f t="shared" si="21"/>
        <v/>
      </c>
      <c r="G138" s="213" t="str">
        <f t="shared" si="22"/>
        <v/>
      </c>
      <c r="H138" s="200" t="str">
        <f t="shared" si="18"/>
        <v/>
      </c>
      <c r="I138" s="200" t="str">
        <f t="shared" si="20"/>
        <v/>
      </c>
      <c r="J138" s="201" t="str">
        <f t="shared" si="17"/>
        <v/>
      </c>
      <c r="K138" s="201" t="str">
        <f t="shared" si="19"/>
        <v/>
      </c>
      <c r="L138" s="220"/>
      <c r="N138" s="182" t="e">
        <f t="shared" si="13"/>
        <v>#NUM!</v>
      </c>
      <c r="O138" s="182" t="e">
        <f t="shared" si="14"/>
        <v>#NUM!</v>
      </c>
      <c r="P138" s="182" t="e">
        <f t="shared" si="15"/>
        <v>#NUM!</v>
      </c>
      <c r="Q138" s="182" t="e">
        <f t="shared" si="16"/>
        <v>#NUM!</v>
      </c>
    </row>
    <row r="139" spans="1:17" ht="27.95" customHeight="1" x14ac:dyDescent="0.2">
      <c r="A139" s="197"/>
      <c r="B139" s="197"/>
      <c r="C139" s="198"/>
      <c r="D139" s="199"/>
      <c r="E139" s="199"/>
      <c r="F139" s="213" t="str">
        <f t="shared" si="21"/>
        <v/>
      </c>
      <c r="G139" s="213" t="str">
        <f t="shared" si="22"/>
        <v/>
      </c>
      <c r="H139" s="200" t="str">
        <f t="shared" si="18"/>
        <v/>
      </c>
      <c r="I139" s="200" t="str">
        <f t="shared" si="20"/>
        <v/>
      </c>
      <c r="J139" s="201" t="str">
        <f t="shared" si="17"/>
        <v/>
      </c>
      <c r="K139" s="201" t="str">
        <f t="shared" si="19"/>
        <v/>
      </c>
      <c r="L139" s="220"/>
      <c r="N139" s="182" t="e">
        <f t="shared" si="13"/>
        <v>#NUM!</v>
      </c>
      <c r="O139" s="182" t="e">
        <f t="shared" si="14"/>
        <v>#NUM!</v>
      </c>
      <c r="P139" s="182" t="e">
        <f t="shared" si="15"/>
        <v>#NUM!</v>
      </c>
      <c r="Q139" s="182" t="e">
        <f t="shared" si="16"/>
        <v>#NUM!</v>
      </c>
    </row>
    <row r="140" spans="1:17" ht="27.95" customHeight="1" x14ac:dyDescent="0.2">
      <c r="A140" s="197"/>
      <c r="B140" s="197"/>
      <c r="C140" s="198"/>
      <c r="D140" s="199"/>
      <c r="E140" s="199"/>
      <c r="F140" s="213" t="str">
        <f t="shared" si="21"/>
        <v/>
      </c>
      <c r="G140" s="213" t="str">
        <f t="shared" si="22"/>
        <v/>
      </c>
      <c r="H140" s="200" t="str">
        <f t="shared" si="18"/>
        <v/>
      </c>
      <c r="I140" s="200" t="str">
        <f t="shared" si="20"/>
        <v/>
      </c>
      <c r="J140" s="201" t="str">
        <f t="shared" si="17"/>
        <v/>
      </c>
      <c r="K140" s="201" t="str">
        <f t="shared" si="19"/>
        <v/>
      </c>
      <c r="L140" s="220"/>
      <c r="N140" s="182" t="e">
        <f t="shared" si="13"/>
        <v>#NUM!</v>
      </c>
      <c r="O140" s="182" t="e">
        <f t="shared" si="14"/>
        <v>#NUM!</v>
      </c>
      <c r="P140" s="182" t="e">
        <f t="shared" si="15"/>
        <v>#NUM!</v>
      </c>
      <c r="Q140" s="182" t="e">
        <f t="shared" si="16"/>
        <v>#NUM!</v>
      </c>
    </row>
    <row r="141" spans="1:17" ht="27.95" customHeight="1" x14ac:dyDescent="0.2">
      <c r="A141" s="197"/>
      <c r="B141" s="197"/>
      <c r="C141" s="198"/>
      <c r="D141" s="199"/>
      <c r="E141" s="199"/>
      <c r="F141" s="213" t="str">
        <f t="shared" si="21"/>
        <v/>
      </c>
      <c r="G141" s="213" t="str">
        <f t="shared" si="22"/>
        <v/>
      </c>
      <c r="H141" s="200" t="str">
        <f t="shared" si="18"/>
        <v/>
      </c>
      <c r="I141" s="200" t="str">
        <f t="shared" si="20"/>
        <v/>
      </c>
      <c r="J141" s="201" t="str">
        <f t="shared" si="17"/>
        <v/>
      </c>
      <c r="K141" s="201" t="str">
        <f t="shared" si="19"/>
        <v/>
      </c>
      <c r="L141" s="220"/>
      <c r="N141" s="182" t="e">
        <f t="shared" si="13"/>
        <v>#NUM!</v>
      </c>
      <c r="O141" s="182" t="e">
        <f t="shared" si="14"/>
        <v>#NUM!</v>
      </c>
      <c r="P141" s="182" t="e">
        <f t="shared" si="15"/>
        <v>#NUM!</v>
      </c>
      <c r="Q141" s="182" t="e">
        <f t="shared" si="16"/>
        <v>#NUM!</v>
      </c>
    </row>
    <row r="142" spans="1:17" ht="27.95" customHeight="1" x14ac:dyDescent="0.2">
      <c r="A142" s="197"/>
      <c r="B142" s="197"/>
      <c r="C142" s="198"/>
      <c r="D142" s="199"/>
      <c r="E142" s="199"/>
      <c r="F142" s="213" t="str">
        <f t="shared" si="21"/>
        <v/>
      </c>
      <c r="G142" s="213" t="str">
        <f t="shared" si="22"/>
        <v/>
      </c>
      <c r="H142" s="200" t="str">
        <f t="shared" si="18"/>
        <v/>
      </c>
      <c r="I142" s="200" t="str">
        <f t="shared" si="20"/>
        <v/>
      </c>
      <c r="J142" s="201" t="str">
        <f t="shared" si="17"/>
        <v/>
      </c>
      <c r="K142" s="201" t="str">
        <f t="shared" si="19"/>
        <v/>
      </c>
      <c r="L142" s="220"/>
      <c r="N142" s="182" t="e">
        <f t="shared" si="13"/>
        <v>#NUM!</v>
      </c>
      <c r="O142" s="182" t="e">
        <f t="shared" si="14"/>
        <v>#NUM!</v>
      </c>
      <c r="P142" s="182" t="e">
        <f t="shared" si="15"/>
        <v>#NUM!</v>
      </c>
      <c r="Q142" s="182" t="e">
        <f t="shared" si="16"/>
        <v>#NUM!</v>
      </c>
    </row>
    <row r="143" spans="1:17" ht="27.95" customHeight="1" x14ac:dyDescent="0.2">
      <c r="A143" s="197"/>
      <c r="B143" s="197"/>
      <c r="C143" s="198"/>
      <c r="D143" s="199"/>
      <c r="E143" s="199"/>
      <c r="F143" s="213" t="str">
        <f t="shared" si="21"/>
        <v/>
      </c>
      <c r="G143" s="213" t="str">
        <f t="shared" si="22"/>
        <v/>
      </c>
      <c r="H143" s="200" t="str">
        <f t="shared" si="18"/>
        <v/>
      </c>
      <c r="I143" s="200" t="str">
        <f t="shared" si="20"/>
        <v/>
      </c>
      <c r="J143" s="201" t="str">
        <f t="shared" si="17"/>
        <v/>
      </c>
      <c r="K143" s="201" t="str">
        <f t="shared" si="19"/>
        <v/>
      </c>
      <c r="L143" s="220"/>
      <c r="N143" s="182" t="e">
        <f t="shared" si="13"/>
        <v>#NUM!</v>
      </c>
      <c r="O143" s="182" t="e">
        <f t="shared" si="14"/>
        <v>#NUM!</v>
      </c>
      <c r="P143" s="182" t="e">
        <f t="shared" si="15"/>
        <v>#NUM!</v>
      </c>
      <c r="Q143" s="182" t="e">
        <f t="shared" si="16"/>
        <v>#NUM!</v>
      </c>
    </row>
    <row r="144" spans="1:17" ht="27.95" customHeight="1" x14ac:dyDescent="0.2">
      <c r="A144" s="197"/>
      <c r="B144" s="197"/>
      <c r="C144" s="198"/>
      <c r="D144" s="199"/>
      <c r="E144" s="199"/>
      <c r="F144" s="213" t="str">
        <f t="shared" si="21"/>
        <v/>
      </c>
      <c r="G144" s="213" t="str">
        <f t="shared" si="22"/>
        <v/>
      </c>
      <c r="H144" s="200" t="str">
        <f t="shared" si="18"/>
        <v/>
      </c>
      <c r="I144" s="200" t="str">
        <f t="shared" si="20"/>
        <v/>
      </c>
      <c r="J144" s="201" t="str">
        <f t="shared" si="17"/>
        <v/>
      </c>
      <c r="K144" s="201" t="str">
        <f t="shared" si="19"/>
        <v/>
      </c>
      <c r="L144" s="220"/>
      <c r="N144" s="182" t="e">
        <f t="shared" ref="N144:N158" si="23">DATEDIF(C144-1,D144,"d")</f>
        <v>#NUM!</v>
      </c>
      <c r="O144" s="182" t="e">
        <f t="shared" ref="O144:O158" si="24">IF(N144&lt;=43,"ja","nein")</f>
        <v>#NUM!</v>
      </c>
      <c r="P144" s="182" t="e">
        <f t="shared" ref="P144:P158" si="25">DATEDIF(C144-1,E144,"d")</f>
        <v>#NUM!</v>
      </c>
      <c r="Q144" s="182" t="e">
        <f t="shared" ref="Q144:Q158" si="26">IF(P144&gt;=84,"ja","nein")</f>
        <v>#NUM!</v>
      </c>
    </row>
    <row r="145" spans="1:17" ht="27.95" customHeight="1" x14ac:dyDescent="0.2">
      <c r="A145" s="197"/>
      <c r="B145" s="197"/>
      <c r="C145" s="198"/>
      <c r="D145" s="199"/>
      <c r="E145" s="199"/>
      <c r="F145" s="213" t="str">
        <f t="shared" si="21"/>
        <v/>
      </c>
      <c r="G145" s="213" t="str">
        <f t="shared" si="22"/>
        <v/>
      </c>
      <c r="H145" s="200" t="str">
        <f t="shared" si="18"/>
        <v/>
      </c>
      <c r="I145" s="200" t="str">
        <f t="shared" si="20"/>
        <v/>
      </c>
      <c r="J145" s="201" t="str">
        <f t="shared" ref="J145:J158" si="27">IF(OR(ISBLANK(D145),(B145="weiblich"),ISBLANK(E145)),"",IF(AND(O145="ja",Q145="ja"),"",IF(AND(O145="nein",Q145="nein"),"Ein- und Ausstalldatum nicht eingehalten",IF(O145="nein","Einstallung später als zum Beginn der 7. Lebenswoche",IF(Q145="nein","Ausstallung vor Ende der 12. Lebenswoche")))))</f>
        <v/>
      </c>
      <c r="K145" s="201" t="str">
        <f t="shared" si="19"/>
        <v/>
      </c>
      <c r="L145" s="220"/>
      <c r="N145" s="182" t="e">
        <f t="shared" si="23"/>
        <v>#NUM!</v>
      </c>
      <c r="O145" s="182" t="e">
        <f t="shared" si="24"/>
        <v>#NUM!</v>
      </c>
      <c r="P145" s="182" t="e">
        <f t="shared" si="25"/>
        <v>#NUM!</v>
      </c>
      <c r="Q145" s="182" t="e">
        <f t="shared" si="26"/>
        <v>#NUM!</v>
      </c>
    </row>
    <row r="146" spans="1:17" ht="27.95" customHeight="1" x14ac:dyDescent="0.2">
      <c r="A146" s="197"/>
      <c r="B146" s="197"/>
      <c r="C146" s="198"/>
      <c r="D146" s="199"/>
      <c r="E146" s="199"/>
      <c r="F146" s="213" t="str">
        <f t="shared" si="21"/>
        <v/>
      </c>
      <c r="G146" s="213" t="str">
        <f t="shared" si="22"/>
        <v/>
      </c>
      <c r="H146" s="200" t="str">
        <f t="shared" ref="H146:H158" si="28">IF(OR(ISBLANK(D146),ISBLANK(E146),ISBLANK(B146),(B146="weiblich")),"",IF(AND(O146="ja",Q146="ja"),"ja","nein"))</f>
        <v/>
      </c>
      <c r="I146" s="200" t="str">
        <f t="shared" si="20"/>
        <v/>
      </c>
      <c r="J146" s="201" t="str">
        <f t="shared" si="27"/>
        <v/>
      </c>
      <c r="K146" s="201" t="str">
        <f t="shared" ref="K146:K158" si="29">IF(B146="weiblich","weiblich",IF(OR(ISBLANK(D146),ISBLANK(E146),ISBLANK(B146),AND(F146&gt;=$O$2,G146&lt;=$O$3,H146="ja")),"",IF(F146&lt;$O$2,"Das Tier ist vor Maßnahmenbeginn 7 Wochen alt",IF(G146&gt;$O$3,"Das Tier hat das Ende der 12. Lebenswoche erst im Folgejahr erreicht",IF(H146="nein","")))))</f>
        <v/>
      </c>
      <c r="L146" s="220"/>
      <c r="N146" s="182" t="e">
        <f t="shared" si="23"/>
        <v>#NUM!</v>
      </c>
      <c r="O146" s="182" t="e">
        <f t="shared" si="24"/>
        <v>#NUM!</v>
      </c>
      <c r="P146" s="182" t="e">
        <f t="shared" si="25"/>
        <v>#NUM!</v>
      </c>
      <c r="Q146" s="182" t="e">
        <f t="shared" si="26"/>
        <v>#NUM!</v>
      </c>
    </row>
    <row r="147" spans="1:17" ht="27.95" customHeight="1" x14ac:dyDescent="0.2">
      <c r="A147" s="197"/>
      <c r="B147" s="197"/>
      <c r="C147" s="198"/>
      <c r="D147" s="199"/>
      <c r="E147" s="199"/>
      <c r="F147" s="213" t="str">
        <f t="shared" si="21"/>
        <v/>
      </c>
      <c r="G147" s="213" t="str">
        <f t="shared" si="22"/>
        <v/>
      </c>
      <c r="H147" s="200" t="str">
        <f t="shared" si="28"/>
        <v/>
      </c>
      <c r="I147" s="200" t="str">
        <f t="shared" si="20"/>
        <v/>
      </c>
      <c r="J147" s="201" t="str">
        <f t="shared" si="27"/>
        <v/>
      </c>
      <c r="K147" s="201" t="str">
        <f t="shared" si="29"/>
        <v/>
      </c>
      <c r="L147" s="220"/>
      <c r="N147" s="182" t="e">
        <f t="shared" si="23"/>
        <v>#NUM!</v>
      </c>
      <c r="O147" s="182" t="e">
        <f t="shared" si="24"/>
        <v>#NUM!</v>
      </c>
      <c r="P147" s="182" t="e">
        <f t="shared" si="25"/>
        <v>#NUM!</v>
      </c>
      <c r="Q147" s="182" t="e">
        <f t="shared" si="26"/>
        <v>#NUM!</v>
      </c>
    </row>
    <row r="148" spans="1:17" ht="27.95" customHeight="1" x14ac:dyDescent="0.2">
      <c r="A148" s="197"/>
      <c r="B148" s="197"/>
      <c r="C148" s="198"/>
      <c r="D148" s="199"/>
      <c r="E148" s="199"/>
      <c r="F148" s="213" t="str">
        <f t="shared" si="21"/>
        <v/>
      </c>
      <c r="G148" s="213" t="str">
        <f t="shared" si="22"/>
        <v/>
      </c>
      <c r="H148" s="200" t="str">
        <f t="shared" si="28"/>
        <v/>
      </c>
      <c r="I148" s="200" t="str">
        <f t="shared" ref="I148:I158" si="30">IF(B148="weiblich","nein",IF((ISBLANK(C148)),"",(IF(AND(H148="ja",G148&lt;=$O$3,F148&gt;=$O$2),"ja","nein"))))</f>
        <v/>
      </c>
      <c r="J148" s="201" t="str">
        <f t="shared" si="27"/>
        <v/>
      </c>
      <c r="K148" s="201" t="str">
        <f t="shared" si="29"/>
        <v/>
      </c>
      <c r="L148" s="220"/>
      <c r="N148" s="182" t="e">
        <f t="shared" si="23"/>
        <v>#NUM!</v>
      </c>
      <c r="O148" s="182" t="e">
        <f t="shared" si="24"/>
        <v>#NUM!</v>
      </c>
      <c r="P148" s="182" t="e">
        <f t="shared" si="25"/>
        <v>#NUM!</v>
      </c>
      <c r="Q148" s="182" t="e">
        <f t="shared" si="26"/>
        <v>#NUM!</v>
      </c>
    </row>
    <row r="149" spans="1:17" ht="27.95" customHeight="1" x14ac:dyDescent="0.2">
      <c r="A149" s="197"/>
      <c r="B149" s="197"/>
      <c r="C149" s="198"/>
      <c r="D149" s="199"/>
      <c r="E149" s="199"/>
      <c r="F149" s="213" t="str">
        <f t="shared" si="21"/>
        <v/>
      </c>
      <c r="G149" s="213" t="str">
        <f t="shared" si="22"/>
        <v/>
      </c>
      <c r="H149" s="200" t="str">
        <f t="shared" si="28"/>
        <v/>
      </c>
      <c r="I149" s="200" t="str">
        <f t="shared" si="30"/>
        <v/>
      </c>
      <c r="J149" s="201" t="str">
        <f t="shared" si="27"/>
        <v/>
      </c>
      <c r="K149" s="201" t="str">
        <f t="shared" si="29"/>
        <v/>
      </c>
      <c r="L149" s="220"/>
      <c r="N149" s="182" t="e">
        <f t="shared" si="23"/>
        <v>#NUM!</v>
      </c>
      <c r="O149" s="182" t="e">
        <f t="shared" si="24"/>
        <v>#NUM!</v>
      </c>
      <c r="P149" s="182" t="e">
        <f t="shared" si="25"/>
        <v>#NUM!</v>
      </c>
      <c r="Q149" s="182" t="e">
        <f t="shared" si="26"/>
        <v>#NUM!</v>
      </c>
    </row>
    <row r="150" spans="1:17" ht="27.95" customHeight="1" x14ac:dyDescent="0.2">
      <c r="A150" s="197"/>
      <c r="B150" s="197"/>
      <c r="C150" s="198"/>
      <c r="D150" s="199"/>
      <c r="E150" s="199"/>
      <c r="F150" s="213" t="str">
        <f t="shared" si="21"/>
        <v/>
      </c>
      <c r="G150" s="213" t="str">
        <f t="shared" si="22"/>
        <v/>
      </c>
      <c r="H150" s="200" t="str">
        <f t="shared" si="28"/>
        <v/>
      </c>
      <c r="I150" s="200" t="str">
        <f t="shared" si="30"/>
        <v/>
      </c>
      <c r="J150" s="201" t="str">
        <f t="shared" si="27"/>
        <v/>
      </c>
      <c r="K150" s="201" t="str">
        <f t="shared" si="29"/>
        <v/>
      </c>
      <c r="L150" s="220"/>
      <c r="N150" s="182" t="e">
        <f t="shared" si="23"/>
        <v>#NUM!</v>
      </c>
      <c r="O150" s="182" t="e">
        <f t="shared" si="24"/>
        <v>#NUM!</v>
      </c>
      <c r="P150" s="182" t="e">
        <f t="shared" si="25"/>
        <v>#NUM!</v>
      </c>
      <c r="Q150" s="182" t="e">
        <f t="shared" si="26"/>
        <v>#NUM!</v>
      </c>
    </row>
    <row r="151" spans="1:17" ht="27.95" customHeight="1" x14ac:dyDescent="0.2">
      <c r="A151" s="197"/>
      <c r="B151" s="197"/>
      <c r="C151" s="198"/>
      <c r="D151" s="199"/>
      <c r="E151" s="199"/>
      <c r="F151" s="213" t="str">
        <f t="shared" ref="F151:F158" si="31">IF(OR(ISBLANK(C151),(B151="weiblich")),"",C151+42)</f>
        <v/>
      </c>
      <c r="G151" s="213" t="str">
        <f t="shared" ref="G151:G158" si="32">IF(OR(ISBLANK(C151),(B151="weiblich")),"",C151+83)</f>
        <v/>
      </c>
      <c r="H151" s="200" t="str">
        <f t="shared" si="28"/>
        <v/>
      </c>
      <c r="I151" s="200" t="str">
        <f t="shared" si="30"/>
        <v/>
      </c>
      <c r="J151" s="201" t="str">
        <f t="shared" si="27"/>
        <v/>
      </c>
      <c r="K151" s="201" t="str">
        <f t="shared" si="29"/>
        <v/>
      </c>
      <c r="L151" s="220"/>
      <c r="N151" s="182" t="e">
        <f t="shared" si="23"/>
        <v>#NUM!</v>
      </c>
      <c r="O151" s="182" t="e">
        <f t="shared" si="24"/>
        <v>#NUM!</v>
      </c>
      <c r="P151" s="182" t="e">
        <f t="shared" si="25"/>
        <v>#NUM!</v>
      </c>
      <c r="Q151" s="182" t="e">
        <f t="shared" si="26"/>
        <v>#NUM!</v>
      </c>
    </row>
    <row r="152" spans="1:17" ht="27.95" customHeight="1" x14ac:dyDescent="0.2">
      <c r="A152" s="197"/>
      <c r="B152" s="197"/>
      <c r="C152" s="198"/>
      <c r="D152" s="199"/>
      <c r="E152" s="199"/>
      <c r="F152" s="213" t="str">
        <f t="shared" si="31"/>
        <v/>
      </c>
      <c r="G152" s="213" t="str">
        <f t="shared" si="32"/>
        <v/>
      </c>
      <c r="H152" s="200" t="str">
        <f t="shared" si="28"/>
        <v/>
      </c>
      <c r="I152" s="200" t="str">
        <f t="shared" si="30"/>
        <v/>
      </c>
      <c r="J152" s="201" t="str">
        <f t="shared" si="27"/>
        <v/>
      </c>
      <c r="K152" s="201" t="str">
        <f t="shared" si="29"/>
        <v/>
      </c>
      <c r="L152" s="220"/>
      <c r="N152" s="182" t="e">
        <f t="shared" si="23"/>
        <v>#NUM!</v>
      </c>
      <c r="O152" s="182" t="e">
        <f t="shared" si="24"/>
        <v>#NUM!</v>
      </c>
      <c r="P152" s="182" t="e">
        <f t="shared" si="25"/>
        <v>#NUM!</v>
      </c>
      <c r="Q152" s="182" t="e">
        <f t="shared" si="26"/>
        <v>#NUM!</v>
      </c>
    </row>
    <row r="153" spans="1:17" ht="27.95" customHeight="1" x14ac:dyDescent="0.2">
      <c r="A153" s="197"/>
      <c r="B153" s="197"/>
      <c r="C153" s="198"/>
      <c r="D153" s="199"/>
      <c r="E153" s="199"/>
      <c r="F153" s="213" t="str">
        <f t="shared" si="31"/>
        <v/>
      </c>
      <c r="G153" s="213" t="str">
        <f t="shared" si="32"/>
        <v/>
      </c>
      <c r="H153" s="200" t="str">
        <f t="shared" si="28"/>
        <v/>
      </c>
      <c r="I153" s="200" t="str">
        <f t="shared" si="30"/>
        <v/>
      </c>
      <c r="J153" s="201" t="str">
        <f t="shared" si="27"/>
        <v/>
      </c>
      <c r="K153" s="201" t="str">
        <f t="shared" si="29"/>
        <v/>
      </c>
      <c r="L153" s="220"/>
      <c r="N153" s="182" t="e">
        <f t="shared" si="23"/>
        <v>#NUM!</v>
      </c>
      <c r="O153" s="182" t="e">
        <f t="shared" si="24"/>
        <v>#NUM!</v>
      </c>
      <c r="P153" s="182" t="e">
        <f t="shared" si="25"/>
        <v>#NUM!</v>
      </c>
      <c r="Q153" s="182" t="e">
        <f t="shared" si="26"/>
        <v>#NUM!</v>
      </c>
    </row>
    <row r="154" spans="1:17" ht="27.95" customHeight="1" x14ac:dyDescent="0.2">
      <c r="A154" s="197"/>
      <c r="B154" s="197"/>
      <c r="C154" s="198"/>
      <c r="D154" s="199"/>
      <c r="E154" s="199"/>
      <c r="F154" s="213" t="str">
        <f t="shared" si="31"/>
        <v/>
      </c>
      <c r="G154" s="213" t="str">
        <f t="shared" si="32"/>
        <v/>
      </c>
      <c r="H154" s="200" t="str">
        <f t="shared" si="28"/>
        <v/>
      </c>
      <c r="I154" s="200" t="str">
        <f t="shared" si="30"/>
        <v/>
      </c>
      <c r="J154" s="201" t="str">
        <f t="shared" si="27"/>
        <v/>
      </c>
      <c r="K154" s="201" t="str">
        <f t="shared" si="29"/>
        <v/>
      </c>
      <c r="L154" s="220"/>
      <c r="N154" s="182" t="e">
        <f t="shared" si="23"/>
        <v>#NUM!</v>
      </c>
      <c r="O154" s="182" t="e">
        <f t="shared" si="24"/>
        <v>#NUM!</v>
      </c>
      <c r="P154" s="182" t="e">
        <f t="shared" si="25"/>
        <v>#NUM!</v>
      </c>
      <c r="Q154" s="182" t="e">
        <f t="shared" si="26"/>
        <v>#NUM!</v>
      </c>
    </row>
    <row r="155" spans="1:17" ht="27.95" customHeight="1" x14ac:dyDescent="0.2">
      <c r="A155" s="197"/>
      <c r="B155" s="197"/>
      <c r="C155" s="198"/>
      <c r="D155" s="199"/>
      <c r="E155" s="199"/>
      <c r="F155" s="213" t="str">
        <f t="shared" si="31"/>
        <v/>
      </c>
      <c r="G155" s="213" t="str">
        <f t="shared" si="32"/>
        <v/>
      </c>
      <c r="H155" s="200" t="str">
        <f t="shared" si="28"/>
        <v/>
      </c>
      <c r="I155" s="200" t="str">
        <f t="shared" si="30"/>
        <v/>
      </c>
      <c r="J155" s="201" t="str">
        <f t="shared" si="27"/>
        <v/>
      </c>
      <c r="K155" s="201" t="str">
        <f t="shared" si="29"/>
        <v/>
      </c>
      <c r="L155" s="220"/>
      <c r="N155" s="182" t="e">
        <f t="shared" si="23"/>
        <v>#NUM!</v>
      </c>
      <c r="O155" s="182" t="e">
        <f t="shared" si="24"/>
        <v>#NUM!</v>
      </c>
      <c r="P155" s="182" t="e">
        <f t="shared" si="25"/>
        <v>#NUM!</v>
      </c>
      <c r="Q155" s="182" t="e">
        <f t="shared" si="26"/>
        <v>#NUM!</v>
      </c>
    </row>
    <row r="156" spans="1:17" ht="27.95" customHeight="1" x14ac:dyDescent="0.2">
      <c r="A156" s="197"/>
      <c r="B156" s="197"/>
      <c r="C156" s="198"/>
      <c r="D156" s="199"/>
      <c r="E156" s="199"/>
      <c r="F156" s="213" t="str">
        <f t="shared" si="31"/>
        <v/>
      </c>
      <c r="G156" s="213" t="str">
        <f t="shared" si="32"/>
        <v/>
      </c>
      <c r="H156" s="200" t="str">
        <f t="shared" si="28"/>
        <v/>
      </c>
      <c r="I156" s="200" t="str">
        <f t="shared" si="30"/>
        <v/>
      </c>
      <c r="J156" s="201" t="str">
        <f t="shared" si="27"/>
        <v/>
      </c>
      <c r="K156" s="201" t="str">
        <f t="shared" si="29"/>
        <v/>
      </c>
      <c r="L156" s="220"/>
      <c r="N156" s="182" t="e">
        <f t="shared" si="23"/>
        <v>#NUM!</v>
      </c>
      <c r="O156" s="182" t="e">
        <f t="shared" si="24"/>
        <v>#NUM!</v>
      </c>
      <c r="P156" s="182" t="e">
        <f t="shared" si="25"/>
        <v>#NUM!</v>
      </c>
      <c r="Q156" s="182" t="e">
        <f t="shared" si="26"/>
        <v>#NUM!</v>
      </c>
    </row>
    <row r="157" spans="1:17" ht="27.95" customHeight="1" x14ac:dyDescent="0.2">
      <c r="A157" s="197"/>
      <c r="B157" s="197"/>
      <c r="C157" s="198"/>
      <c r="D157" s="199"/>
      <c r="E157" s="199"/>
      <c r="F157" s="213" t="str">
        <f t="shared" si="31"/>
        <v/>
      </c>
      <c r="G157" s="213" t="str">
        <f t="shared" si="32"/>
        <v/>
      </c>
      <c r="H157" s="200" t="str">
        <f t="shared" si="28"/>
        <v/>
      </c>
      <c r="I157" s="200" t="str">
        <f t="shared" si="30"/>
        <v/>
      </c>
      <c r="J157" s="201" t="str">
        <f t="shared" si="27"/>
        <v/>
      </c>
      <c r="K157" s="201" t="str">
        <f t="shared" si="29"/>
        <v/>
      </c>
      <c r="L157" s="220"/>
      <c r="N157" s="182" t="e">
        <f t="shared" si="23"/>
        <v>#NUM!</v>
      </c>
      <c r="O157" s="182" t="e">
        <f t="shared" si="24"/>
        <v>#NUM!</v>
      </c>
      <c r="P157" s="182" t="e">
        <f t="shared" si="25"/>
        <v>#NUM!</v>
      </c>
      <c r="Q157" s="182" t="e">
        <f t="shared" si="26"/>
        <v>#NUM!</v>
      </c>
    </row>
    <row r="158" spans="1:17" ht="27.95" customHeight="1" x14ac:dyDescent="0.2">
      <c r="A158" s="197"/>
      <c r="B158" s="197"/>
      <c r="C158" s="198"/>
      <c r="D158" s="199"/>
      <c r="E158" s="199"/>
      <c r="F158" s="213" t="str">
        <f t="shared" si="31"/>
        <v/>
      </c>
      <c r="G158" s="213" t="str">
        <f t="shared" si="32"/>
        <v/>
      </c>
      <c r="H158" s="200" t="str">
        <f t="shared" si="28"/>
        <v/>
      </c>
      <c r="I158" s="200" t="str">
        <f t="shared" si="30"/>
        <v/>
      </c>
      <c r="J158" s="201" t="str">
        <f t="shared" si="27"/>
        <v/>
      </c>
      <c r="K158" s="201" t="str">
        <f t="shared" si="29"/>
        <v/>
      </c>
      <c r="L158" s="220"/>
      <c r="N158" s="182" t="e">
        <f t="shared" si="23"/>
        <v>#NUM!</v>
      </c>
      <c r="O158" s="182" t="e">
        <f t="shared" si="24"/>
        <v>#NUM!</v>
      </c>
      <c r="P158" s="182" t="e">
        <f t="shared" si="25"/>
        <v>#NUM!</v>
      </c>
      <c r="Q158" s="182" t="e">
        <f t="shared" si="26"/>
        <v>#NUM!</v>
      </c>
    </row>
  </sheetData>
  <sheetProtection algorithmName="SHA-512" hashValue="dUG7ukUhdmS7GFGA6DTcCvfZS7bf0JY/PaP3T4aB7XKk0qcwRjeSPHerrwtjUcTHE6jMBLyT4lcpvxUSRAVNDg==" saltValue="/5LuDx8SwOQlCC8nwa6Fqg==" spinCount="100000" sheet="1" objects="1" scenarios="1"/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H16:H158">
    <cfRule type="containsText" dxfId="69" priority="3" operator="containsText" text="nein">
      <formula>NOT(ISERROR(SEARCH("nein",H16)))</formula>
    </cfRule>
  </conditionalFormatting>
  <conditionalFormatting sqref="I16:I158">
    <cfRule type="containsText" dxfId="68" priority="2" operator="containsText" text="nein">
      <formula>NOT(ISERROR(SEARCH("nein",I16)))</formula>
    </cfRule>
  </conditionalFormatting>
  <conditionalFormatting sqref="K16:K158">
    <cfRule type="containsText" dxfId="67" priority="1" operator="containsText" text="weiblich">
      <formula>NOT(ISERROR(SEARCH("weiblich",K16)))</formula>
    </cfRule>
  </conditionalFormatting>
  <dataValidations disablePrompts="1" count="2">
    <dataValidation type="list" allowBlank="1" showInputMessage="1" showErrorMessage="1" sqref="B7">
      <formula1>INDIRECT("Inhalt[Iglu/Bucht]")</formula1>
    </dataValidation>
    <dataValidation type="list" allowBlank="1" showInputMessage="1" showErrorMessage="1" sqref="B16:B158">
      <formula1>"männlich,weiblich"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1.3, 25.06.2025</oddFooter>
  </headerFooter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2" customWidth="1"/>
    <col min="2" max="9" width="14.7109375" style="182" customWidth="1"/>
    <col min="10" max="10" width="24.42578125" style="182" customWidth="1"/>
    <col min="11" max="12" width="33.28515625" style="182" customWidth="1"/>
    <col min="13" max="13" width="11.42578125" style="182" customWidth="1"/>
    <col min="14" max="17" width="10.7109375" style="182" hidden="1" customWidth="1"/>
    <col min="18" max="18" width="11.42578125" style="182" hidden="1" customWidth="1"/>
    <col min="19" max="19" width="15.7109375" style="182" hidden="1" customWidth="1"/>
    <col min="20" max="20" width="20.140625" style="182" hidden="1" customWidth="1"/>
    <col min="21" max="22" width="11.42578125" style="182" hidden="1" customWidth="1"/>
    <col min="23" max="23" width="19.42578125" style="182" hidden="1" customWidth="1"/>
    <col min="24" max="24" width="11.42578125" style="182" customWidth="1"/>
    <col min="25" max="16384" width="11.42578125" style="182"/>
  </cols>
  <sheetData>
    <row r="1" spans="1:23" ht="18" x14ac:dyDescent="0.25">
      <c r="A1" s="183" t="s">
        <v>120</v>
      </c>
      <c r="B1" s="183"/>
      <c r="C1" s="183"/>
      <c r="D1" s="183"/>
      <c r="E1" s="183"/>
      <c r="F1" s="183"/>
      <c r="G1" s="183"/>
      <c r="H1" s="183"/>
      <c r="I1" s="183"/>
      <c r="J1" s="184"/>
      <c r="K1" s="184"/>
      <c r="L1" s="184"/>
      <c r="N1" s="182" t="s">
        <v>121</v>
      </c>
      <c r="O1" s="182">
        <v>2024</v>
      </c>
    </row>
    <row r="2" spans="1:23" ht="18" customHeight="1" x14ac:dyDescent="0.25">
      <c r="A2" s="206" t="s">
        <v>136</v>
      </c>
      <c r="F2" s="184"/>
      <c r="G2" s="184"/>
      <c r="H2" s="184"/>
      <c r="I2" s="184"/>
      <c r="J2" s="184"/>
      <c r="K2" s="184"/>
      <c r="L2" s="184"/>
      <c r="N2" s="182" t="s">
        <v>122</v>
      </c>
      <c r="O2" s="209">
        <v>45292</v>
      </c>
    </row>
    <row r="3" spans="1:23" ht="21" customHeight="1" x14ac:dyDescent="0.2">
      <c r="A3" s="185" t="s">
        <v>77</v>
      </c>
      <c r="B3" s="255"/>
      <c r="C3" s="255"/>
      <c r="D3" s="256"/>
      <c r="E3" s="252" t="s">
        <v>78</v>
      </c>
      <c r="F3" s="253"/>
      <c r="G3" s="221"/>
      <c r="H3" s="255"/>
      <c r="I3" s="255"/>
      <c r="J3" s="256"/>
      <c r="K3" s="187"/>
      <c r="L3" s="187"/>
      <c r="M3" s="186"/>
      <c r="N3" s="182" t="s">
        <v>123</v>
      </c>
      <c r="O3" s="209">
        <v>45657</v>
      </c>
    </row>
    <row r="4" spans="1:23" ht="21" customHeight="1" x14ac:dyDescent="0.2">
      <c r="A4" s="185" t="s">
        <v>134</v>
      </c>
      <c r="B4" s="255"/>
      <c r="C4" s="255"/>
      <c r="D4" s="255"/>
      <c r="E4" s="255"/>
      <c r="F4" s="255"/>
      <c r="G4" s="255"/>
      <c r="H4" s="255"/>
      <c r="I4" s="255"/>
      <c r="J4" s="256"/>
      <c r="K4" s="187"/>
      <c r="L4" s="187"/>
      <c r="M4" s="186"/>
      <c r="O4" s="209"/>
    </row>
    <row r="5" spans="1:23" ht="21" customHeight="1" x14ac:dyDescent="0.2">
      <c r="A5" s="185" t="s">
        <v>92</v>
      </c>
      <c r="B5" s="210"/>
      <c r="C5" s="210"/>
      <c r="D5" s="211"/>
      <c r="E5" s="257"/>
      <c r="F5" s="255"/>
      <c r="G5" s="255"/>
      <c r="H5" s="255"/>
      <c r="I5" s="255"/>
      <c r="J5" s="256"/>
      <c r="K5" s="186"/>
      <c r="L5" s="186"/>
      <c r="M5" s="190"/>
    </row>
    <row r="6" spans="1:23" ht="21" customHeight="1" x14ac:dyDescent="0.2">
      <c r="A6" s="186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90"/>
    </row>
    <row r="7" spans="1:23" ht="39.75" x14ac:dyDescent="0.2">
      <c r="A7" s="204" t="s">
        <v>106</v>
      </c>
      <c r="B7" s="208" t="s">
        <v>107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90"/>
    </row>
    <row r="8" spans="1:23" ht="43.5" x14ac:dyDescent="0.2">
      <c r="A8" s="180" t="s">
        <v>98</v>
      </c>
      <c r="B8" s="207" t="str">
        <f>IF(ISBLANK(B7),"",VLOOKUP(B7,S16:T45,2,FALSE))</f>
        <v/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90"/>
    </row>
    <row r="9" spans="1:23" ht="21" customHeight="1" x14ac:dyDescent="0.2">
      <c r="A9" s="186"/>
      <c r="B9" s="186"/>
      <c r="C9" s="187"/>
      <c r="D9" s="187"/>
      <c r="E9" s="188"/>
      <c r="F9" s="189"/>
      <c r="G9" s="189"/>
      <c r="H9" s="189"/>
      <c r="I9" s="189"/>
      <c r="J9" s="186"/>
      <c r="K9" s="186"/>
      <c r="L9" s="186"/>
      <c r="M9" s="190"/>
    </row>
    <row r="10" spans="1:23" ht="21" customHeight="1" x14ac:dyDescent="0.2">
      <c r="A10" s="186" t="s">
        <v>124</v>
      </c>
      <c r="B10" s="186"/>
      <c r="C10" s="187"/>
      <c r="D10" s="187"/>
      <c r="E10" s="188"/>
      <c r="F10" s="189"/>
      <c r="G10" s="189"/>
      <c r="H10" s="189"/>
      <c r="I10" s="189"/>
      <c r="J10" s="186"/>
      <c r="K10" s="186"/>
      <c r="L10" s="186"/>
      <c r="M10" s="190"/>
    </row>
    <row r="11" spans="1:23" ht="21" customHeight="1" x14ac:dyDescent="0.2">
      <c r="A11" s="186" t="s">
        <v>125</v>
      </c>
      <c r="B11" s="186"/>
      <c r="C11" s="187"/>
      <c r="D11" s="186" t="s">
        <v>93</v>
      </c>
      <c r="E11" s="203">
        <f>COUNTIFS(B16:B158,"männlich")</f>
        <v>0</v>
      </c>
      <c r="F11" s="186" t="s">
        <v>94</v>
      </c>
      <c r="G11" s="203">
        <f>COUNTIFS(B16:B158,"weiblich")</f>
        <v>0</v>
      </c>
      <c r="H11" s="214"/>
      <c r="I11" s="254" t="s">
        <v>135</v>
      </c>
      <c r="J11" s="254"/>
      <c r="K11" s="254"/>
      <c r="L11" s="254"/>
      <c r="M11" s="190"/>
    </row>
    <row r="12" spans="1:23" ht="21" customHeight="1" x14ac:dyDescent="0.2">
      <c r="A12" s="186" t="s">
        <v>126</v>
      </c>
      <c r="D12" s="186" t="s">
        <v>93</v>
      </c>
      <c r="E12" s="203">
        <f>COUNTIFS(B16:B158,"männlich",I16:I158,"ja")</f>
        <v>0</v>
      </c>
      <c r="H12" s="187"/>
      <c r="I12" s="254"/>
      <c r="J12" s="254"/>
      <c r="K12" s="254"/>
      <c r="L12" s="254"/>
      <c r="M12" s="190"/>
    </row>
    <row r="13" spans="1:23" ht="21" customHeight="1" x14ac:dyDescent="0.2">
      <c r="A13" s="186"/>
      <c r="B13" s="186"/>
      <c r="C13" s="187"/>
      <c r="D13" s="187"/>
      <c r="E13" s="188"/>
      <c r="F13" s="189"/>
      <c r="G13" s="189"/>
      <c r="H13" s="189"/>
      <c r="I13" s="189"/>
      <c r="J13" s="186"/>
      <c r="K13" s="186"/>
      <c r="L13" s="186"/>
      <c r="M13" s="190"/>
    </row>
    <row r="14" spans="1:23" ht="12.75" customHeight="1" x14ac:dyDescent="0.2">
      <c r="N14" s="191" t="s">
        <v>79</v>
      </c>
      <c r="O14" s="191"/>
      <c r="P14" s="191"/>
    </row>
    <row r="15" spans="1:23" ht="45" customHeight="1" x14ac:dyDescent="0.2">
      <c r="A15" s="192" t="s">
        <v>80</v>
      </c>
      <c r="B15" s="192" t="s">
        <v>81</v>
      </c>
      <c r="C15" s="193" t="s">
        <v>82</v>
      </c>
      <c r="D15" s="194" t="s">
        <v>83</v>
      </c>
      <c r="E15" s="194" t="s">
        <v>84</v>
      </c>
      <c r="F15" s="193" t="s">
        <v>129</v>
      </c>
      <c r="G15" s="195" t="s">
        <v>127</v>
      </c>
      <c r="H15" s="195" t="s">
        <v>97</v>
      </c>
      <c r="I15" s="195" t="s">
        <v>128</v>
      </c>
      <c r="J15" s="193" t="s">
        <v>85</v>
      </c>
      <c r="K15" s="193" t="s">
        <v>130</v>
      </c>
      <c r="L15" s="193" t="s">
        <v>133</v>
      </c>
      <c r="N15" s="254" t="s">
        <v>86</v>
      </c>
      <c r="O15" s="254"/>
      <c r="P15" s="254" t="s">
        <v>87</v>
      </c>
      <c r="Q15" s="254"/>
      <c r="S15" s="196" t="s">
        <v>88</v>
      </c>
      <c r="T15" s="202" t="s">
        <v>91</v>
      </c>
      <c r="V15" s="182" t="s">
        <v>99</v>
      </c>
      <c r="W15" s="182" t="s">
        <v>100</v>
      </c>
    </row>
    <row r="16" spans="1:23" ht="27.95" customHeight="1" x14ac:dyDescent="0.2">
      <c r="A16" s="197"/>
      <c r="B16" s="197"/>
      <c r="C16" s="198"/>
      <c r="D16" s="199"/>
      <c r="E16" s="199"/>
      <c r="F16" s="213" t="str">
        <f t="shared" ref="F16:F21" si="0">IF(OR(ISBLANK(C16),(B16="weiblich")),"",C16+42)</f>
        <v/>
      </c>
      <c r="G16" s="213" t="str">
        <f t="shared" ref="G16:G21" si="1">IF(OR(ISBLANK(C16),(B16="weiblich")),"",C16+83)</f>
        <v/>
      </c>
      <c r="H16" s="200" t="str">
        <f>IF(OR(ISBLANK(D16),ISBLANK(E16),ISBLANK(B16),(B16="weiblich")),"",IF(AND(O16="ja",Q16="ja"),"ja","nein"))</f>
        <v/>
      </c>
      <c r="I16" s="200" t="str">
        <f t="shared" ref="I16:I17" si="2">IF(B16="weiblich","nein",IF((ISBLANK(C16)),"",(IF(AND(H16="ja",G16&lt;=$O$3,F16&gt;=$O$2),"ja","nein"))))</f>
        <v/>
      </c>
      <c r="J16" s="201" t="str">
        <f>IF(OR(ISBLANK(D16),(B16="weiblich"),ISBLANK(E16)),"",IF(AND(O16="ja",Q16="ja"),"",IF(AND(O16="nein",Q16="nein"),"Ein-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1" t="str">
        <f>IF(B16="weiblich","weiblich",IF(OR(ISBLANK(D16),ISBLANK(E16),ISBLANK(B16),AND(F16&gt;=$O$2,G16&lt;=$O$3,H16="ja")),"",IF(F16&lt;$O$2,"Das Tier ist vor Maßnahmenbeginn 7 Wochen alt",IF(G16&gt;$O$3,"Das Tier hat das Ende der 12. Lebenswoche erst im Folgejahr erreicht",IF(H16="nein","")))))</f>
        <v/>
      </c>
      <c r="L16" s="220"/>
      <c r="N16" s="182" t="e">
        <f t="shared" ref="N16:N79" si="3">DATEDIF(C16-1,D16,"d")</f>
        <v>#NUM!</v>
      </c>
      <c r="O16" s="182" t="e">
        <f t="shared" ref="O16:O79" si="4">IF(N16&lt;=43,"ja","nein")</f>
        <v>#NUM!</v>
      </c>
      <c r="P16" s="182" t="e">
        <f t="shared" ref="P16:P79" si="5">DATEDIF(C16-1,E16,"d")</f>
        <v>#NUM!</v>
      </c>
      <c r="Q16" s="182" t="e">
        <f t="shared" ref="Q16:Q79" si="6">IF(P16&gt;=84,"ja","nein")</f>
        <v>#NUM!</v>
      </c>
      <c r="R16" s="182">
        <v>1</v>
      </c>
      <c r="S16" s="182" t="str">
        <f>IF(ISBLANK('Angaben Tierplätze G7'!$B8),"",'Angaben Tierplätze G7'!$B8)</f>
        <v/>
      </c>
      <c r="T16" s="182" t="str">
        <f>'Angaben Tierplätze G7'!V8</f>
        <v/>
      </c>
      <c r="V16" s="182" t="str">
        <f>IF(ISBLANK('Angaben Tierplätze G7'!$B8),"",'Angaben Tierplätze G7'!$B8)</f>
        <v/>
      </c>
      <c r="W16" s="205" t="str">
        <f>'Angaben Tierplätze G7'!V8</f>
        <v/>
      </c>
    </row>
    <row r="17" spans="1:23" ht="27.95" customHeight="1" x14ac:dyDescent="0.2">
      <c r="A17" s="197"/>
      <c r="B17" s="197"/>
      <c r="C17" s="198"/>
      <c r="D17" s="199"/>
      <c r="E17" s="199"/>
      <c r="F17" s="213" t="str">
        <f t="shared" si="0"/>
        <v/>
      </c>
      <c r="G17" s="213" t="str">
        <f t="shared" si="1"/>
        <v/>
      </c>
      <c r="H17" s="200" t="str">
        <f>IF(OR(ISBLANK(D17),ISBLANK(E17),ISBLANK(B17),(B17="weiblich")),"",IF(AND(O17="ja",Q17="ja"),"ja","nein"))</f>
        <v/>
      </c>
      <c r="I17" s="200" t="str">
        <f t="shared" si="2"/>
        <v/>
      </c>
      <c r="J17" s="201" t="str">
        <f t="shared" ref="J17:J80" si="7">IF(OR(ISBLANK(D17),(B17="weiblich"),ISBLANK(E17)),"",IF(AND(O17="ja",Q17="ja"),"",IF(AND(O17="nein",Q17="nein"),"Ein- und Ausstalldatum nicht eingehalten",IF(O17="nein","Einstallung später als zum Beginn der 7. Lebenswoche",IF(Q17="nein","Ausstallung vor Ende der 12. Lebenswoche")))))</f>
        <v/>
      </c>
      <c r="K17" s="201" t="str">
        <f>IF(B17="weiblich","weiblich",IF(OR(ISBLANK(D17),ISBLANK(E17),ISBLANK(B17),AND(F17&gt;=$O$2,G17&lt;=$O$3,H17="ja")),"",IF(F17&lt;$O$2,"Das Tier ist vor Maßnahmenbeginn 7 Wochen alt",IF(G17&gt;$O$3,"Das Tier hat das Ende der 12. Lebenswoche erst im Folgejahr erreicht",IF(H17="nein","")))))</f>
        <v/>
      </c>
      <c r="L17" s="220"/>
      <c r="N17" s="182" t="e">
        <f t="shared" si="3"/>
        <v>#NUM!</v>
      </c>
      <c r="O17" s="182" t="e">
        <f t="shared" si="4"/>
        <v>#NUM!</v>
      </c>
      <c r="P17" s="182" t="e">
        <f t="shared" si="5"/>
        <v>#NUM!</v>
      </c>
      <c r="Q17" s="182" t="e">
        <f t="shared" si="6"/>
        <v>#NUM!</v>
      </c>
      <c r="R17" s="182">
        <v>2</v>
      </c>
      <c r="S17" s="182" t="str">
        <f>IF(ISBLANK('Angaben Tierplätze G7'!$B9),"",'Angaben Tierplätze G7'!$B9)</f>
        <v/>
      </c>
      <c r="T17" s="182" t="str">
        <f>'Angaben Tierplätze G7'!V9</f>
        <v/>
      </c>
      <c r="V17" s="205" t="str">
        <f>IF(ISBLANK('Angaben Tierplätze G7'!$B9),"",'Angaben Tierplätze G7'!$B9)</f>
        <v/>
      </c>
      <c r="W17" s="205" t="str">
        <f>'Angaben Tierplätze G7'!V9</f>
        <v/>
      </c>
    </row>
    <row r="18" spans="1:23" ht="27.95" customHeight="1" x14ac:dyDescent="0.2">
      <c r="A18" s="197"/>
      <c r="B18" s="197"/>
      <c r="C18" s="198"/>
      <c r="D18" s="199"/>
      <c r="E18" s="199"/>
      <c r="F18" s="213" t="str">
        <f t="shared" si="0"/>
        <v/>
      </c>
      <c r="G18" s="213" t="str">
        <f t="shared" si="1"/>
        <v/>
      </c>
      <c r="H18" s="200" t="str">
        <f t="shared" ref="H18:H81" si="8">IF(OR(ISBLANK(D18),ISBLANK(E18),ISBLANK(B18),(B18="weiblich")),"",IF(AND(O18="ja",Q18="ja"),"ja","nein"))</f>
        <v/>
      </c>
      <c r="I18" s="200" t="str">
        <f>IF(B18="weiblich","nein",IF((ISBLANK(C18)),"",(IF(AND(H18="ja",G18&lt;=$O$3,F18&gt;=$O$2),"ja","nein"))))</f>
        <v/>
      </c>
      <c r="J18" s="201" t="str">
        <f t="shared" si="7"/>
        <v/>
      </c>
      <c r="K18" s="201" t="str">
        <f t="shared" ref="K18:K81" si="9">IF(B18="weiblich","weiblich",IF(OR(ISBLANK(D18),ISBLANK(E18),ISBLANK(B18),AND(F18&gt;=$O$2,G18&lt;=$O$3,H18="ja")),"",IF(F18&lt;$O$2,"Das Tier ist vor Maßnahmenbeginn 7 Wochen alt",IF(G18&gt;$O$3,"Das Tier hat das Ende der 12. Lebenswoche erst im Folgejahr erreicht",IF(H18="nein","")))))</f>
        <v/>
      </c>
      <c r="L18" s="220"/>
      <c r="N18" s="182" t="e">
        <f t="shared" si="3"/>
        <v>#NUM!</v>
      </c>
      <c r="O18" s="182" t="e">
        <f t="shared" si="4"/>
        <v>#NUM!</v>
      </c>
      <c r="P18" s="182" t="e">
        <f t="shared" si="5"/>
        <v>#NUM!</v>
      </c>
      <c r="Q18" s="182" t="e">
        <f t="shared" si="6"/>
        <v>#NUM!</v>
      </c>
      <c r="R18" s="182">
        <v>3</v>
      </c>
      <c r="S18" s="182" t="str">
        <f>IF(ISBLANK('Angaben Tierplätze G7'!$B10),"",'Angaben Tierplätze G7'!$B10)</f>
        <v/>
      </c>
      <c r="T18" s="182" t="str">
        <f>'Angaben Tierplätze G7'!V10</f>
        <v/>
      </c>
      <c r="V18" s="205" t="str">
        <f>IF(ISBLANK('Angaben Tierplätze G7'!$B10),"",'Angaben Tierplätze G7'!$B10)</f>
        <v/>
      </c>
      <c r="W18" s="205" t="str">
        <f>'Angaben Tierplätze G7'!V10</f>
        <v/>
      </c>
    </row>
    <row r="19" spans="1:23" ht="27.95" customHeight="1" x14ac:dyDescent="0.2">
      <c r="A19" s="197"/>
      <c r="B19" s="197"/>
      <c r="C19" s="198"/>
      <c r="D19" s="199"/>
      <c r="E19" s="199"/>
      <c r="F19" s="213" t="str">
        <f t="shared" si="0"/>
        <v/>
      </c>
      <c r="G19" s="213" t="str">
        <f t="shared" si="1"/>
        <v/>
      </c>
      <c r="H19" s="200" t="str">
        <f t="shared" si="8"/>
        <v/>
      </c>
      <c r="I19" s="200" t="str">
        <f>IF(B19="weiblich","nein",IF((ISBLANK(C19)),"",(IF(AND(H19="ja",G19&lt;=$O$3,F19&gt;=$O$2),"ja","nein"))))</f>
        <v/>
      </c>
      <c r="J19" s="201" t="str">
        <f t="shared" si="7"/>
        <v/>
      </c>
      <c r="K19" s="201" t="str">
        <f t="shared" si="9"/>
        <v/>
      </c>
      <c r="L19" s="220"/>
      <c r="N19" s="182" t="e">
        <f t="shared" si="3"/>
        <v>#NUM!</v>
      </c>
      <c r="O19" s="182" t="e">
        <f t="shared" si="4"/>
        <v>#NUM!</v>
      </c>
      <c r="P19" s="182" t="e">
        <f t="shared" si="5"/>
        <v>#NUM!</v>
      </c>
      <c r="Q19" s="182" t="e">
        <f t="shared" si="6"/>
        <v>#NUM!</v>
      </c>
      <c r="R19" s="182">
        <v>4</v>
      </c>
      <c r="S19" s="182" t="str">
        <f>IF(ISBLANK('Angaben Tierplätze G7'!$B11),"",'Angaben Tierplätze G7'!$B11)</f>
        <v/>
      </c>
      <c r="T19" s="182" t="str">
        <f>'Angaben Tierplätze G7'!V11</f>
        <v/>
      </c>
      <c r="V19" s="205" t="str">
        <f>IF(ISBLANK('Angaben Tierplätze G7'!$B11),"",'Angaben Tierplätze G7'!$B11)</f>
        <v/>
      </c>
      <c r="W19" s="205" t="str">
        <f>'Angaben Tierplätze G7'!V11</f>
        <v/>
      </c>
    </row>
    <row r="20" spans="1:23" ht="27.95" customHeight="1" x14ac:dyDescent="0.2">
      <c r="A20" s="197"/>
      <c r="B20" s="197"/>
      <c r="C20" s="198"/>
      <c r="D20" s="199"/>
      <c r="E20" s="199"/>
      <c r="F20" s="213" t="str">
        <f t="shared" si="0"/>
        <v/>
      </c>
      <c r="G20" s="213" t="str">
        <f t="shared" si="1"/>
        <v/>
      </c>
      <c r="H20" s="200" t="str">
        <f t="shared" si="8"/>
        <v/>
      </c>
      <c r="I20" s="200" t="str">
        <f t="shared" ref="I20:I83" si="10">IF(B20="weiblich","nein",IF((ISBLANK(C20)),"",(IF(AND(H20="ja",G20&lt;=$O$3,F20&gt;=$O$2),"ja","nein"))))</f>
        <v/>
      </c>
      <c r="J20" s="201" t="str">
        <f t="shared" si="7"/>
        <v/>
      </c>
      <c r="K20" s="201" t="str">
        <f t="shared" si="9"/>
        <v/>
      </c>
      <c r="L20" s="220"/>
      <c r="N20" s="182" t="e">
        <f t="shared" si="3"/>
        <v>#NUM!</v>
      </c>
      <c r="O20" s="182" t="e">
        <f t="shared" si="4"/>
        <v>#NUM!</v>
      </c>
      <c r="P20" s="182" t="e">
        <f t="shared" si="5"/>
        <v>#NUM!</v>
      </c>
      <c r="Q20" s="182" t="e">
        <f t="shared" si="6"/>
        <v>#NUM!</v>
      </c>
      <c r="R20" s="182">
        <v>5</v>
      </c>
      <c r="S20" s="182" t="str">
        <f>IF(ISBLANK('Angaben Tierplätze G7'!$B12),"",'Angaben Tierplätze G7'!$B12)</f>
        <v/>
      </c>
      <c r="T20" s="182" t="str">
        <f>'Angaben Tierplätze G7'!V12</f>
        <v/>
      </c>
      <c r="V20" s="205" t="str">
        <f>IF(ISBLANK('Angaben Tierplätze G7'!$B12),"",'Angaben Tierplätze G7'!$B12)</f>
        <v/>
      </c>
      <c r="W20" s="205" t="str">
        <f>'Angaben Tierplätze G7'!V12</f>
        <v/>
      </c>
    </row>
    <row r="21" spans="1:23" ht="27.95" customHeight="1" x14ac:dyDescent="0.2">
      <c r="A21" s="197"/>
      <c r="B21" s="197"/>
      <c r="C21" s="198"/>
      <c r="D21" s="199"/>
      <c r="E21" s="199"/>
      <c r="F21" s="213" t="str">
        <f t="shared" si="0"/>
        <v/>
      </c>
      <c r="G21" s="213" t="str">
        <f t="shared" si="1"/>
        <v/>
      </c>
      <c r="H21" s="200" t="str">
        <f t="shared" si="8"/>
        <v/>
      </c>
      <c r="I21" s="200" t="str">
        <f t="shared" si="10"/>
        <v/>
      </c>
      <c r="J21" s="201" t="str">
        <f t="shared" si="7"/>
        <v/>
      </c>
      <c r="K21" s="201" t="str">
        <f t="shared" si="9"/>
        <v/>
      </c>
      <c r="L21" s="220"/>
      <c r="N21" s="182" t="e">
        <f t="shared" si="3"/>
        <v>#NUM!</v>
      </c>
      <c r="O21" s="182" t="e">
        <f t="shared" si="4"/>
        <v>#NUM!</v>
      </c>
      <c r="P21" s="182" t="e">
        <f t="shared" si="5"/>
        <v>#NUM!</v>
      </c>
      <c r="Q21" s="182" t="e">
        <f t="shared" si="6"/>
        <v>#NUM!</v>
      </c>
      <c r="R21" s="182">
        <v>6</v>
      </c>
      <c r="S21" s="182" t="str">
        <f>IF(ISBLANK('Angaben Tierplätze G7'!$B13),"",'Angaben Tierplätze G7'!$B13)</f>
        <v/>
      </c>
      <c r="T21" s="182" t="str">
        <f>'Angaben Tierplätze G7'!V13</f>
        <v/>
      </c>
      <c r="V21" s="205" t="str">
        <f>IF(ISBLANK('Angaben Tierplätze G7'!$B13),"",'Angaben Tierplätze G7'!$B13)</f>
        <v/>
      </c>
      <c r="W21" s="205" t="str">
        <f>'Angaben Tierplätze G7'!V13</f>
        <v/>
      </c>
    </row>
    <row r="22" spans="1:23" ht="27.95" customHeight="1" x14ac:dyDescent="0.2">
      <c r="A22" s="197"/>
      <c r="B22" s="197"/>
      <c r="C22" s="198"/>
      <c r="D22" s="199"/>
      <c r="E22" s="199"/>
      <c r="F22" s="213" t="str">
        <f>IF(OR(ISBLANK(C22),(B22="weiblich")),"",C22+42)</f>
        <v/>
      </c>
      <c r="G22" s="213" t="str">
        <f>IF(OR(ISBLANK(C22),(B22="weiblich")),"",C22+83)</f>
        <v/>
      </c>
      <c r="H22" s="200" t="str">
        <f t="shared" si="8"/>
        <v/>
      </c>
      <c r="I22" s="200" t="str">
        <f t="shared" si="10"/>
        <v/>
      </c>
      <c r="J22" s="201" t="str">
        <f t="shared" si="7"/>
        <v/>
      </c>
      <c r="K22" s="201" t="str">
        <f t="shared" si="9"/>
        <v/>
      </c>
      <c r="L22" s="220"/>
      <c r="N22" s="182" t="e">
        <f t="shared" si="3"/>
        <v>#NUM!</v>
      </c>
      <c r="O22" s="182" t="e">
        <f t="shared" si="4"/>
        <v>#NUM!</v>
      </c>
      <c r="P22" s="182" t="e">
        <f t="shared" si="5"/>
        <v>#NUM!</v>
      </c>
      <c r="Q22" s="182" t="e">
        <f t="shared" si="6"/>
        <v>#NUM!</v>
      </c>
      <c r="R22" s="182">
        <v>7</v>
      </c>
      <c r="S22" s="182" t="str">
        <f>IF(ISBLANK('Angaben Tierplätze G7'!$B14),"",'Angaben Tierplätze G7'!$B14)</f>
        <v/>
      </c>
      <c r="T22" s="182" t="str">
        <f>'Angaben Tierplätze G7'!V14</f>
        <v/>
      </c>
      <c r="V22" s="205" t="str">
        <f>IF(ISBLANK('Angaben Tierplätze G7'!$B14),"",'Angaben Tierplätze G7'!$B14)</f>
        <v/>
      </c>
      <c r="W22" s="205" t="str">
        <f>'Angaben Tierplätze G7'!V14</f>
        <v/>
      </c>
    </row>
    <row r="23" spans="1:23" ht="27.95" customHeight="1" x14ac:dyDescent="0.2">
      <c r="A23" s="197"/>
      <c r="B23" s="197"/>
      <c r="C23" s="198"/>
      <c r="D23" s="199"/>
      <c r="E23" s="199"/>
      <c r="F23" s="213" t="str">
        <f t="shared" ref="F23:F86" si="11">IF(OR(ISBLANK(C23),(B23="weiblich")),"",C23+42)</f>
        <v/>
      </c>
      <c r="G23" s="213" t="str">
        <f t="shared" ref="G23:G86" si="12">IF(OR(ISBLANK(C23),(B23="weiblich")),"",C23+83)</f>
        <v/>
      </c>
      <c r="H23" s="200" t="str">
        <f t="shared" si="8"/>
        <v/>
      </c>
      <c r="I23" s="200" t="str">
        <f t="shared" si="10"/>
        <v/>
      </c>
      <c r="J23" s="201" t="str">
        <f t="shared" si="7"/>
        <v/>
      </c>
      <c r="K23" s="201" t="str">
        <f t="shared" si="9"/>
        <v/>
      </c>
      <c r="L23" s="220"/>
      <c r="N23" s="182" t="e">
        <f t="shared" si="3"/>
        <v>#NUM!</v>
      </c>
      <c r="O23" s="182" t="e">
        <f t="shared" si="4"/>
        <v>#NUM!</v>
      </c>
      <c r="P23" s="182" t="e">
        <f t="shared" si="5"/>
        <v>#NUM!</v>
      </c>
      <c r="Q23" s="182" t="e">
        <f t="shared" si="6"/>
        <v>#NUM!</v>
      </c>
      <c r="R23" s="182">
        <v>8</v>
      </c>
      <c r="S23" s="182" t="str">
        <f>IF(ISBLANK('Angaben Tierplätze G7'!$B15),"",'Angaben Tierplätze G7'!$B15)</f>
        <v/>
      </c>
      <c r="T23" s="182" t="str">
        <f>'Angaben Tierplätze G7'!V15</f>
        <v/>
      </c>
      <c r="V23" s="205" t="str">
        <f>IF(ISBLANK('Angaben Tierplätze G7'!$B15),"",'Angaben Tierplätze G7'!$B15)</f>
        <v/>
      </c>
      <c r="W23" s="205" t="str">
        <f>'Angaben Tierplätze G7'!V15</f>
        <v/>
      </c>
    </row>
    <row r="24" spans="1:23" ht="27.95" customHeight="1" x14ac:dyDescent="0.2">
      <c r="A24" s="197"/>
      <c r="B24" s="197"/>
      <c r="C24" s="198"/>
      <c r="D24" s="199"/>
      <c r="E24" s="199"/>
      <c r="F24" s="213" t="str">
        <f t="shared" si="11"/>
        <v/>
      </c>
      <c r="G24" s="213" t="str">
        <f t="shared" si="12"/>
        <v/>
      </c>
      <c r="H24" s="200" t="str">
        <f t="shared" si="8"/>
        <v/>
      </c>
      <c r="I24" s="200" t="str">
        <f t="shared" si="10"/>
        <v/>
      </c>
      <c r="J24" s="201" t="str">
        <f t="shared" si="7"/>
        <v/>
      </c>
      <c r="K24" s="201" t="str">
        <f t="shared" si="9"/>
        <v/>
      </c>
      <c r="L24" s="220"/>
      <c r="N24" s="182" t="e">
        <f t="shared" si="3"/>
        <v>#NUM!</v>
      </c>
      <c r="O24" s="182" t="e">
        <f t="shared" si="4"/>
        <v>#NUM!</v>
      </c>
      <c r="P24" s="182" t="e">
        <f t="shared" si="5"/>
        <v>#NUM!</v>
      </c>
      <c r="Q24" s="182" t="e">
        <f t="shared" si="6"/>
        <v>#NUM!</v>
      </c>
      <c r="R24" s="182">
        <v>9</v>
      </c>
      <c r="S24" s="182" t="str">
        <f>IF(ISBLANK('Angaben Tierplätze G7'!$B16),"",'Angaben Tierplätze G7'!$B16)</f>
        <v/>
      </c>
      <c r="T24" s="182" t="str">
        <f>'Angaben Tierplätze G7'!V16</f>
        <v/>
      </c>
      <c r="V24" s="205" t="str">
        <f>IF(ISBLANK('Angaben Tierplätze G7'!$B16),"",'Angaben Tierplätze G7'!$B16)</f>
        <v/>
      </c>
      <c r="W24" s="205" t="str">
        <f>'Angaben Tierplätze G7'!V16</f>
        <v/>
      </c>
    </row>
    <row r="25" spans="1:23" ht="27.95" customHeight="1" x14ac:dyDescent="0.2">
      <c r="A25" s="197"/>
      <c r="B25" s="197"/>
      <c r="C25" s="198"/>
      <c r="D25" s="199"/>
      <c r="E25" s="199"/>
      <c r="F25" s="213" t="str">
        <f t="shared" si="11"/>
        <v/>
      </c>
      <c r="G25" s="213" t="str">
        <f t="shared" si="12"/>
        <v/>
      </c>
      <c r="H25" s="200" t="str">
        <f t="shared" si="8"/>
        <v/>
      </c>
      <c r="I25" s="200" t="str">
        <f t="shared" si="10"/>
        <v/>
      </c>
      <c r="J25" s="201" t="str">
        <f t="shared" si="7"/>
        <v/>
      </c>
      <c r="K25" s="201" t="str">
        <f t="shared" si="9"/>
        <v/>
      </c>
      <c r="L25" s="220"/>
      <c r="N25" s="182" t="e">
        <f t="shared" si="3"/>
        <v>#NUM!</v>
      </c>
      <c r="O25" s="182" t="e">
        <f t="shared" si="4"/>
        <v>#NUM!</v>
      </c>
      <c r="P25" s="182" t="e">
        <f t="shared" si="5"/>
        <v>#NUM!</v>
      </c>
      <c r="Q25" s="182" t="e">
        <f t="shared" si="6"/>
        <v>#NUM!</v>
      </c>
      <c r="R25" s="182">
        <v>10</v>
      </c>
      <c r="S25" s="182" t="str">
        <f>IF(ISBLANK('Angaben Tierplätze G7'!$B17),"",'Angaben Tierplätze G7'!$B17)</f>
        <v/>
      </c>
      <c r="T25" s="182" t="str">
        <f>'Angaben Tierplätze G7'!V17</f>
        <v/>
      </c>
      <c r="V25" s="205" t="str">
        <f>IF(ISBLANK('Angaben Tierplätze G7'!$B17),"",'Angaben Tierplätze G7'!$B17)</f>
        <v/>
      </c>
      <c r="W25" s="205" t="str">
        <f>'Angaben Tierplätze G7'!V17</f>
        <v/>
      </c>
    </row>
    <row r="26" spans="1:23" ht="27.95" customHeight="1" x14ac:dyDescent="0.2">
      <c r="A26" s="197"/>
      <c r="B26" s="197"/>
      <c r="C26" s="198"/>
      <c r="D26" s="199"/>
      <c r="E26" s="199"/>
      <c r="F26" s="213" t="str">
        <f t="shared" si="11"/>
        <v/>
      </c>
      <c r="G26" s="213" t="str">
        <f t="shared" si="12"/>
        <v/>
      </c>
      <c r="H26" s="200" t="str">
        <f t="shared" si="8"/>
        <v/>
      </c>
      <c r="I26" s="200" t="str">
        <f t="shared" si="10"/>
        <v/>
      </c>
      <c r="J26" s="201" t="str">
        <f t="shared" si="7"/>
        <v/>
      </c>
      <c r="K26" s="201" t="str">
        <f t="shared" si="9"/>
        <v/>
      </c>
      <c r="L26" s="220"/>
      <c r="N26" s="182" t="e">
        <f t="shared" si="3"/>
        <v>#NUM!</v>
      </c>
      <c r="O26" s="182" t="e">
        <f t="shared" si="4"/>
        <v>#NUM!</v>
      </c>
      <c r="P26" s="182" t="e">
        <f t="shared" si="5"/>
        <v>#NUM!</v>
      </c>
      <c r="Q26" s="182" t="e">
        <f t="shared" si="6"/>
        <v>#NUM!</v>
      </c>
      <c r="R26" s="182">
        <v>11</v>
      </c>
      <c r="S26" s="182" t="str">
        <f>IF(ISBLANK('Angaben Tierplätze G7'!$B18),"",'Angaben Tierplätze G7'!$B18)</f>
        <v/>
      </c>
      <c r="T26" s="182" t="str">
        <f>'Angaben Tierplätze G7'!V18</f>
        <v/>
      </c>
      <c r="V26" s="205" t="str">
        <f>IF(ISBLANK('Angaben Tierplätze G7'!$B18),"",'Angaben Tierplätze G7'!$B18)</f>
        <v/>
      </c>
      <c r="W26" s="205" t="str">
        <f>'Angaben Tierplätze G7'!V18</f>
        <v/>
      </c>
    </row>
    <row r="27" spans="1:23" ht="27.95" customHeight="1" x14ac:dyDescent="0.2">
      <c r="A27" s="197"/>
      <c r="B27" s="197"/>
      <c r="C27" s="198"/>
      <c r="D27" s="199"/>
      <c r="E27" s="199"/>
      <c r="F27" s="213" t="str">
        <f t="shared" si="11"/>
        <v/>
      </c>
      <c r="G27" s="213" t="str">
        <f t="shared" si="12"/>
        <v/>
      </c>
      <c r="H27" s="200" t="str">
        <f t="shared" si="8"/>
        <v/>
      </c>
      <c r="I27" s="200" t="str">
        <f t="shared" si="10"/>
        <v/>
      </c>
      <c r="J27" s="201" t="str">
        <f t="shared" si="7"/>
        <v/>
      </c>
      <c r="K27" s="201" t="str">
        <f t="shared" si="9"/>
        <v/>
      </c>
      <c r="L27" s="220"/>
      <c r="N27" s="182" t="e">
        <f t="shared" si="3"/>
        <v>#NUM!</v>
      </c>
      <c r="O27" s="182" t="e">
        <f t="shared" si="4"/>
        <v>#NUM!</v>
      </c>
      <c r="P27" s="182" t="e">
        <f t="shared" si="5"/>
        <v>#NUM!</v>
      </c>
      <c r="Q27" s="182" t="e">
        <f t="shared" si="6"/>
        <v>#NUM!</v>
      </c>
      <c r="R27" s="182">
        <v>12</v>
      </c>
      <c r="S27" s="182" t="str">
        <f>IF(ISBLANK('Angaben Tierplätze G7'!$B19),"",'Angaben Tierplätze G7'!$B19)</f>
        <v/>
      </c>
      <c r="T27" s="182" t="str">
        <f>'Angaben Tierplätze G7'!V19</f>
        <v/>
      </c>
      <c r="V27" s="205" t="str">
        <f>IF(ISBLANK('Angaben Tierplätze G7'!$B19),"",'Angaben Tierplätze G7'!$B19)</f>
        <v/>
      </c>
      <c r="W27" s="205" t="str">
        <f>'Angaben Tierplätze G7'!V19</f>
        <v/>
      </c>
    </row>
    <row r="28" spans="1:23" ht="27.95" customHeight="1" x14ac:dyDescent="0.2">
      <c r="A28" s="197"/>
      <c r="B28" s="197"/>
      <c r="C28" s="198"/>
      <c r="D28" s="199"/>
      <c r="E28" s="199"/>
      <c r="F28" s="213" t="str">
        <f t="shared" si="11"/>
        <v/>
      </c>
      <c r="G28" s="213" t="str">
        <f t="shared" si="12"/>
        <v/>
      </c>
      <c r="H28" s="200" t="str">
        <f t="shared" si="8"/>
        <v/>
      </c>
      <c r="I28" s="200" t="str">
        <f t="shared" si="10"/>
        <v/>
      </c>
      <c r="J28" s="201" t="str">
        <f t="shared" si="7"/>
        <v/>
      </c>
      <c r="K28" s="201" t="str">
        <f t="shared" si="9"/>
        <v/>
      </c>
      <c r="L28" s="220"/>
      <c r="N28" s="182" t="e">
        <f t="shared" si="3"/>
        <v>#NUM!</v>
      </c>
      <c r="O28" s="182" t="e">
        <f t="shared" si="4"/>
        <v>#NUM!</v>
      </c>
      <c r="P28" s="182" t="e">
        <f t="shared" si="5"/>
        <v>#NUM!</v>
      </c>
      <c r="Q28" s="182" t="e">
        <f t="shared" si="6"/>
        <v>#NUM!</v>
      </c>
      <c r="R28" s="182">
        <v>13</v>
      </c>
      <c r="S28" s="182" t="str">
        <f>IF(ISBLANK('Angaben Tierplätze G7'!$B20),"",'Angaben Tierplätze G7'!$B20)</f>
        <v/>
      </c>
      <c r="T28" s="182" t="str">
        <f>'Angaben Tierplätze G7'!V20</f>
        <v/>
      </c>
      <c r="V28" s="205" t="str">
        <f>IF(ISBLANK('Angaben Tierplätze G7'!$B20),"",'Angaben Tierplätze G7'!$B20)</f>
        <v/>
      </c>
      <c r="W28" s="205" t="str">
        <f>'Angaben Tierplätze G7'!V20</f>
        <v/>
      </c>
    </row>
    <row r="29" spans="1:23" ht="27.95" customHeight="1" x14ac:dyDescent="0.2">
      <c r="A29" s="197"/>
      <c r="B29" s="197"/>
      <c r="C29" s="198"/>
      <c r="D29" s="199"/>
      <c r="E29" s="199"/>
      <c r="F29" s="213" t="str">
        <f t="shared" si="11"/>
        <v/>
      </c>
      <c r="G29" s="213" t="str">
        <f t="shared" si="12"/>
        <v/>
      </c>
      <c r="H29" s="200" t="str">
        <f t="shared" si="8"/>
        <v/>
      </c>
      <c r="I29" s="200" t="str">
        <f t="shared" si="10"/>
        <v/>
      </c>
      <c r="J29" s="201" t="str">
        <f t="shared" si="7"/>
        <v/>
      </c>
      <c r="K29" s="201" t="str">
        <f t="shared" si="9"/>
        <v/>
      </c>
      <c r="L29" s="220"/>
      <c r="N29" s="182" t="e">
        <f t="shared" si="3"/>
        <v>#NUM!</v>
      </c>
      <c r="O29" s="182" t="e">
        <f t="shared" si="4"/>
        <v>#NUM!</v>
      </c>
      <c r="P29" s="182" t="e">
        <f t="shared" si="5"/>
        <v>#NUM!</v>
      </c>
      <c r="Q29" s="182" t="e">
        <f t="shared" si="6"/>
        <v>#NUM!</v>
      </c>
      <c r="R29" s="182">
        <v>14</v>
      </c>
      <c r="S29" s="182" t="str">
        <f>IF(ISBLANK('Angaben Tierplätze G7'!$B21),"",'Angaben Tierplätze G7'!$B21)</f>
        <v/>
      </c>
      <c r="T29" s="182" t="str">
        <f>'Angaben Tierplätze G7'!V21</f>
        <v/>
      </c>
      <c r="V29" s="205" t="str">
        <f>IF(ISBLANK('Angaben Tierplätze G7'!$B21),"",'Angaben Tierplätze G7'!$B21)</f>
        <v/>
      </c>
      <c r="W29" s="205" t="str">
        <f>'Angaben Tierplätze G7'!V21</f>
        <v/>
      </c>
    </row>
    <row r="30" spans="1:23" ht="27.95" customHeight="1" x14ac:dyDescent="0.2">
      <c r="A30" s="197"/>
      <c r="B30" s="197"/>
      <c r="C30" s="198"/>
      <c r="D30" s="199"/>
      <c r="E30" s="199"/>
      <c r="F30" s="213" t="str">
        <f t="shared" si="11"/>
        <v/>
      </c>
      <c r="G30" s="213" t="str">
        <f t="shared" si="12"/>
        <v/>
      </c>
      <c r="H30" s="200" t="str">
        <f t="shared" si="8"/>
        <v/>
      </c>
      <c r="I30" s="200" t="str">
        <f t="shared" si="10"/>
        <v/>
      </c>
      <c r="J30" s="201" t="str">
        <f t="shared" si="7"/>
        <v/>
      </c>
      <c r="K30" s="201" t="str">
        <f t="shared" si="9"/>
        <v/>
      </c>
      <c r="L30" s="220"/>
      <c r="N30" s="182" t="e">
        <f t="shared" si="3"/>
        <v>#NUM!</v>
      </c>
      <c r="O30" s="182" t="e">
        <f t="shared" si="4"/>
        <v>#NUM!</v>
      </c>
      <c r="P30" s="182" t="e">
        <f t="shared" si="5"/>
        <v>#NUM!</v>
      </c>
      <c r="Q30" s="182" t="e">
        <f t="shared" si="6"/>
        <v>#NUM!</v>
      </c>
      <c r="R30" s="182">
        <v>15</v>
      </c>
      <c r="S30" s="182" t="str">
        <f>IF(ISBLANK('Angaben Tierplätze G7'!$B22),"",'Angaben Tierplätze G7'!$B22)</f>
        <v/>
      </c>
      <c r="T30" s="182" t="str">
        <f>'Angaben Tierplätze G7'!V22</f>
        <v/>
      </c>
      <c r="V30" s="205" t="str">
        <f>IF(ISBLANK('Angaben Tierplätze G7'!$B22),"",'Angaben Tierplätze G7'!$B22)</f>
        <v/>
      </c>
      <c r="W30" s="205" t="str">
        <f>'Angaben Tierplätze G7'!V22</f>
        <v/>
      </c>
    </row>
    <row r="31" spans="1:23" ht="27.95" customHeight="1" x14ac:dyDescent="0.2">
      <c r="A31" s="197"/>
      <c r="B31" s="197"/>
      <c r="C31" s="198"/>
      <c r="D31" s="199"/>
      <c r="E31" s="199"/>
      <c r="F31" s="213" t="str">
        <f t="shared" si="11"/>
        <v/>
      </c>
      <c r="G31" s="213" t="str">
        <f t="shared" si="12"/>
        <v/>
      </c>
      <c r="H31" s="200" t="str">
        <f t="shared" si="8"/>
        <v/>
      </c>
      <c r="I31" s="200" t="str">
        <f t="shared" si="10"/>
        <v/>
      </c>
      <c r="J31" s="201" t="str">
        <f t="shared" si="7"/>
        <v/>
      </c>
      <c r="K31" s="201" t="str">
        <f t="shared" si="9"/>
        <v/>
      </c>
      <c r="L31" s="220"/>
      <c r="N31" s="182" t="e">
        <f t="shared" si="3"/>
        <v>#NUM!</v>
      </c>
      <c r="O31" s="182" t="e">
        <f t="shared" si="4"/>
        <v>#NUM!</v>
      </c>
      <c r="P31" s="182" t="e">
        <f t="shared" si="5"/>
        <v>#NUM!</v>
      </c>
      <c r="Q31" s="182" t="e">
        <f t="shared" si="6"/>
        <v>#NUM!</v>
      </c>
      <c r="R31" s="182">
        <v>16</v>
      </c>
      <c r="S31" s="182" t="str">
        <f>IF(ISBLANK('Angaben Tierplätze G7'!$B23),"",'Angaben Tierplätze G7'!$B23)</f>
        <v/>
      </c>
      <c r="T31" s="182" t="str">
        <f>'Angaben Tierplätze G7'!V23</f>
        <v/>
      </c>
      <c r="V31" s="205" t="str">
        <f>IF(ISBLANK('Angaben Tierplätze G7'!$B23),"",'Angaben Tierplätze G7'!$B23)</f>
        <v/>
      </c>
      <c r="W31" s="205" t="str">
        <f>'Angaben Tierplätze G7'!V23</f>
        <v/>
      </c>
    </row>
    <row r="32" spans="1:23" ht="27.95" customHeight="1" x14ac:dyDescent="0.2">
      <c r="A32" s="197"/>
      <c r="B32" s="197"/>
      <c r="C32" s="198"/>
      <c r="D32" s="199"/>
      <c r="E32" s="199"/>
      <c r="F32" s="213" t="str">
        <f t="shared" si="11"/>
        <v/>
      </c>
      <c r="G32" s="213" t="str">
        <f t="shared" si="12"/>
        <v/>
      </c>
      <c r="H32" s="200" t="str">
        <f t="shared" si="8"/>
        <v/>
      </c>
      <c r="I32" s="200" t="str">
        <f t="shared" si="10"/>
        <v/>
      </c>
      <c r="J32" s="201" t="str">
        <f t="shared" si="7"/>
        <v/>
      </c>
      <c r="K32" s="201" t="str">
        <f t="shared" si="9"/>
        <v/>
      </c>
      <c r="L32" s="220"/>
      <c r="N32" s="182" t="e">
        <f t="shared" si="3"/>
        <v>#NUM!</v>
      </c>
      <c r="O32" s="182" t="e">
        <f t="shared" si="4"/>
        <v>#NUM!</v>
      </c>
      <c r="P32" s="182" t="e">
        <f t="shared" si="5"/>
        <v>#NUM!</v>
      </c>
      <c r="Q32" s="182" t="e">
        <f t="shared" si="6"/>
        <v>#NUM!</v>
      </c>
      <c r="R32" s="182">
        <v>17</v>
      </c>
      <c r="S32" s="182" t="str">
        <f>IF(ISBLANK('Angaben Tierplätze G7'!$B24),"",'Angaben Tierplätze G7'!$B24)</f>
        <v/>
      </c>
      <c r="T32" s="182" t="str">
        <f>'Angaben Tierplätze G7'!V24</f>
        <v/>
      </c>
      <c r="V32" s="205" t="str">
        <f>IF(ISBLANK('Angaben Tierplätze G7'!$B24),"",'Angaben Tierplätze G7'!$B24)</f>
        <v/>
      </c>
      <c r="W32" s="205" t="str">
        <f>'Angaben Tierplätze G7'!V24</f>
        <v/>
      </c>
    </row>
    <row r="33" spans="1:23" ht="27.95" customHeight="1" x14ac:dyDescent="0.2">
      <c r="A33" s="197"/>
      <c r="B33" s="197"/>
      <c r="C33" s="198"/>
      <c r="D33" s="199"/>
      <c r="E33" s="199"/>
      <c r="F33" s="213" t="str">
        <f t="shared" si="11"/>
        <v/>
      </c>
      <c r="G33" s="213" t="str">
        <f t="shared" si="12"/>
        <v/>
      </c>
      <c r="H33" s="200" t="str">
        <f t="shared" si="8"/>
        <v/>
      </c>
      <c r="I33" s="200" t="str">
        <f t="shared" si="10"/>
        <v/>
      </c>
      <c r="J33" s="201" t="str">
        <f t="shared" si="7"/>
        <v/>
      </c>
      <c r="K33" s="201" t="str">
        <f t="shared" si="9"/>
        <v/>
      </c>
      <c r="L33" s="220"/>
      <c r="N33" s="182" t="e">
        <f t="shared" si="3"/>
        <v>#NUM!</v>
      </c>
      <c r="O33" s="182" t="e">
        <f t="shared" si="4"/>
        <v>#NUM!</v>
      </c>
      <c r="P33" s="182" t="e">
        <f t="shared" si="5"/>
        <v>#NUM!</v>
      </c>
      <c r="Q33" s="182" t="e">
        <f t="shared" si="6"/>
        <v>#NUM!</v>
      </c>
      <c r="R33" s="182">
        <v>18</v>
      </c>
      <c r="S33" s="182" t="str">
        <f>IF(ISBLANK('Angaben Tierplätze G7'!$B25),"",'Angaben Tierplätze G7'!$B25)</f>
        <v/>
      </c>
      <c r="T33" s="182" t="str">
        <f>'Angaben Tierplätze G7'!V25</f>
        <v/>
      </c>
      <c r="V33" s="205" t="str">
        <f>IF(ISBLANK('Angaben Tierplätze G7'!$B25),"",'Angaben Tierplätze G7'!$B25)</f>
        <v/>
      </c>
      <c r="W33" s="205" t="str">
        <f>'Angaben Tierplätze G7'!V25</f>
        <v/>
      </c>
    </row>
    <row r="34" spans="1:23" ht="27.95" customHeight="1" x14ac:dyDescent="0.2">
      <c r="A34" s="197"/>
      <c r="B34" s="197"/>
      <c r="C34" s="198"/>
      <c r="D34" s="199"/>
      <c r="E34" s="199"/>
      <c r="F34" s="213" t="str">
        <f t="shared" si="11"/>
        <v/>
      </c>
      <c r="G34" s="213" t="str">
        <f t="shared" si="12"/>
        <v/>
      </c>
      <c r="H34" s="200" t="str">
        <f t="shared" si="8"/>
        <v/>
      </c>
      <c r="I34" s="200" t="str">
        <f t="shared" si="10"/>
        <v/>
      </c>
      <c r="J34" s="201" t="str">
        <f t="shared" si="7"/>
        <v/>
      </c>
      <c r="K34" s="201" t="str">
        <f t="shared" si="9"/>
        <v/>
      </c>
      <c r="L34" s="220"/>
      <c r="N34" s="182" t="e">
        <f t="shared" si="3"/>
        <v>#NUM!</v>
      </c>
      <c r="O34" s="182" t="e">
        <f t="shared" si="4"/>
        <v>#NUM!</v>
      </c>
      <c r="P34" s="182" t="e">
        <f t="shared" si="5"/>
        <v>#NUM!</v>
      </c>
      <c r="Q34" s="182" t="e">
        <f t="shared" si="6"/>
        <v>#NUM!</v>
      </c>
      <c r="R34" s="182">
        <v>19</v>
      </c>
      <c r="S34" s="182" t="str">
        <f>IF(ISBLANK('Angaben Tierplätze G7'!$B26),"",'Angaben Tierplätze G7'!$B26)</f>
        <v/>
      </c>
      <c r="T34" s="182" t="str">
        <f>'Angaben Tierplätze G7'!V26</f>
        <v/>
      </c>
      <c r="V34" s="205" t="str">
        <f>IF(ISBLANK('Angaben Tierplätze G7'!$B26),"",'Angaben Tierplätze G7'!$B26)</f>
        <v/>
      </c>
      <c r="W34" s="205" t="str">
        <f>'Angaben Tierplätze G7'!V26</f>
        <v/>
      </c>
    </row>
    <row r="35" spans="1:23" ht="27.95" customHeight="1" x14ac:dyDescent="0.2">
      <c r="A35" s="197"/>
      <c r="B35" s="197"/>
      <c r="C35" s="198"/>
      <c r="D35" s="199"/>
      <c r="E35" s="199"/>
      <c r="F35" s="213" t="str">
        <f t="shared" si="11"/>
        <v/>
      </c>
      <c r="G35" s="213" t="str">
        <f t="shared" si="12"/>
        <v/>
      </c>
      <c r="H35" s="200" t="str">
        <f t="shared" si="8"/>
        <v/>
      </c>
      <c r="I35" s="200" t="str">
        <f t="shared" si="10"/>
        <v/>
      </c>
      <c r="J35" s="201" t="str">
        <f t="shared" si="7"/>
        <v/>
      </c>
      <c r="K35" s="201" t="str">
        <f t="shared" si="9"/>
        <v/>
      </c>
      <c r="L35" s="220"/>
      <c r="N35" s="182" t="e">
        <f t="shared" si="3"/>
        <v>#NUM!</v>
      </c>
      <c r="O35" s="182" t="e">
        <f t="shared" si="4"/>
        <v>#NUM!</v>
      </c>
      <c r="P35" s="182" t="e">
        <f t="shared" si="5"/>
        <v>#NUM!</v>
      </c>
      <c r="Q35" s="182" t="e">
        <f t="shared" si="6"/>
        <v>#NUM!</v>
      </c>
      <c r="R35" s="182">
        <v>20</v>
      </c>
      <c r="S35" s="182" t="str">
        <f>IF(ISBLANK('Angaben Tierplätze G7'!$B27),"",'Angaben Tierplätze G7'!$B27)</f>
        <v/>
      </c>
      <c r="T35" s="182" t="str">
        <f>'Angaben Tierplätze G7'!V27</f>
        <v/>
      </c>
      <c r="V35" s="205" t="str">
        <f>IF(ISBLANK('Angaben Tierplätze G7'!$B27),"",'Angaben Tierplätze G7'!$B27)</f>
        <v/>
      </c>
      <c r="W35" s="205" t="str">
        <f>'Angaben Tierplätze G7'!V27</f>
        <v/>
      </c>
    </row>
    <row r="36" spans="1:23" ht="27.95" customHeight="1" x14ac:dyDescent="0.2">
      <c r="A36" s="197"/>
      <c r="B36" s="197"/>
      <c r="C36" s="198"/>
      <c r="D36" s="199"/>
      <c r="E36" s="199"/>
      <c r="F36" s="213" t="str">
        <f t="shared" si="11"/>
        <v/>
      </c>
      <c r="G36" s="213" t="str">
        <f t="shared" si="12"/>
        <v/>
      </c>
      <c r="H36" s="200" t="str">
        <f t="shared" si="8"/>
        <v/>
      </c>
      <c r="I36" s="200" t="str">
        <f t="shared" si="10"/>
        <v/>
      </c>
      <c r="J36" s="201" t="str">
        <f t="shared" si="7"/>
        <v/>
      </c>
      <c r="K36" s="201" t="str">
        <f t="shared" si="9"/>
        <v/>
      </c>
      <c r="L36" s="220"/>
      <c r="N36" s="182" t="e">
        <f t="shared" si="3"/>
        <v>#NUM!</v>
      </c>
      <c r="O36" s="182" t="e">
        <f t="shared" si="4"/>
        <v>#NUM!</v>
      </c>
      <c r="P36" s="182" t="e">
        <f t="shared" si="5"/>
        <v>#NUM!</v>
      </c>
      <c r="Q36" s="182" t="e">
        <f t="shared" si="6"/>
        <v>#NUM!</v>
      </c>
      <c r="R36" s="182">
        <v>21</v>
      </c>
      <c r="S36" s="182" t="str">
        <f>IF(ISBLANK('Angaben Tierplätze G7'!$B28),"",'Angaben Tierplätze G7'!$B28)</f>
        <v/>
      </c>
      <c r="T36" s="182" t="str">
        <f>'Angaben Tierplätze G7'!V28</f>
        <v/>
      </c>
      <c r="V36" s="205" t="str">
        <f>IF(ISBLANK('Angaben Tierplätze G7'!$B28),"",'Angaben Tierplätze G7'!$B28)</f>
        <v/>
      </c>
      <c r="W36" s="205" t="str">
        <f>'Angaben Tierplätze G7'!V28</f>
        <v/>
      </c>
    </row>
    <row r="37" spans="1:23" ht="27.95" customHeight="1" x14ac:dyDescent="0.2">
      <c r="A37" s="197"/>
      <c r="B37" s="197"/>
      <c r="C37" s="198"/>
      <c r="D37" s="199"/>
      <c r="E37" s="199"/>
      <c r="F37" s="213" t="str">
        <f t="shared" si="11"/>
        <v/>
      </c>
      <c r="G37" s="213" t="str">
        <f t="shared" si="12"/>
        <v/>
      </c>
      <c r="H37" s="200" t="str">
        <f t="shared" si="8"/>
        <v/>
      </c>
      <c r="I37" s="200" t="str">
        <f t="shared" si="10"/>
        <v/>
      </c>
      <c r="J37" s="201" t="str">
        <f t="shared" si="7"/>
        <v/>
      </c>
      <c r="K37" s="201" t="str">
        <f t="shared" si="9"/>
        <v/>
      </c>
      <c r="L37" s="220"/>
      <c r="N37" s="182" t="e">
        <f t="shared" si="3"/>
        <v>#NUM!</v>
      </c>
      <c r="O37" s="182" t="e">
        <f t="shared" si="4"/>
        <v>#NUM!</v>
      </c>
      <c r="P37" s="182" t="e">
        <f t="shared" si="5"/>
        <v>#NUM!</v>
      </c>
      <c r="Q37" s="182" t="e">
        <f t="shared" si="6"/>
        <v>#NUM!</v>
      </c>
      <c r="R37" s="182">
        <v>22</v>
      </c>
      <c r="S37" s="182" t="str">
        <f>IF(ISBLANK('Angaben Tierplätze G7'!$B29),"",'Angaben Tierplätze G7'!$B29)</f>
        <v/>
      </c>
      <c r="T37" s="182" t="str">
        <f>'Angaben Tierplätze G7'!V29</f>
        <v/>
      </c>
      <c r="V37" s="205" t="str">
        <f>IF(ISBLANK('Angaben Tierplätze G7'!$B29),"",'Angaben Tierplätze G7'!$B29)</f>
        <v/>
      </c>
      <c r="W37" s="205" t="str">
        <f>'Angaben Tierplätze G7'!V29</f>
        <v/>
      </c>
    </row>
    <row r="38" spans="1:23" ht="27.95" customHeight="1" x14ac:dyDescent="0.2">
      <c r="A38" s="197"/>
      <c r="B38" s="197"/>
      <c r="C38" s="198"/>
      <c r="D38" s="199"/>
      <c r="E38" s="199"/>
      <c r="F38" s="213" t="str">
        <f t="shared" si="11"/>
        <v/>
      </c>
      <c r="G38" s="213" t="str">
        <f t="shared" si="12"/>
        <v/>
      </c>
      <c r="H38" s="200" t="str">
        <f t="shared" si="8"/>
        <v/>
      </c>
      <c r="I38" s="200" t="str">
        <f t="shared" si="10"/>
        <v/>
      </c>
      <c r="J38" s="201" t="str">
        <f t="shared" si="7"/>
        <v/>
      </c>
      <c r="K38" s="201" t="str">
        <f t="shared" si="9"/>
        <v/>
      </c>
      <c r="L38" s="220"/>
      <c r="N38" s="182" t="e">
        <f t="shared" si="3"/>
        <v>#NUM!</v>
      </c>
      <c r="O38" s="182" t="e">
        <f t="shared" si="4"/>
        <v>#NUM!</v>
      </c>
      <c r="P38" s="182" t="e">
        <f t="shared" si="5"/>
        <v>#NUM!</v>
      </c>
      <c r="Q38" s="182" t="e">
        <f t="shared" si="6"/>
        <v>#NUM!</v>
      </c>
      <c r="R38" s="182">
        <v>23</v>
      </c>
      <c r="S38" s="182" t="str">
        <f>IF(ISBLANK('Angaben Tierplätze G7'!$B30),"",'Angaben Tierplätze G7'!$B30)</f>
        <v/>
      </c>
      <c r="T38" s="182" t="str">
        <f>'Angaben Tierplätze G7'!V30</f>
        <v/>
      </c>
      <c r="V38" s="205" t="str">
        <f>IF(ISBLANK('Angaben Tierplätze G7'!$B30),"",'Angaben Tierplätze G7'!$B30)</f>
        <v/>
      </c>
      <c r="W38" s="205" t="str">
        <f>'Angaben Tierplätze G7'!V30</f>
        <v/>
      </c>
    </row>
    <row r="39" spans="1:23" ht="27.95" customHeight="1" x14ac:dyDescent="0.2">
      <c r="A39" s="197"/>
      <c r="B39" s="197"/>
      <c r="C39" s="198"/>
      <c r="D39" s="199"/>
      <c r="E39" s="199"/>
      <c r="F39" s="213" t="str">
        <f t="shared" si="11"/>
        <v/>
      </c>
      <c r="G39" s="213" t="str">
        <f t="shared" si="12"/>
        <v/>
      </c>
      <c r="H39" s="200" t="str">
        <f t="shared" si="8"/>
        <v/>
      </c>
      <c r="I39" s="200" t="str">
        <f t="shared" si="10"/>
        <v/>
      </c>
      <c r="J39" s="201" t="str">
        <f t="shared" si="7"/>
        <v/>
      </c>
      <c r="K39" s="201" t="str">
        <f t="shared" si="9"/>
        <v/>
      </c>
      <c r="L39" s="220"/>
      <c r="N39" s="182" t="e">
        <f t="shared" si="3"/>
        <v>#NUM!</v>
      </c>
      <c r="O39" s="182" t="e">
        <f t="shared" si="4"/>
        <v>#NUM!</v>
      </c>
      <c r="P39" s="182" t="e">
        <f t="shared" si="5"/>
        <v>#NUM!</v>
      </c>
      <c r="Q39" s="182" t="e">
        <f t="shared" si="6"/>
        <v>#NUM!</v>
      </c>
      <c r="R39" s="182">
        <v>24</v>
      </c>
      <c r="S39" s="182" t="str">
        <f>IF(ISBLANK('Angaben Tierplätze G7'!$B31),"",'Angaben Tierplätze G7'!$B31)</f>
        <v/>
      </c>
      <c r="T39" s="182" t="str">
        <f>'Angaben Tierplätze G7'!V31</f>
        <v/>
      </c>
      <c r="V39" s="205" t="str">
        <f>IF(ISBLANK('Angaben Tierplätze G7'!$B31),"",'Angaben Tierplätze G7'!$B31)</f>
        <v/>
      </c>
      <c r="W39" s="205" t="str">
        <f>'Angaben Tierplätze G7'!V31</f>
        <v/>
      </c>
    </row>
    <row r="40" spans="1:23" ht="27.95" customHeight="1" x14ac:dyDescent="0.2">
      <c r="A40" s="197"/>
      <c r="B40" s="197"/>
      <c r="C40" s="198"/>
      <c r="D40" s="199"/>
      <c r="E40" s="199"/>
      <c r="F40" s="213" t="str">
        <f t="shared" si="11"/>
        <v/>
      </c>
      <c r="G40" s="213" t="str">
        <f t="shared" si="12"/>
        <v/>
      </c>
      <c r="H40" s="200" t="str">
        <f t="shared" si="8"/>
        <v/>
      </c>
      <c r="I40" s="200" t="str">
        <f t="shared" si="10"/>
        <v/>
      </c>
      <c r="J40" s="201" t="str">
        <f t="shared" si="7"/>
        <v/>
      </c>
      <c r="K40" s="201" t="str">
        <f t="shared" si="9"/>
        <v/>
      </c>
      <c r="L40" s="220"/>
      <c r="N40" s="182" t="e">
        <f t="shared" si="3"/>
        <v>#NUM!</v>
      </c>
      <c r="O40" s="182" t="e">
        <f t="shared" si="4"/>
        <v>#NUM!</v>
      </c>
      <c r="P40" s="182" t="e">
        <f t="shared" si="5"/>
        <v>#NUM!</v>
      </c>
      <c r="Q40" s="182" t="e">
        <f t="shared" si="6"/>
        <v>#NUM!</v>
      </c>
      <c r="R40" s="182">
        <v>25</v>
      </c>
      <c r="S40" s="182" t="str">
        <f>IF(ISBLANK('Angaben Tierplätze G7'!$B32),"",'Angaben Tierplätze G7'!$B32)</f>
        <v/>
      </c>
      <c r="T40" s="182" t="str">
        <f>'Angaben Tierplätze G7'!V32</f>
        <v/>
      </c>
      <c r="V40" s="205" t="str">
        <f>IF(ISBLANK('Angaben Tierplätze G7'!$B32),"",'Angaben Tierplätze G7'!$B32)</f>
        <v/>
      </c>
      <c r="W40" s="205" t="str">
        <f>'Angaben Tierplätze G7'!V32</f>
        <v/>
      </c>
    </row>
    <row r="41" spans="1:23" ht="27.95" customHeight="1" x14ac:dyDescent="0.2">
      <c r="A41" s="197"/>
      <c r="B41" s="197"/>
      <c r="C41" s="198"/>
      <c r="D41" s="199"/>
      <c r="E41" s="199"/>
      <c r="F41" s="213" t="str">
        <f t="shared" si="11"/>
        <v/>
      </c>
      <c r="G41" s="213" t="str">
        <f t="shared" si="12"/>
        <v/>
      </c>
      <c r="H41" s="200" t="str">
        <f t="shared" si="8"/>
        <v/>
      </c>
      <c r="I41" s="200" t="str">
        <f t="shared" si="10"/>
        <v/>
      </c>
      <c r="J41" s="201" t="str">
        <f t="shared" si="7"/>
        <v/>
      </c>
      <c r="K41" s="201" t="str">
        <f t="shared" si="9"/>
        <v/>
      </c>
      <c r="L41" s="220"/>
      <c r="N41" s="182" t="e">
        <f t="shared" si="3"/>
        <v>#NUM!</v>
      </c>
      <c r="O41" s="182" t="e">
        <f t="shared" si="4"/>
        <v>#NUM!</v>
      </c>
      <c r="P41" s="182" t="e">
        <f t="shared" si="5"/>
        <v>#NUM!</v>
      </c>
      <c r="Q41" s="182" t="e">
        <f t="shared" si="6"/>
        <v>#NUM!</v>
      </c>
      <c r="R41" s="182">
        <v>26</v>
      </c>
      <c r="S41" s="182" t="str">
        <f>IF(ISBLANK('Angaben Tierplätze G7'!$B33),"",'Angaben Tierplätze G7'!$B33)</f>
        <v/>
      </c>
      <c r="T41" s="182" t="str">
        <f>'Angaben Tierplätze G7'!V33</f>
        <v/>
      </c>
      <c r="V41" s="205" t="str">
        <f>IF(ISBLANK('Angaben Tierplätze G7'!$B33),"",'Angaben Tierplätze G7'!$B33)</f>
        <v/>
      </c>
      <c r="W41" s="205" t="str">
        <f>'Angaben Tierplätze G7'!V33</f>
        <v/>
      </c>
    </row>
    <row r="42" spans="1:23" ht="27.95" customHeight="1" x14ac:dyDescent="0.2">
      <c r="A42" s="197"/>
      <c r="B42" s="197"/>
      <c r="C42" s="198"/>
      <c r="D42" s="199"/>
      <c r="E42" s="199"/>
      <c r="F42" s="213" t="str">
        <f t="shared" si="11"/>
        <v/>
      </c>
      <c r="G42" s="213" t="str">
        <f t="shared" si="12"/>
        <v/>
      </c>
      <c r="H42" s="200" t="str">
        <f t="shared" si="8"/>
        <v/>
      </c>
      <c r="I42" s="200" t="str">
        <f t="shared" si="10"/>
        <v/>
      </c>
      <c r="J42" s="201" t="str">
        <f t="shared" si="7"/>
        <v/>
      </c>
      <c r="K42" s="201" t="str">
        <f t="shared" si="9"/>
        <v/>
      </c>
      <c r="L42" s="220"/>
      <c r="N42" s="182" t="e">
        <f t="shared" si="3"/>
        <v>#NUM!</v>
      </c>
      <c r="O42" s="182" t="e">
        <f t="shared" si="4"/>
        <v>#NUM!</v>
      </c>
      <c r="P42" s="182" t="e">
        <f t="shared" si="5"/>
        <v>#NUM!</v>
      </c>
      <c r="Q42" s="182" t="e">
        <f t="shared" si="6"/>
        <v>#NUM!</v>
      </c>
      <c r="R42" s="182">
        <v>27</v>
      </c>
      <c r="S42" s="182" t="str">
        <f>IF(ISBLANK('Angaben Tierplätze G7'!$B34),"",'Angaben Tierplätze G7'!$B34)</f>
        <v/>
      </c>
      <c r="T42" s="182" t="str">
        <f>'Angaben Tierplätze G7'!V34</f>
        <v/>
      </c>
      <c r="V42" s="205" t="str">
        <f>IF(ISBLANK('Angaben Tierplätze G7'!$B34),"",'Angaben Tierplätze G7'!$B34)</f>
        <v/>
      </c>
      <c r="W42" s="205" t="str">
        <f>'Angaben Tierplätze G7'!V34</f>
        <v/>
      </c>
    </row>
    <row r="43" spans="1:23" ht="27.95" customHeight="1" x14ac:dyDescent="0.2">
      <c r="A43" s="197"/>
      <c r="B43" s="197"/>
      <c r="C43" s="198"/>
      <c r="D43" s="199"/>
      <c r="E43" s="199"/>
      <c r="F43" s="213" t="str">
        <f t="shared" si="11"/>
        <v/>
      </c>
      <c r="G43" s="213" t="str">
        <f t="shared" si="12"/>
        <v/>
      </c>
      <c r="H43" s="200" t="str">
        <f t="shared" si="8"/>
        <v/>
      </c>
      <c r="I43" s="200" t="str">
        <f t="shared" si="10"/>
        <v/>
      </c>
      <c r="J43" s="201" t="str">
        <f t="shared" si="7"/>
        <v/>
      </c>
      <c r="K43" s="201" t="str">
        <f t="shared" si="9"/>
        <v/>
      </c>
      <c r="L43" s="220"/>
      <c r="N43" s="182" t="e">
        <f t="shared" si="3"/>
        <v>#NUM!</v>
      </c>
      <c r="O43" s="182" t="e">
        <f t="shared" si="4"/>
        <v>#NUM!</v>
      </c>
      <c r="P43" s="182" t="e">
        <f t="shared" si="5"/>
        <v>#NUM!</v>
      </c>
      <c r="Q43" s="182" t="e">
        <f t="shared" si="6"/>
        <v>#NUM!</v>
      </c>
      <c r="R43" s="182">
        <v>28</v>
      </c>
      <c r="S43" s="182" t="str">
        <f>IF(ISBLANK('Angaben Tierplätze G7'!$B35),"",'Angaben Tierplätze G7'!$B35)</f>
        <v/>
      </c>
      <c r="T43" s="182" t="str">
        <f>'Angaben Tierplätze G7'!V35</f>
        <v/>
      </c>
      <c r="V43" s="205" t="str">
        <f>IF(ISBLANK('Angaben Tierplätze G7'!$B35),"",'Angaben Tierplätze G7'!$B35)</f>
        <v/>
      </c>
      <c r="W43" s="205" t="str">
        <f>'Angaben Tierplätze G7'!V35</f>
        <v/>
      </c>
    </row>
    <row r="44" spans="1:23" ht="27.95" customHeight="1" x14ac:dyDescent="0.2">
      <c r="A44" s="197"/>
      <c r="B44" s="197"/>
      <c r="C44" s="198"/>
      <c r="D44" s="199"/>
      <c r="E44" s="199"/>
      <c r="F44" s="213" t="str">
        <f t="shared" si="11"/>
        <v/>
      </c>
      <c r="G44" s="213" t="str">
        <f t="shared" si="12"/>
        <v/>
      </c>
      <c r="H44" s="200" t="str">
        <f t="shared" si="8"/>
        <v/>
      </c>
      <c r="I44" s="200" t="str">
        <f t="shared" si="10"/>
        <v/>
      </c>
      <c r="J44" s="201" t="str">
        <f t="shared" si="7"/>
        <v/>
      </c>
      <c r="K44" s="201" t="str">
        <f t="shared" si="9"/>
        <v/>
      </c>
      <c r="L44" s="220"/>
      <c r="N44" s="182" t="e">
        <f t="shared" si="3"/>
        <v>#NUM!</v>
      </c>
      <c r="O44" s="182" t="e">
        <f t="shared" si="4"/>
        <v>#NUM!</v>
      </c>
      <c r="P44" s="182" t="e">
        <f t="shared" si="5"/>
        <v>#NUM!</v>
      </c>
      <c r="Q44" s="182" t="e">
        <f t="shared" si="6"/>
        <v>#NUM!</v>
      </c>
      <c r="R44" s="182">
        <v>29</v>
      </c>
      <c r="S44" s="182" t="str">
        <f>IF(ISBLANK('Angaben Tierplätze G7'!$B36),"",'Angaben Tierplätze G7'!$B36)</f>
        <v/>
      </c>
      <c r="T44" s="182" t="str">
        <f>'Angaben Tierplätze G7'!V36</f>
        <v/>
      </c>
      <c r="V44" s="205" t="str">
        <f>IF(ISBLANK('Angaben Tierplätze G7'!$B36),"",'Angaben Tierplätze G7'!$B36)</f>
        <v/>
      </c>
      <c r="W44" s="205" t="str">
        <f>'Angaben Tierplätze G7'!V36</f>
        <v/>
      </c>
    </row>
    <row r="45" spans="1:23" ht="27.95" customHeight="1" x14ac:dyDescent="0.2">
      <c r="A45" s="197"/>
      <c r="B45" s="197"/>
      <c r="C45" s="198"/>
      <c r="D45" s="199"/>
      <c r="E45" s="199"/>
      <c r="F45" s="213" t="str">
        <f t="shared" si="11"/>
        <v/>
      </c>
      <c r="G45" s="213" t="str">
        <f t="shared" si="12"/>
        <v/>
      </c>
      <c r="H45" s="200" t="str">
        <f t="shared" si="8"/>
        <v/>
      </c>
      <c r="I45" s="200" t="str">
        <f t="shared" si="10"/>
        <v/>
      </c>
      <c r="J45" s="201" t="str">
        <f t="shared" si="7"/>
        <v/>
      </c>
      <c r="K45" s="201" t="str">
        <f t="shared" si="9"/>
        <v/>
      </c>
      <c r="L45" s="220"/>
      <c r="N45" s="182" t="e">
        <f t="shared" si="3"/>
        <v>#NUM!</v>
      </c>
      <c r="O45" s="182" t="e">
        <f t="shared" si="4"/>
        <v>#NUM!</v>
      </c>
      <c r="P45" s="182" t="e">
        <f t="shared" si="5"/>
        <v>#NUM!</v>
      </c>
      <c r="Q45" s="182" t="e">
        <f t="shared" si="6"/>
        <v>#NUM!</v>
      </c>
      <c r="R45" s="182">
        <v>30</v>
      </c>
      <c r="S45" s="182" t="str">
        <f>IF(ISBLANK('Angaben Tierplätze G7'!$B37),"",'Angaben Tierplätze G7'!$B37)</f>
        <v/>
      </c>
      <c r="T45" s="182" t="str">
        <f>'Angaben Tierplätze G7'!V37</f>
        <v/>
      </c>
      <c r="V45" s="205" t="str">
        <f>IF(ISBLANK('Angaben Tierplätze G7'!$B37),"",'Angaben Tierplätze G7'!$B37)</f>
        <v/>
      </c>
      <c r="W45" s="205" t="str">
        <f>'Angaben Tierplätze G7'!V37</f>
        <v/>
      </c>
    </row>
    <row r="46" spans="1:23" ht="27.95" customHeight="1" x14ac:dyDescent="0.2">
      <c r="A46" s="197"/>
      <c r="B46" s="197"/>
      <c r="C46" s="198"/>
      <c r="D46" s="199"/>
      <c r="E46" s="199"/>
      <c r="F46" s="213" t="str">
        <f t="shared" si="11"/>
        <v/>
      </c>
      <c r="G46" s="213" t="str">
        <f t="shared" si="12"/>
        <v/>
      </c>
      <c r="H46" s="200" t="str">
        <f t="shared" si="8"/>
        <v/>
      </c>
      <c r="I46" s="200" t="str">
        <f t="shared" si="10"/>
        <v/>
      </c>
      <c r="J46" s="201" t="str">
        <f t="shared" si="7"/>
        <v/>
      </c>
      <c r="K46" s="201" t="str">
        <f t="shared" si="9"/>
        <v/>
      </c>
      <c r="L46" s="220"/>
      <c r="N46" s="182" t="e">
        <f t="shared" si="3"/>
        <v>#NUM!</v>
      </c>
      <c r="O46" s="182" t="e">
        <f t="shared" si="4"/>
        <v>#NUM!</v>
      </c>
      <c r="P46" s="182" t="e">
        <f t="shared" si="5"/>
        <v>#NUM!</v>
      </c>
      <c r="Q46" s="182" t="e">
        <f t="shared" si="6"/>
        <v>#NUM!</v>
      </c>
    </row>
    <row r="47" spans="1:23" ht="27.95" customHeight="1" x14ac:dyDescent="0.2">
      <c r="A47" s="197"/>
      <c r="B47" s="197"/>
      <c r="C47" s="198"/>
      <c r="D47" s="199"/>
      <c r="E47" s="199"/>
      <c r="F47" s="213" t="str">
        <f t="shared" si="11"/>
        <v/>
      </c>
      <c r="G47" s="213" t="str">
        <f t="shared" si="12"/>
        <v/>
      </c>
      <c r="H47" s="200" t="str">
        <f t="shared" si="8"/>
        <v/>
      </c>
      <c r="I47" s="200" t="str">
        <f t="shared" si="10"/>
        <v/>
      </c>
      <c r="J47" s="201" t="str">
        <f t="shared" si="7"/>
        <v/>
      </c>
      <c r="K47" s="201" t="str">
        <f t="shared" si="9"/>
        <v/>
      </c>
      <c r="L47" s="220"/>
      <c r="N47" s="182" t="e">
        <f t="shared" si="3"/>
        <v>#NUM!</v>
      </c>
      <c r="O47" s="182" t="e">
        <f t="shared" si="4"/>
        <v>#NUM!</v>
      </c>
      <c r="P47" s="182" t="e">
        <f t="shared" si="5"/>
        <v>#NUM!</v>
      </c>
      <c r="Q47" s="182" t="e">
        <f t="shared" si="6"/>
        <v>#NUM!</v>
      </c>
    </row>
    <row r="48" spans="1:23" ht="27.95" customHeight="1" x14ac:dyDescent="0.2">
      <c r="A48" s="197"/>
      <c r="B48" s="197"/>
      <c r="C48" s="198"/>
      <c r="D48" s="199"/>
      <c r="E48" s="199"/>
      <c r="F48" s="213" t="str">
        <f t="shared" si="11"/>
        <v/>
      </c>
      <c r="G48" s="213" t="str">
        <f t="shared" si="12"/>
        <v/>
      </c>
      <c r="H48" s="200" t="str">
        <f t="shared" si="8"/>
        <v/>
      </c>
      <c r="I48" s="200" t="str">
        <f t="shared" si="10"/>
        <v/>
      </c>
      <c r="J48" s="201" t="str">
        <f t="shared" si="7"/>
        <v/>
      </c>
      <c r="K48" s="201" t="str">
        <f t="shared" si="9"/>
        <v/>
      </c>
      <c r="L48" s="220"/>
      <c r="N48" s="182" t="e">
        <f t="shared" si="3"/>
        <v>#NUM!</v>
      </c>
      <c r="O48" s="182" t="e">
        <f t="shared" si="4"/>
        <v>#NUM!</v>
      </c>
      <c r="P48" s="182" t="e">
        <f t="shared" si="5"/>
        <v>#NUM!</v>
      </c>
      <c r="Q48" s="182" t="e">
        <f t="shared" si="6"/>
        <v>#NUM!</v>
      </c>
    </row>
    <row r="49" spans="1:17" ht="27.95" customHeight="1" x14ac:dyDescent="0.2">
      <c r="A49" s="197"/>
      <c r="B49" s="197"/>
      <c r="C49" s="198"/>
      <c r="D49" s="199"/>
      <c r="E49" s="199"/>
      <c r="F49" s="213" t="str">
        <f t="shared" si="11"/>
        <v/>
      </c>
      <c r="G49" s="213" t="str">
        <f t="shared" si="12"/>
        <v/>
      </c>
      <c r="H49" s="200" t="str">
        <f t="shared" si="8"/>
        <v/>
      </c>
      <c r="I49" s="200" t="str">
        <f t="shared" si="10"/>
        <v/>
      </c>
      <c r="J49" s="201" t="str">
        <f t="shared" si="7"/>
        <v/>
      </c>
      <c r="K49" s="201" t="str">
        <f t="shared" si="9"/>
        <v/>
      </c>
      <c r="L49" s="220"/>
      <c r="N49" s="182" t="e">
        <f t="shared" si="3"/>
        <v>#NUM!</v>
      </c>
      <c r="O49" s="182" t="e">
        <f t="shared" si="4"/>
        <v>#NUM!</v>
      </c>
      <c r="P49" s="182" t="e">
        <f t="shared" si="5"/>
        <v>#NUM!</v>
      </c>
      <c r="Q49" s="182" t="e">
        <f t="shared" si="6"/>
        <v>#NUM!</v>
      </c>
    </row>
    <row r="50" spans="1:17" ht="27.95" customHeight="1" x14ac:dyDescent="0.2">
      <c r="A50" s="197"/>
      <c r="B50" s="197"/>
      <c r="C50" s="198"/>
      <c r="D50" s="199"/>
      <c r="E50" s="199"/>
      <c r="F50" s="213" t="str">
        <f t="shared" si="11"/>
        <v/>
      </c>
      <c r="G50" s="213" t="str">
        <f t="shared" si="12"/>
        <v/>
      </c>
      <c r="H50" s="200" t="str">
        <f t="shared" si="8"/>
        <v/>
      </c>
      <c r="I50" s="200" t="str">
        <f t="shared" si="10"/>
        <v/>
      </c>
      <c r="J50" s="201" t="str">
        <f t="shared" si="7"/>
        <v/>
      </c>
      <c r="K50" s="201" t="str">
        <f t="shared" si="9"/>
        <v/>
      </c>
      <c r="L50" s="220"/>
      <c r="N50" s="182" t="e">
        <f t="shared" si="3"/>
        <v>#NUM!</v>
      </c>
      <c r="O50" s="182" t="e">
        <f t="shared" si="4"/>
        <v>#NUM!</v>
      </c>
      <c r="P50" s="182" t="e">
        <f t="shared" si="5"/>
        <v>#NUM!</v>
      </c>
      <c r="Q50" s="182" t="e">
        <f t="shared" si="6"/>
        <v>#NUM!</v>
      </c>
    </row>
    <row r="51" spans="1:17" ht="27.95" customHeight="1" x14ac:dyDescent="0.2">
      <c r="A51" s="197"/>
      <c r="B51" s="197"/>
      <c r="C51" s="198"/>
      <c r="D51" s="199"/>
      <c r="E51" s="199"/>
      <c r="F51" s="213" t="str">
        <f t="shared" si="11"/>
        <v/>
      </c>
      <c r="G51" s="213" t="str">
        <f t="shared" si="12"/>
        <v/>
      </c>
      <c r="H51" s="200" t="str">
        <f t="shared" si="8"/>
        <v/>
      </c>
      <c r="I51" s="200" t="str">
        <f t="shared" si="10"/>
        <v/>
      </c>
      <c r="J51" s="201" t="str">
        <f t="shared" si="7"/>
        <v/>
      </c>
      <c r="K51" s="201" t="str">
        <f t="shared" si="9"/>
        <v/>
      </c>
      <c r="L51" s="220"/>
      <c r="N51" s="182" t="e">
        <f t="shared" si="3"/>
        <v>#NUM!</v>
      </c>
      <c r="O51" s="182" t="e">
        <f t="shared" si="4"/>
        <v>#NUM!</v>
      </c>
      <c r="P51" s="182" t="e">
        <f t="shared" si="5"/>
        <v>#NUM!</v>
      </c>
      <c r="Q51" s="182" t="e">
        <f t="shared" si="6"/>
        <v>#NUM!</v>
      </c>
    </row>
    <row r="52" spans="1:17" ht="27.95" customHeight="1" x14ac:dyDescent="0.2">
      <c r="A52" s="197"/>
      <c r="B52" s="197"/>
      <c r="C52" s="198"/>
      <c r="D52" s="199"/>
      <c r="E52" s="199"/>
      <c r="F52" s="213" t="str">
        <f t="shared" si="11"/>
        <v/>
      </c>
      <c r="G52" s="213" t="str">
        <f t="shared" si="12"/>
        <v/>
      </c>
      <c r="H52" s="200" t="str">
        <f t="shared" si="8"/>
        <v/>
      </c>
      <c r="I52" s="200" t="str">
        <f t="shared" si="10"/>
        <v/>
      </c>
      <c r="J52" s="201" t="str">
        <f t="shared" si="7"/>
        <v/>
      </c>
      <c r="K52" s="201" t="str">
        <f t="shared" si="9"/>
        <v/>
      </c>
      <c r="L52" s="220"/>
      <c r="N52" s="182" t="e">
        <f t="shared" si="3"/>
        <v>#NUM!</v>
      </c>
      <c r="O52" s="182" t="e">
        <f t="shared" si="4"/>
        <v>#NUM!</v>
      </c>
      <c r="P52" s="182" t="e">
        <f t="shared" si="5"/>
        <v>#NUM!</v>
      </c>
      <c r="Q52" s="182" t="e">
        <f t="shared" si="6"/>
        <v>#NUM!</v>
      </c>
    </row>
    <row r="53" spans="1:17" ht="27.95" customHeight="1" x14ac:dyDescent="0.2">
      <c r="A53" s="197"/>
      <c r="B53" s="197"/>
      <c r="C53" s="198"/>
      <c r="D53" s="199"/>
      <c r="E53" s="199"/>
      <c r="F53" s="213" t="str">
        <f t="shared" si="11"/>
        <v/>
      </c>
      <c r="G53" s="213" t="str">
        <f t="shared" si="12"/>
        <v/>
      </c>
      <c r="H53" s="200" t="str">
        <f t="shared" si="8"/>
        <v/>
      </c>
      <c r="I53" s="200" t="str">
        <f t="shared" si="10"/>
        <v/>
      </c>
      <c r="J53" s="201" t="str">
        <f t="shared" si="7"/>
        <v/>
      </c>
      <c r="K53" s="201" t="str">
        <f t="shared" si="9"/>
        <v/>
      </c>
      <c r="L53" s="220"/>
      <c r="N53" s="182" t="e">
        <f t="shared" si="3"/>
        <v>#NUM!</v>
      </c>
      <c r="O53" s="182" t="e">
        <f t="shared" si="4"/>
        <v>#NUM!</v>
      </c>
      <c r="P53" s="182" t="e">
        <f t="shared" si="5"/>
        <v>#NUM!</v>
      </c>
      <c r="Q53" s="182" t="e">
        <f t="shared" si="6"/>
        <v>#NUM!</v>
      </c>
    </row>
    <row r="54" spans="1:17" ht="27.95" customHeight="1" x14ac:dyDescent="0.2">
      <c r="A54" s="197"/>
      <c r="B54" s="197"/>
      <c r="C54" s="198"/>
      <c r="D54" s="199"/>
      <c r="E54" s="199"/>
      <c r="F54" s="213" t="str">
        <f t="shared" si="11"/>
        <v/>
      </c>
      <c r="G54" s="213" t="str">
        <f t="shared" si="12"/>
        <v/>
      </c>
      <c r="H54" s="200" t="str">
        <f t="shared" si="8"/>
        <v/>
      </c>
      <c r="I54" s="200" t="str">
        <f t="shared" si="10"/>
        <v/>
      </c>
      <c r="J54" s="201" t="str">
        <f t="shared" si="7"/>
        <v/>
      </c>
      <c r="K54" s="201" t="str">
        <f t="shared" si="9"/>
        <v/>
      </c>
      <c r="L54" s="220"/>
      <c r="N54" s="182" t="e">
        <f t="shared" si="3"/>
        <v>#NUM!</v>
      </c>
      <c r="O54" s="182" t="e">
        <f t="shared" si="4"/>
        <v>#NUM!</v>
      </c>
      <c r="P54" s="182" t="e">
        <f t="shared" si="5"/>
        <v>#NUM!</v>
      </c>
      <c r="Q54" s="182" t="e">
        <f t="shared" si="6"/>
        <v>#NUM!</v>
      </c>
    </row>
    <row r="55" spans="1:17" ht="27.95" customHeight="1" x14ac:dyDescent="0.2">
      <c r="A55" s="197"/>
      <c r="B55" s="197"/>
      <c r="C55" s="198"/>
      <c r="D55" s="199"/>
      <c r="E55" s="199"/>
      <c r="F55" s="213" t="str">
        <f t="shared" si="11"/>
        <v/>
      </c>
      <c r="G55" s="213" t="str">
        <f t="shared" si="12"/>
        <v/>
      </c>
      <c r="H55" s="200" t="str">
        <f t="shared" si="8"/>
        <v/>
      </c>
      <c r="I55" s="200" t="str">
        <f t="shared" si="10"/>
        <v/>
      </c>
      <c r="J55" s="201" t="str">
        <f t="shared" si="7"/>
        <v/>
      </c>
      <c r="K55" s="201" t="str">
        <f t="shared" si="9"/>
        <v/>
      </c>
      <c r="L55" s="220"/>
      <c r="N55" s="182" t="e">
        <f t="shared" si="3"/>
        <v>#NUM!</v>
      </c>
      <c r="O55" s="182" t="e">
        <f t="shared" si="4"/>
        <v>#NUM!</v>
      </c>
      <c r="P55" s="182" t="e">
        <f t="shared" si="5"/>
        <v>#NUM!</v>
      </c>
      <c r="Q55" s="182" t="e">
        <f t="shared" si="6"/>
        <v>#NUM!</v>
      </c>
    </row>
    <row r="56" spans="1:17" ht="27.95" customHeight="1" x14ac:dyDescent="0.2">
      <c r="A56" s="197"/>
      <c r="B56" s="197"/>
      <c r="C56" s="198"/>
      <c r="D56" s="199"/>
      <c r="E56" s="199"/>
      <c r="F56" s="213" t="str">
        <f t="shared" si="11"/>
        <v/>
      </c>
      <c r="G56" s="213" t="str">
        <f t="shared" si="12"/>
        <v/>
      </c>
      <c r="H56" s="200" t="str">
        <f t="shared" si="8"/>
        <v/>
      </c>
      <c r="I56" s="200" t="str">
        <f t="shared" si="10"/>
        <v/>
      </c>
      <c r="J56" s="201" t="str">
        <f t="shared" si="7"/>
        <v/>
      </c>
      <c r="K56" s="201" t="str">
        <f t="shared" si="9"/>
        <v/>
      </c>
      <c r="L56" s="220"/>
      <c r="N56" s="182" t="e">
        <f t="shared" si="3"/>
        <v>#NUM!</v>
      </c>
      <c r="O56" s="182" t="e">
        <f t="shared" si="4"/>
        <v>#NUM!</v>
      </c>
      <c r="P56" s="182" t="e">
        <f t="shared" si="5"/>
        <v>#NUM!</v>
      </c>
      <c r="Q56" s="182" t="e">
        <f t="shared" si="6"/>
        <v>#NUM!</v>
      </c>
    </row>
    <row r="57" spans="1:17" ht="27.95" customHeight="1" x14ac:dyDescent="0.2">
      <c r="A57" s="197"/>
      <c r="B57" s="197"/>
      <c r="C57" s="198"/>
      <c r="D57" s="199"/>
      <c r="E57" s="199"/>
      <c r="F57" s="213" t="str">
        <f t="shared" si="11"/>
        <v/>
      </c>
      <c r="G57" s="213" t="str">
        <f t="shared" si="12"/>
        <v/>
      </c>
      <c r="H57" s="200" t="str">
        <f t="shared" si="8"/>
        <v/>
      </c>
      <c r="I57" s="200" t="str">
        <f t="shared" si="10"/>
        <v/>
      </c>
      <c r="J57" s="201" t="str">
        <f t="shared" si="7"/>
        <v/>
      </c>
      <c r="K57" s="201" t="str">
        <f t="shared" si="9"/>
        <v/>
      </c>
      <c r="L57" s="220"/>
      <c r="N57" s="182" t="e">
        <f t="shared" si="3"/>
        <v>#NUM!</v>
      </c>
      <c r="O57" s="182" t="e">
        <f t="shared" si="4"/>
        <v>#NUM!</v>
      </c>
      <c r="P57" s="182" t="e">
        <f t="shared" si="5"/>
        <v>#NUM!</v>
      </c>
      <c r="Q57" s="182" t="e">
        <f t="shared" si="6"/>
        <v>#NUM!</v>
      </c>
    </row>
    <row r="58" spans="1:17" ht="27.95" customHeight="1" x14ac:dyDescent="0.2">
      <c r="A58" s="197"/>
      <c r="B58" s="197"/>
      <c r="C58" s="198"/>
      <c r="D58" s="199"/>
      <c r="E58" s="199"/>
      <c r="F58" s="213" t="str">
        <f t="shared" si="11"/>
        <v/>
      </c>
      <c r="G58" s="213" t="str">
        <f t="shared" si="12"/>
        <v/>
      </c>
      <c r="H58" s="200" t="str">
        <f t="shared" si="8"/>
        <v/>
      </c>
      <c r="I58" s="200" t="str">
        <f t="shared" si="10"/>
        <v/>
      </c>
      <c r="J58" s="201" t="str">
        <f t="shared" si="7"/>
        <v/>
      </c>
      <c r="K58" s="201" t="str">
        <f t="shared" si="9"/>
        <v/>
      </c>
      <c r="L58" s="220"/>
      <c r="N58" s="182" t="e">
        <f t="shared" si="3"/>
        <v>#NUM!</v>
      </c>
      <c r="O58" s="182" t="e">
        <f t="shared" si="4"/>
        <v>#NUM!</v>
      </c>
      <c r="P58" s="182" t="e">
        <f t="shared" si="5"/>
        <v>#NUM!</v>
      </c>
      <c r="Q58" s="182" t="e">
        <f t="shared" si="6"/>
        <v>#NUM!</v>
      </c>
    </row>
    <row r="59" spans="1:17" ht="27.95" customHeight="1" x14ac:dyDescent="0.2">
      <c r="A59" s="197"/>
      <c r="B59" s="197"/>
      <c r="C59" s="198"/>
      <c r="D59" s="199"/>
      <c r="E59" s="199"/>
      <c r="F59" s="213" t="str">
        <f t="shared" si="11"/>
        <v/>
      </c>
      <c r="G59" s="213" t="str">
        <f t="shared" si="12"/>
        <v/>
      </c>
      <c r="H59" s="200" t="str">
        <f t="shared" si="8"/>
        <v/>
      </c>
      <c r="I59" s="200" t="str">
        <f t="shared" si="10"/>
        <v/>
      </c>
      <c r="J59" s="201" t="str">
        <f t="shared" si="7"/>
        <v/>
      </c>
      <c r="K59" s="201" t="str">
        <f t="shared" si="9"/>
        <v/>
      </c>
      <c r="L59" s="220"/>
      <c r="N59" s="182" t="e">
        <f t="shared" si="3"/>
        <v>#NUM!</v>
      </c>
      <c r="O59" s="182" t="e">
        <f t="shared" si="4"/>
        <v>#NUM!</v>
      </c>
      <c r="P59" s="182" t="e">
        <f t="shared" si="5"/>
        <v>#NUM!</v>
      </c>
      <c r="Q59" s="182" t="e">
        <f t="shared" si="6"/>
        <v>#NUM!</v>
      </c>
    </row>
    <row r="60" spans="1:17" ht="27.95" customHeight="1" x14ac:dyDescent="0.2">
      <c r="A60" s="197"/>
      <c r="B60" s="197"/>
      <c r="C60" s="198"/>
      <c r="D60" s="199"/>
      <c r="E60" s="199"/>
      <c r="F60" s="213" t="str">
        <f t="shared" si="11"/>
        <v/>
      </c>
      <c r="G60" s="213" t="str">
        <f t="shared" si="12"/>
        <v/>
      </c>
      <c r="H60" s="200" t="str">
        <f t="shared" si="8"/>
        <v/>
      </c>
      <c r="I60" s="200" t="str">
        <f t="shared" si="10"/>
        <v/>
      </c>
      <c r="J60" s="201" t="str">
        <f t="shared" si="7"/>
        <v/>
      </c>
      <c r="K60" s="201" t="str">
        <f t="shared" si="9"/>
        <v/>
      </c>
      <c r="L60" s="220"/>
      <c r="N60" s="182" t="e">
        <f t="shared" si="3"/>
        <v>#NUM!</v>
      </c>
      <c r="O60" s="182" t="e">
        <f t="shared" si="4"/>
        <v>#NUM!</v>
      </c>
      <c r="P60" s="182" t="e">
        <f t="shared" si="5"/>
        <v>#NUM!</v>
      </c>
      <c r="Q60" s="182" t="e">
        <f t="shared" si="6"/>
        <v>#NUM!</v>
      </c>
    </row>
    <row r="61" spans="1:17" ht="27.95" customHeight="1" x14ac:dyDescent="0.2">
      <c r="A61" s="197"/>
      <c r="B61" s="197"/>
      <c r="C61" s="198"/>
      <c r="D61" s="199"/>
      <c r="E61" s="199"/>
      <c r="F61" s="213" t="str">
        <f t="shared" si="11"/>
        <v/>
      </c>
      <c r="G61" s="213" t="str">
        <f t="shared" si="12"/>
        <v/>
      </c>
      <c r="H61" s="200" t="str">
        <f t="shared" si="8"/>
        <v/>
      </c>
      <c r="I61" s="200" t="str">
        <f t="shared" si="10"/>
        <v/>
      </c>
      <c r="J61" s="201" t="str">
        <f t="shared" si="7"/>
        <v/>
      </c>
      <c r="K61" s="201" t="str">
        <f t="shared" si="9"/>
        <v/>
      </c>
      <c r="L61" s="220"/>
      <c r="N61" s="182" t="e">
        <f t="shared" si="3"/>
        <v>#NUM!</v>
      </c>
      <c r="O61" s="182" t="e">
        <f t="shared" si="4"/>
        <v>#NUM!</v>
      </c>
      <c r="P61" s="182" t="e">
        <f t="shared" si="5"/>
        <v>#NUM!</v>
      </c>
      <c r="Q61" s="182" t="e">
        <f t="shared" si="6"/>
        <v>#NUM!</v>
      </c>
    </row>
    <row r="62" spans="1:17" ht="27.95" customHeight="1" x14ac:dyDescent="0.2">
      <c r="A62" s="197"/>
      <c r="B62" s="197"/>
      <c r="C62" s="198"/>
      <c r="D62" s="199"/>
      <c r="E62" s="199"/>
      <c r="F62" s="213" t="str">
        <f t="shared" si="11"/>
        <v/>
      </c>
      <c r="G62" s="213" t="str">
        <f t="shared" si="12"/>
        <v/>
      </c>
      <c r="H62" s="200" t="str">
        <f t="shared" si="8"/>
        <v/>
      </c>
      <c r="I62" s="200" t="str">
        <f t="shared" si="10"/>
        <v/>
      </c>
      <c r="J62" s="201" t="str">
        <f t="shared" si="7"/>
        <v/>
      </c>
      <c r="K62" s="201" t="str">
        <f t="shared" si="9"/>
        <v/>
      </c>
      <c r="L62" s="220"/>
      <c r="N62" s="182" t="e">
        <f t="shared" si="3"/>
        <v>#NUM!</v>
      </c>
      <c r="O62" s="182" t="e">
        <f t="shared" si="4"/>
        <v>#NUM!</v>
      </c>
      <c r="P62" s="182" t="e">
        <f t="shared" si="5"/>
        <v>#NUM!</v>
      </c>
      <c r="Q62" s="182" t="e">
        <f t="shared" si="6"/>
        <v>#NUM!</v>
      </c>
    </row>
    <row r="63" spans="1:17" ht="27.95" customHeight="1" x14ac:dyDescent="0.2">
      <c r="A63" s="197"/>
      <c r="B63" s="197"/>
      <c r="C63" s="198"/>
      <c r="D63" s="199"/>
      <c r="E63" s="199"/>
      <c r="F63" s="213" t="str">
        <f t="shared" si="11"/>
        <v/>
      </c>
      <c r="G63" s="213" t="str">
        <f t="shared" si="12"/>
        <v/>
      </c>
      <c r="H63" s="200" t="str">
        <f t="shared" si="8"/>
        <v/>
      </c>
      <c r="I63" s="200" t="str">
        <f t="shared" si="10"/>
        <v/>
      </c>
      <c r="J63" s="201" t="str">
        <f t="shared" si="7"/>
        <v/>
      </c>
      <c r="K63" s="201" t="str">
        <f t="shared" si="9"/>
        <v/>
      </c>
      <c r="L63" s="220"/>
      <c r="N63" s="182" t="e">
        <f t="shared" si="3"/>
        <v>#NUM!</v>
      </c>
      <c r="O63" s="182" t="e">
        <f t="shared" si="4"/>
        <v>#NUM!</v>
      </c>
      <c r="P63" s="182" t="e">
        <f t="shared" si="5"/>
        <v>#NUM!</v>
      </c>
      <c r="Q63" s="182" t="e">
        <f t="shared" si="6"/>
        <v>#NUM!</v>
      </c>
    </row>
    <row r="64" spans="1:17" ht="27.95" customHeight="1" x14ac:dyDescent="0.2">
      <c r="A64" s="197"/>
      <c r="B64" s="197"/>
      <c r="C64" s="198"/>
      <c r="D64" s="199"/>
      <c r="E64" s="199"/>
      <c r="F64" s="213" t="str">
        <f t="shared" si="11"/>
        <v/>
      </c>
      <c r="G64" s="213" t="str">
        <f t="shared" si="12"/>
        <v/>
      </c>
      <c r="H64" s="200" t="str">
        <f t="shared" si="8"/>
        <v/>
      </c>
      <c r="I64" s="200" t="str">
        <f t="shared" si="10"/>
        <v/>
      </c>
      <c r="J64" s="201" t="str">
        <f t="shared" si="7"/>
        <v/>
      </c>
      <c r="K64" s="201" t="str">
        <f t="shared" si="9"/>
        <v/>
      </c>
      <c r="L64" s="220"/>
      <c r="N64" s="182" t="e">
        <f t="shared" si="3"/>
        <v>#NUM!</v>
      </c>
      <c r="O64" s="182" t="e">
        <f t="shared" si="4"/>
        <v>#NUM!</v>
      </c>
      <c r="P64" s="182" t="e">
        <f t="shared" si="5"/>
        <v>#NUM!</v>
      </c>
      <c r="Q64" s="182" t="e">
        <f t="shared" si="6"/>
        <v>#NUM!</v>
      </c>
    </row>
    <row r="65" spans="1:17" ht="27.95" customHeight="1" x14ac:dyDescent="0.2">
      <c r="A65" s="197"/>
      <c r="B65" s="197"/>
      <c r="C65" s="198"/>
      <c r="D65" s="199"/>
      <c r="E65" s="199"/>
      <c r="F65" s="213" t="str">
        <f t="shared" si="11"/>
        <v/>
      </c>
      <c r="G65" s="213" t="str">
        <f t="shared" si="12"/>
        <v/>
      </c>
      <c r="H65" s="200" t="str">
        <f t="shared" si="8"/>
        <v/>
      </c>
      <c r="I65" s="200" t="str">
        <f t="shared" si="10"/>
        <v/>
      </c>
      <c r="J65" s="201" t="str">
        <f t="shared" si="7"/>
        <v/>
      </c>
      <c r="K65" s="201" t="str">
        <f t="shared" si="9"/>
        <v/>
      </c>
      <c r="L65" s="220"/>
      <c r="N65" s="182" t="e">
        <f t="shared" si="3"/>
        <v>#NUM!</v>
      </c>
      <c r="O65" s="182" t="e">
        <f t="shared" si="4"/>
        <v>#NUM!</v>
      </c>
      <c r="P65" s="182" t="e">
        <f t="shared" si="5"/>
        <v>#NUM!</v>
      </c>
      <c r="Q65" s="182" t="e">
        <f t="shared" si="6"/>
        <v>#NUM!</v>
      </c>
    </row>
    <row r="66" spans="1:17" ht="27.95" customHeight="1" x14ac:dyDescent="0.2">
      <c r="A66" s="197"/>
      <c r="B66" s="197"/>
      <c r="C66" s="198"/>
      <c r="D66" s="199"/>
      <c r="E66" s="199"/>
      <c r="F66" s="213" t="str">
        <f t="shared" si="11"/>
        <v/>
      </c>
      <c r="G66" s="213" t="str">
        <f t="shared" si="12"/>
        <v/>
      </c>
      <c r="H66" s="200" t="str">
        <f t="shared" si="8"/>
        <v/>
      </c>
      <c r="I66" s="200" t="str">
        <f t="shared" si="10"/>
        <v/>
      </c>
      <c r="J66" s="201" t="str">
        <f t="shared" si="7"/>
        <v/>
      </c>
      <c r="K66" s="201" t="str">
        <f t="shared" si="9"/>
        <v/>
      </c>
      <c r="L66" s="220"/>
      <c r="N66" s="182" t="e">
        <f t="shared" si="3"/>
        <v>#NUM!</v>
      </c>
      <c r="O66" s="182" t="e">
        <f t="shared" si="4"/>
        <v>#NUM!</v>
      </c>
      <c r="P66" s="182" t="e">
        <f t="shared" si="5"/>
        <v>#NUM!</v>
      </c>
      <c r="Q66" s="182" t="e">
        <f t="shared" si="6"/>
        <v>#NUM!</v>
      </c>
    </row>
    <row r="67" spans="1:17" ht="27.95" customHeight="1" x14ac:dyDescent="0.2">
      <c r="A67" s="197"/>
      <c r="B67" s="197"/>
      <c r="C67" s="198"/>
      <c r="D67" s="199"/>
      <c r="E67" s="199"/>
      <c r="F67" s="213" t="str">
        <f t="shared" si="11"/>
        <v/>
      </c>
      <c r="G67" s="213" t="str">
        <f t="shared" si="12"/>
        <v/>
      </c>
      <c r="H67" s="200" t="str">
        <f t="shared" si="8"/>
        <v/>
      </c>
      <c r="I67" s="200" t="str">
        <f t="shared" si="10"/>
        <v/>
      </c>
      <c r="J67" s="201" t="str">
        <f t="shared" si="7"/>
        <v/>
      </c>
      <c r="K67" s="201" t="str">
        <f t="shared" si="9"/>
        <v/>
      </c>
      <c r="L67" s="220"/>
      <c r="N67" s="182" t="e">
        <f t="shared" si="3"/>
        <v>#NUM!</v>
      </c>
      <c r="O67" s="182" t="e">
        <f t="shared" si="4"/>
        <v>#NUM!</v>
      </c>
      <c r="P67" s="182" t="e">
        <f t="shared" si="5"/>
        <v>#NUM!</v>
      </c>
      <c r="Q67" s="182" t="e">
        <f t="shared" si="6"/>
        <v>#NUM!</v>
      </c>
    </row>
    <row r="68" spans="1:17" ht="27.95" customHeight="1" x14ac:dyDescent="0.2">
      <c r="A68" s="197"/>
      <c r="B68" s="197"/>
      <c r="C68" s="198"/>
      <c r="D68" s="199"/>
      <c r="E68" s="199"/>
      <c r="F68" s="213" t="str">
        <f t="shared" si="11"/>
        <v/>
      </c>
      <c r="G68" s="213" t="str">
        <f t="shared" si="12"/>
        <v/>
      </c>
      <c r="H68" s="200" t="str">
        <f t="shared" si="8"/>
        <v/>
      </c>
      <c r="I68" s="200" t="str">
        <f t="shared" si="10"/>
        <v/>
      </c>
      <c r="J68" s="201" t="str">
        <f t="shared" si="7"/>
        <v/>
      </c>
      <c r="K68" s="201" t="str">
        <f t="shared" si="9"/>
        <v/>
      </c>
      <c r="L68" s="220"/>
      <c r="N68" s="182" t="e">
        <f t="shared" si="3"/>
        <v>#NUM!</v>
      </c>
      <c r="O68" s="182" t="e">
        <f t="shared" si="4"/>
        <v>#NUM!</v>
      </c>
      <c r="P68" s="182" t="e">
        <f t="shared" si="5"/>
        <v>#NUM!</v>
      </c>
      <c r="Q68" s="182" t="e">
        <f t="shared" si="6"/>
        <v>#NUM!</v>
      </c>
    </row>
    <row r="69" spans="1:17" ht="27.95" customHeight="1" x14ac:dyDescent="0.2">
      <c r="A69" s="197"/>
      <c r="B69" s="197"/>
      <c r="C69" s="198"/>
      <c r="D69" s="199"/>
      <c r="E69" s="199"/>
      <c r="F69" s="213" t="str">
        <f t="shared" si="11"/>
        <v/>
      </c>
      <c r="G69" s="213" t="str">
        <f t="shared" si="12"/>
        <v/>
      </c>
      <c r="H69" s="200" t="str">
        <f t="shared" si="8"/>
        <v/>
      </c>
      <c r="I69" s="200" t="str">
        <f t="shared" si="10"/>
        <v/>
      </c>
      <c r="J69" s="201" t="str">
        <f t="shared" si="7"/>
        <v/>
      </c>
      <c r="K69" s="201" t="str">
        <f t="shared" si="9"/>
        <v/>
      </c>
      <c r="L69" s="220"/>
      <c r="N69" s="182" t="e">
        <f t="shared" si="3"/>
        <v>#NUM!</v>
      </c>
      <c r="O69" s="182" t="e">
        <f t="shared" si="4"/>
        <v>#NUM!</v>
      </c>
      <c r="P69" s="182" t="e">
        <f t="shared" si="5"/>
        <v>#NUM!</v>
      </c>
      <c r="Q69" s="182" t="e">
        <f t="shared" si="6"/>
        <v>#NUM!</v>
      </c>
    </row>
    <row r="70" spans="1:17" ht="27.95" customHeight="1" x14ac:dyDescent="0.2">
      <c r="A70" s="197"/>
      <c r="B70" s="197"/>
      <c r="C70" s="198"/>
      <c r="D70" s="199"/>
      <c r="E70" s="199"/>
      <c r="F70" s="213" t="str">
        <f t="shared" si="11"/>
        <v/>
      </c>
      <c r="G70" s="213" t="str">
        <f t="shared" si="12"/>
        <v/>
      </c>
      <c r="H70" s="200" t="str">
        <f t="shared" si="8"/>
        <v/>
      </c>
      <c r="I70" s="200" t="str">
        <f t="shared" si="10"/>
        <v/>
      </c>
      <c r="J70" s="201" t="str">
        <f t="shared" si="7"/>
        <v/>
      </c>
      <c r="K70" s="201" t="str">
        <f t="shared" si="9"/>
        <v/>
      </c>
      <c r="L70" s="220"/>
      <c r="N70" s="182" t="e">
        <f t="shared" si="3"/>
        <v>#NUM!</v>
      </c>
      <c r="O70" s="182" t="e">
        <f t="shared" si="4"/>
        <v>#NUM!</v>
      </c>
      <c r="P70" s="182" t="e">
        <f t="shared" si="5"/>
        <v>#NUM!</v>
      </c>
      <c r="Q70" s="182" t="e">
        <f t="shared" si="6"/>
        <v>#NUM!</v>
      </c>
    </row>
    <row r="71" spans="1:17" ht="27.95" customHeight="1" x14ac:dyDescent="0.2">
      <c r="A71" s="197"/>
      <c r="B71" s="197"/>
      <c r="C71" s="198"/>
      <c r="D71" s="199"/>
      <c r="E71" s="199"/>
      <c r="F71" s="213" t="str">
        <f t="shared" si="11"/>
        <v/>
      </c>
      <c r="G71" s="213" t="str">
        <f t="shared" si="12"/>
        <v/>
      </c>
      <c r="H71" s="200" t="str">
        <f t="shared" si="8"/>
        <v/>
      </c>
      <c r="I71" s="200" t="str">
        <f t="shared" si="10"/>
        <v/>
      </c>
      <c r="J71" s="201" t="str">
        <f t="shared" si="7"/>
        <v/>
      </c>
      <c r="K71" s="201" t="str">
        <f t="shared" si="9"/>
        <v/>
      </c>
      <c r="L71" s="220"/>
      <c r="N71" s="182" t="e">
        <f t="shared" si="3"/>
        <v>#NUM!</v>
      </c>
      <c r="O71" s="182" t="e">
        <f t="shared" si="4"/>
        <v>#NUM!</v>
      </c>
      <c r="P71" s="182" t="e">
        <f t="shared" si="5"/>
        <v>#NUM!</v>
      </c>
      <c r="Q71" s="182" t="e">
        <f t="shared" si="6"/>
        <v>#NUM!</v>
      </c>
    </row>
    <row r="72" spans="1:17" ht="27.95" customHeight="1" x14ac:dyDescent="0.2">
      <c r="A72" s="197"/>
      <c r="B72" s="197"/>
      <c r="C72" s="198"/>
      <c r="D72" s="199"/>
      <c r="E72" s="199"/>
      <c r="F72" s="213" t="str">
        <f t="shared" si="11"/>
        <v/>
      </c>
      <c r="G72" s="213" t="str">
        <f t="shared" si="12"/>
        <v/>
      </c>
      <c r="H72" s="200" t="str">
        <f t="shared" si="8"/>
        <v/>
      </c>
      <c r="I72" s="200" t="str">
        <f t="shared" si="10"/>
        <v/>
      </c>
      <c r="J72" s="201" t="str">
        <f t="shared" si="7"/>
        <v/>
      </c>
      <c r="K72" s="201" t="str">
        <f t="shared" si="9"/>
        <v/>
      </c>
      <c r="L72" s="220"/>
      <c r="N72" s="182" t="e">
        <f t="shared" si="3"/>
        <v>#NUM!</v>
      </c>
      <c r="O72" s="182" t="e">
        <f t="shared" si="4"/>
        <v>#NUM!</v>
      </c>
      <c r="P72" s="182" t="e">
        <f t="shared" si="5"/>
        <v>#NUM!</v>
      </c>
      <c r="Q72" s="182" t="e">
        <f t="shared" si="6"/>
        <v>#NUM!</v>
      </c>
    </row>
    <row r="73" spans="1:17" ht="27.95" customHeight="1" x14ac:dyDescent="0.2">
      <c r="A73" s="197"/>
      <c r="B73" s="197"/>
      <c r="C73" s="198"/>
      <c r="D73" s="199"/>
      <c r="E73" s="199"/>
      <c r="F73" s="213" t="str">
        <f t="shared" si="11"/>
        <v/>
      </c>
      <c r="G73" s="213" t="str">
        <f t="shared" si="12"/>
        <v/>
      </c>
      <c r="H73" s="200" t="str">
        <f t="shared" si="8"/>
        <v/>
      </c>
      <c r="I73" s="200" t="str">
        <f t="shared" si="10"/>
        <v/>
      </c>
      <c r="J73" s="201" t="str">
        <f t="shared" si="7"/>
        <v/>
      </c>
      <c r="K73" s="201" t="str">
        <f t="shared" si="9"/>
        <v/>
      </c>
      <c r="L73" s="220"/>
      <c r="N73" s="182" t="e">
        <f t="shared" si="3"/>
        <v>#NUM!</v>
      </c>
      <c r="O73" s="182" t="e">
        <f t="shared" si="4"/>
        <v>#NUM!</v>
      </c>
      <c r="P73" s="182" t="e">
        <f t="shared" si="5"/>
        <v>#NUM!</v>
      </c>
      <c r="Q73" s="182" t="e">
        <f t="shared" si="6"/>
        <v>#NUM!</v>
      </c>
    </row>
    <row r="74" spans="1:17" ht="27.95" customHeight="1" x14ac:dyDescent="0.2">
      <c r="A74" s="197"/>
      <c r="B74" s="197"/>
      <c r="C74" s="198"/>
      <c r="D74" s="199"/>
      <c r="E74" s="199"/>
      <c r="F74" s="213" t="str">
        <f t="shared" si="11"/>
        <v/>
      </c>
      <c r="G74" s="213" t="str">
        <f t="shared" si="12"/>
        <v/>
      </c>
      <c r="H74" s="200" t="str">
        <f t="shared" si="8"/>
        <v/>
      </c>
      <c r="I74" s="200" t="str">
        <f t="shared" si="10"/>
        <v/>
      </c>
      <c r="J74" s="201" t="str">
        <f t="shared" si="7"/>
        <v/>
      </c>
      <c r="K74" s="201" t="str">
        <f t="shared" si="9"/>
        <v/>
      </c>
      <c r="L74" s="220"/>
      <c r="N74" s="182" t="e">
        <f t="shared" si="3"/>
        <v>#NUM!</v>
      </c>
      <c r="O74" s="182" t="e">
        <f t="shared" si="4"/>
        <v>#NUM!</v>
      </c>
      <c r="P74" s="182" t="e">
        <f t="shared" si="5"/>
        <v>#NUM!</v>
      </c>
      <c r="Q74" s="182" t="e">
        <f t="shared" si="6"/>
        <v>#NUM!</v>
      </c>
    </row>
    <row r="75" spans="1:17" ht="27.95" customHeight="1" x14ac:dyDescent="0.2">
      <c r="A75" s="197"/>
      <c r="B75" s="197"/>
      <c r="C75" s="198"/>
      <c r="D75" s="199"/>
      <c r="E75" s="199"/>
      <c r="F75" s="213" t="str">
        <f t="shared" si="11"/>
        <v/>
      </c>
      <c r="G75" s="213" t="str">
        <f t="shared" si="12"/>
        <v/>
      </c>
      <c r="H75" s="200" t="str">
        <f t="shared" si="8"/>
        <v/>
      </c>
      <c r="I75" s="200" t="str">
        <f t="shared" si="10"/>
        <v/>
      </c>
      <c r="J75" s="201" t="str">
        <f t="shared" si="7"/>
        <v/>
      </c>
      <c r="K75" s="201" t="str">
        <f t="shared" si="9"/>
        <v/>
      </c>
      <c r="L75" s="220"/>
      <c r="N75" s="182" t="e">
        <f t="shared" si="3"/>
        <v>#NUM!</v>
      </c>
      <c r="O75" s="182" t="e">
        <f t="shared" si="4"/>
        <v>#NUM!</v>
      </c>
      <c r="P75" s="182" t="e">
        <f t="shared" si="5"/>
        <v>#NUM!</v>
      </c>
      <c r="Q75" s="182" t="e">
        <f t="shared" si="6"/>
        <v>#NUM!</v>
      </c>
    </row>
    <row r="76" spans="1:17" ht="27.95" customHeight="1" x14ac:dyDescent="0.2">
      <c r="A76" s="197"/>
      <c r="B76" s="197"/>
      <c r="C76" s="198"/>
      <c r="D76" s="199"/>
      <c r="E76" s="199"/>
      <c r="F76" s="213" t="str">
        <f t="shared" si="11"/>
        <v/>
      </c>
      <c r="G76" s="213" t="str">
        <f t="shared" si="12"/>
        <v/>
      </c>
      <c r="H76" s="200" t="str">
        <f t="shared" si="8"/>
        <v/>
      </c>
      <c r="I76" s="200" t="str">
        <f t="shared" si="10"/>
        <v/>
      </c>
      <c r="J76" s="201" t="str">
        <f t="shared" si="7"/>
        <v/>
      </c>
      <c r="K76" s="201" t="str">
        <f t="shared" si="9"/>
        <v/>
      </c>
      <c r="L76" s="220"/>
      <c r="N76" s="182" t="e">
        <f t="shared" si="3"/>
        <v>#NUM!</v>
      </c>
      <c r="O76" s="182" t="e">
        <f t="shared" si="4"/>
        <v>#NUM!</v>
      </c>
      <c r="P76" s="182" t="e">
        <f t="shared" si="5"/>
        <v>#NUM!</v>
      </c>
      <c r="Q76" s="182" t="e">
        <f t="shared" si="6"/>
        <v>#NUM!</v>
      </c>
    </row>
    <row r="77" spans="1:17" ht="27.95" customHeight="1" x14ac:dyDescent="0.2">
      <c r="A77" s="197"/>
      <c r="B77" s="197"/>
      <c r="C77" s="198"/>
      <c r="D77" s="199"/>
      <c r="E77" s="199"/>
      <c r="F77" s="213" t="str">
        <f t="shared" si="11"/>
        <v/>
      </c>
      <c r="G77" s="213" t="str">
        <f t="shared" si="12"/>
        <v/>
      </c>
      <c r="H77" s="200" t="str">
        <f t="shared" si="8"/>
        <v/>
      </c>
      <c r="I77" s="200" t="str">
        <f t="shared" si="10"/>
        <v/>
      </c>
      <c r="J77" s="201" t="str">
        <f t="shared" si="7"/>
        <v/>
      </c>
      <c r="K77" s="201" t="str">
        <f t="shared" si="9"/>
        <v/>
      </c>
      <c r="L77" s="220"/>
      <c r="N77" s="182" t="e">
        <f t="shared" si="3"/>
        <v>#NUM!</v>
      </c>
      <c r="O77" s="182" t="e">
        <f t="shared" si="4"/>
        <v>#NUM!</v>
      </c>
      <c r="P77" s="182" t="e">
        <f t="shared" si="5"/>
        <v>#NUM!</v>
      </c>
      <c r="Q77" s="182" t="e">
        <f t="shared" si="6"/>
        <v>#NUM!</v>
      </c>
    </row>
    <row r="78" spans="1:17" ht="27.95" customHeight="1" x14ac:dyDescent="0.2">
      <c r="A78" s="197"/>
      <c r="B78" s="197"/>
      <c r="C78" s="198"/>
      <c r="D78" s="199"/>
      <c r="E78" s="199"/>
      <c r="F78" s="213" t="str">
        <f t="shared" si="11"/>
        <v/>
      </c>
      <c r="G78" s="213" t="str">
        <f t="shared" si="12"/>
        <v/>
      </c>
      <c r="H78" s="200" t="str">
        <f t="shared" si="8"/>
        <v/>
      </c>
      <c r="I78" s="200" t="str">
        <f t="shared" si="10"/>
        <v/>
      </c>
      <c r="J78" s="201" t="str">
        <f t="shared" si="7"/>
        <v/>
      </c>
      <c r="K78" s="201" t="str">
        <f t="shared" si="9"/>
        <v/>
      </c>
      <c r="L78" s="220"/>
      <c r="N78" s="182" t="e">
        <f t="shared" si="3"/>
        <v>#NUM!</v>
      </c>
      <c r="O78" s="182" t="e">
        <f t="shared" si="4"/>
        <v>#NUM!</v>
      </c>
      <c r="P78" s="182" t="e">
        <f t="shared" si="5"/>
        <v>#NUM!</v>
      </c>
      <c r="Q78" s="182" t="e">
        <f t="shared" si="6"/>
        <v>#NUM!</v>
      </c>
    </row>
    <row r="79" spans="1:17" ht="27.95" customHeight="1" x14ac:dyDescent="0.2">
      <c r="A79" s="197"/>
      <c r="B79" s="197"/>
      <c r="C79" s="198"/>
      <c r="D79" s="199"/>
      <c r="E79" s="199"/>
      <c r="F79" s="213" t="str">
        <f t="shared" si="11"/>
        <v/>
      </c>
      <c r="G79" s="213" t="str">
        <f t="shared" si="12"/>
        <v/>
      </c>
      <c r="H79" s="200" t="str">
        <f t="shared" si="8"/>
        <v/>
      </c>
      <c r="I79" s="200" t="str">
        <f t="shared" si="10"/>
        <v/>
      </c>
      <c r="J79" s="201" t="str">
        <f t="shared" si="7"/>
        <v/>
      </c>
      <c r="K79" s="201" t="str">
        <f t="shared" si="9"/>
        <v/>
      </c>
      <c r="L79" s="220"/>
      <c r="N79" s="182" t="e">
        <f t="shared" si="3"/>
        <v>#NUM!</v>
      </c>
      <c r="O79" s="182" t="e">
        <f t="shared" si="4"/>
        <v>#NUM!</v>
      </c>
      <c r="P79" s="182" t="e">
        <f t="shared" si="5"/>
        <v>#NUM!</v>
      </c>
      <c r="Q79" s="182" t="e">
        <f t="shared" si="6"/>
        <v>#NUM!</v>
      </c>
    </row>
    <row r="80" spans="1:17" ht="27.95" customHeight="1" x14ac:dyDescent="0.2">
      <c r="A80" s="197"/>
      <c r="B80" s="197"/>
      <c r="C80" s="198"/>
      <c r="D80" s="199"/>
      <c r="E80" s="199"/>
      <c r="F80" s="213" t="str">
        <f t="shared" si="11"/>
        <v/>
      </c>
      <c r="G80" s="213" t="str">
        <f t="shared" si="12"/>
        <v/>
      </c>
      <c r="H80" s="200" t="str">
        <f t="shared" si="8"/>
        <v/>
      </c>
      <c r="I80" s="200" t="str">
        <f t="shared" si="10"/>
        <v/>
      </c>
      <c r="J80" s="201" t="str">
        <f t="shared" si="7"/>
        <v/>
      </c>
      <c r="K80" s="201" t="str">
        <f t="shared" si="9"/>
        <v/>
      </c>
      <c r="L80" s="220"/>
      <c r="N80" s="182" t="e">
        <f t="shared" ref="N80:N143" si="13">DATEDIF(C80-1,D80,"d")</f>
        <v>#NUM!</v>
      </c>
      <c r="O80" s="182" t="e">
        <f t="shared" ref="O80:O143" si="14">IF(N80&lt;=43,"ja","nein")</f>
        <v>#NUM!</v>
      </c>
      <c r="P80" s="182" t="e">
        <f t="shared" ref="P80:P143" si="15">DATEDIF(C80-1,E80,"d")</f>
        <v>#NUM!</v>
      </c>
      <c r="Q80" s="182" t="e">
        <f t="shared" ref="Q80:Q143" si="16">IF(P80&gt;=84,"ja","nein")</f>
        <v>#NUM!</v>
      </c>
    </row>
    <row r="81" spans="1:17" ht="27.95" customHeight="1" x14ac:dyDescent="0.2">
      <c r="A81" s="197"/>
      <c r="B81" s="197"/>
      <c r="C81" s="198"/>
      <c r="D81" s="199"/>
      <c r="E81" s="199"/>
      <c r="F81" s="213" t="str">
        <f t="shared" si="11"/>
        <v/>
      </c>
      <c r="G81" s="213" t="str">
        <f t="shared" si="12"/>
        <v/>
      </c>
      <c r="H81" s="200" t="str">
        <f t="shared" si="8"/>
        <v/>
      </c>
      <c r="I81" s="200" t="str">
        <f t="shared" si="10"/>
        <v/>
      </c>
      <c r="J81" s="201" t="str">
        <f t="shared" ref="J81:J144" si="17">IF(OR(ISBLANK(D81),(B81="weiblich"),ISBLANK(E81)),"",IF(AND(O81="ja",Q81="ja"),"",IF(AND(O81="nein",Q81="nein"),"Ein- und Ausstalldatum nicht eingehalten",IF(O81="nein","Einstallung später als zum Beginn der 7. Lebenswoche",IF(Q81="nein","Ausstallung vor Ende der 12. Lebenswoche")))))</f>
        <v/>
      </c>
      <c r="K81" s="201" t="str">
        <f t="shared" si="9"/>
        <v/>
      </c>
      <c r="L81" s="220"/>
      <c r="N81" s="182" t="e">
        <f t="shared" si="13"/>
        <v>#NUM!</v>
      </c>
      <c r="O81" s="182" t="e">
        <f t="shared" si="14"/>
        <v>#NUM!</v>
      </c>
      <c r="P81" s="182" t="e">
        <f t="shared" si="15"/>
        <v>#NUM!</v>
      </c>
      <c r="Q81" s="182" t="e">
        <f t="shared" si="16"/>
        <v>#NUM!</v>
      </c>
    </row>
    <row r="82" spans="1:17" ht="27.95" customHeight="1" x14ac:dyDescent="0.2">
      <c r="A82" s="197"/>
      <c r="B82" s="197"/>
      <c r="C82" s="198"/>
      <c r="D82" s="199"/>
      <c r="E82" s="199"/>
      <c r="F82" s="213" t="str">
        <f t="shared" si="11"/>
        <v/>
      </c>
      <c r="G82" s="213" t="str">
        <f t="shared" si="12"/>
        <v/>
      </c>
      <c r="H82" s="200" t="str">
        <f t="shared" ref="H82:H145" si="18">IF(OR(ISBLANK(D82),ISBLANK(E82),ISBLANK(B82),(B82="weiblich")),"",IF(AND(O82="ja",Q82="ja"),"ja","nein"))</f>
        <v/>
      </c>
      <c r="I82" s="200" t="str">
        <f t="shared" si="10"/>
        <v/>
      </c>
      <c r="J82" s="201" t="str">
        <f t="shared" si="17"/>
        <v/>
      </c>
      <c r="K82" s="201" t="str">
        <f t="shared" ref="K82:K145" si="19">IF(B82="weiblich","weiblich",IF(OR(ISBLANK(D82),ISBLANK(E82),ISBLANK(B82),AND(F82&gt;=$O$2,G82&lt;=$O$3,H82="ja")),"",IF(F82&lt;$O$2,"Das Tier ist vor Maßnahmenbeginn 7 Wochen alt",IF(G82&gt;$O$3,"Das Tier hat das Ende der 12. Lebenswoche erst im Folgejahr erreicht",IF(H82="nein","")))))</f>
        <v/>
      </c>
      <c r="L82" s="220"/>
      <c r="N82" s="182" t="e">
        <f t="shared" si="13"/>
        <v>#NUM!</v>
      </c>
      <c r="O82" s="182" t="e">
        <f t="shared" si="14"/>
        <v>#NUM!</v>
      </c>
      <c r="P82" s="182" t="e">
        <f t="shared" si="15"/>
        <v>#NUM!</v>
      </c>
      <c r="Q82" s="182" t="e">
        <f t="shared" si="16"/>
        <v>#NUM!</v>
      </c>
    </row>
    <row r="83" spans="1:17" ht="27.95" customHeight="1" x14ac:dyDescent="0.2">
      <c r="A83" s="197"/>
      <c r="B83" s="197"/>
      <c r="C83" s="198"/>
      <c r="D83" s="199"/>
      <c r="E83" s="199"/>
      <c r="F83" s="213" t="str">
        <f t="shared" si="11"/>
        <v/>
      </c>
      <c r="G83" s="213" t="str">
        <f t="shared" si="12"/>
        <v/>
      </c>
      <c r="H83" s="200" t="str">
        <f t="shared" si="18"/>
        <v/>
      </c>
      <c r="I83" s="200" t="str">
        <f t="shared" si="10"/>
        <v/>
      </c>
      <c r="J83" s="201" t="str">
        <f t="shared" si="17"/>
        <v/>
      </c>
      <c r="K83" s="201" t="str">
        <f t="shared" si="19"/>
        <v/>
      </c>
      <c r="L83" s="220"/>
      <c r="N83" s="182" t="e">
        <f t="shared" si="13"/>
        <v>#NUM!</v>
      </c>
      <c r="O83" s="182" t="e">
        <f t="shared" si="14"/>
        <v>#NUM!</v>
      </c>
      <c r="P83" s="182" t="e">
        <f t="shared" si="15"/>
        <v>#NUM!</v>
      </c>
      <c r="Q83" s="182" t="e">
        <f t="shared" si="16"/>
        <v>#NUM!</v>
      </c>
    </row>
    <row r="84" spans="1:17" ht="27.95" customHeight="1" x14ac:dyDescent="0.2">
      <c r="A84" s="197"/>
      <c r="B84" s="197"/>
      <c r="C84" s="198"/>
      <c r="D84" s="199"/>
      <c r="E84" s="199"/>
      <c r="F84" s="213" t="str">
        <f t="shared" si="11"/>
        <v/>
      </c>
      <c r="G84" s="213" t="str">
        <f t="shared" si="12"/>
        <v/>
      </c>
      <c r="H84" s="200" t="str">
        <f t="shared" si="18"/>
        <v/>
      </c>
      <c r="I84" s="200" t="str">
        <f t="shared" ref="I84:I147" si="20">IF(B84="weiblich","nein",IF((ISBLANK(C84)),"",(IF(AND(H84="ja",G84&lt;=$O$3,F84&gt;=$O$2),"ja","nein"))))</f>
        <v/>
      </c>
      <c r="J84" s="201" t="str">
        <f t="shared" si="17"/>
        <v/>
      </c>
      <c r="K84" s="201" t="str">
        <f t="shared" si="19"/>
        <v/>
      </c>
      <c r="L84" s="220"/>
      <c r="N84" s="182" t="e">
        <f t="shared" si="13"/>
        <v>#NUM!</v>
      </c>
      <c r="O84" s="182" t="e">
        <f t="shared" si="14"/>
        <v>#NUM!</v>
      </c>
      <c r="P84" s="182" t="e">
        <f t="shared" si="15"/>
        <v>#NUM!</v>
      </c>
      <c r="Q84" s="182" t="e">
        <f t="shared" si="16"/>
        <v>#NUM!</v>
      </c>
    </row>
    <row r="85" spans="1:17" ht="27.95" customHeight="1" x14ac:dyDescent="0.2">
      <c r="A85" s="197"/>
      <c r="B85" s="197"/>
      <c r="C85" s="198"/>
      <c r="D85" s="199"/>
      <c r="E85" s="199"/>
      <c r="F85" s="213" t="str">
        <f t="shared" si="11"/>
        <v/>
      </c>
      <c r="G85" s="213" t="str">
        <f t="shared" si="12"/>
        <v/>
      </c>
      <c r="H85" s="200" t="str">
        <f t="shared" si="18"/>
        <v/>
      </c>
      <c r="I85" s="200" t="str">
        <f t="shared" si="20"/>
        <v/>
      </c>
      <c r="J85" s="201" t="str">
        <f t="shared" si="17"/>
        <v/>
      </c>
      <c r="K85" s="201" t="str">
        <f t="shared" si="19"/>
        <v/>
      </c>
      <c r="L85" s="220"/>
      <c r="N85" s="182" t="e">
        <f t="shared" si="13"/>
        <v>#NUM!</v>
      </c>
      <c r="O85" s="182" t="e">
        <f t="shared" si="14"/>
        <v>#NUM!</v>
      </c>
      <c r="P85" s="182" t="e">
        <f t="shared" si="15"/>
        <v>#NUM!</v>
      </c>
      <c r="Q85" s="182" t="e">
        <f t="shared" si="16"/>
        <v>#NUM!</v>
      </c>
    </row>
    <row r="86" spans="1:17" ht="27.95" customHeight="1" x14ac:dyDescent="0.2">
      <c r="A86" s="197"/>
      <c r="B86" s="197"/>
      <c r="C86" s="198"/>
      <c r="D86" s="199"/>
      <c r="E86" s="199"/>
      <c r="F86" s="213" t="str">
        <f t="shared" si="11"/>
        <v/>
      </c>
      <c r="G86" s="213" t="str">
        <f t="shared" si="12"/>
        <v/>
      </c>
      <c r="H86" s="200" t="str">
        <f t="shared" si="18"/>
        <v/>
      </c>
      <c r="I86" s="200" t="str">
        <f t="shared" si="20"/>
        <v/>
      </c>
      <c r="J86" s="201" t="str">
        <f t="shared" si="17"/>
        <v/>
      </c>
      <c r="K86" s="201" t="str">
        <f t="shared" si="19"/>
        <v/>
      </c>
      <c r="L86" s="220"/>
      <c r="N86" s="182" t="e">
        <f t="shared" si="13"/>
        <v>#NUM!</v>
      </c>
      <c r="O86" s="182" t="e">
        <f t="shared" si="14"/>
        <v>#NUM!</v>
      </c>
      <c r="P86" s="182" t="e">
        <f t="shared" si="15"/>
        <v>#NUM!</v>
      </c>
      <c r="Q86" s="182" t="e">
        <f t="shared" si="16"/>
        <v>#NUM!</v>
      </c>
    </row>
    <row r="87" spans="1:17" ht="27.95" customHeight="1" x14ac:dyDescent="0.2">
      <c r="A87" s="197"/>
      <c r="B87" s="197"/>
      <c r="C87" s="198"/>
      <c r="D87" s="199"/>
      <c r="E87" s="199"/>
      <c r="F87" s="213" t="str">
        <f t="shared" ref="F87:F150" si="21">IF(OR(ISBLANK(C87),(B87="weiblich")),"",C87+42)</f>
        <v/>
      </c>
      <c r="G87" s="213" t="str">
        <f t="shared" ref="G87:G150" si="22">IF(OR(ISBLANK(C87),(B87="weiblich")),"",C87+83)</f>
        <v/>
      </c>
      <c r="H87" s="200" t="str">
        <f t="shared" si="18"/>
        <v/>
      </c>
      <c r="I87" s="200" t="str">
        <f t="shared" si="20"/>
        <v/>
      </c>
      <c r="J87" s="201" t="str">
        <f t="shared" si="17"/>
        <v/>
      </c>
      <c r="K87" s="201" t="str">
        <f t="shared" si="19"/>
        <v/>
      </c>
      <c r="L87" s="220"/>
      <c r="N87" s="182" t="e">
        <f t="shared" si="13"/>
        <v>#NUM!</v>
      </c>
      <c r="O87" s="182" t="e">
        <f t="shared" si="14"/>
        <v>#NUM!</v>
      </c>
      <c r="P87" s="182" t="e">
        <f t="shared" si="15"/>
        <v>#NUM!</v>
      </c>
      <c r="Q87" s="182" t="e">
        <f t="shared" si="16"/>
        <v>#NUM!</v>
      </c>
    </row>
    <row r="88" spans="1:17" ht="27.95" customHeight="1" x14ac:dyDescent="0.2">
      <c r="A88" s="197"/>
      <c r="B88" s="197"/>
      <c r="C88" s="198"/>
      <c r="D88" s="199"/>
      <c r="E88" s="199"/>
      <c r="F88" s="213" t="str">
        <f t="shared" si="21"/>
        <v/>
      </c>
      <c r="G88" s="213" t="str">
        <f t="shared" si="22"/>
        <v/>
      </c>
      <c r="H88" s="200" t="str">
        <f t="shared" si="18"/>
        <v/>
      </c>
      <c r="I88" s="200" t="str">
        <f t="shared" si="20"/>
        <v/>
      </c>
      <c r="J88" s="201" t="str">
        <f t="shared" si="17"/>
        <v/>
      </c>
      <c r="K88" s="201" t="str">
        <f t="shared" si="19"/>
        <v/>
      </c>
      <c r="L88" s="220"/>
      <c r="N88" s="182" t="e">
        <f t="shared" si="13"/>
        <v>#NUM!</v>
      </c>
      <c r="O88" s="182" t="e">
        <f t="shared" si="14"/>
        <v>#NUM!</v>
      </c>
      <c r="P88" s="182" t="e">
        <f t="shared" si="15"/>
        <v>#NUM!</v>
      </c>
      <c r="Q88" s="182" t="e">
        <f t="shared" si="16"/>
        <v>#NUM!</v>
      </c>
    </row>
    <row r="89" spans="1:17" ht="27.95" customHeight="1" x14ac:dyDescent="0.2">
      <c r="A89" s="197"/>
      <c r="B89" s="197"/>
      <c r="C89" s="198"/>
      <c r="D89" s="199"/>
      <c r="E89" s="199"/>
      <c r="F89" s="213" t="str">
        <f t="shared" si="21"/>
        <v/>
      </c>
      <c r="G89" s="213" t="str">
        <f t="shared" si="22"/>
        <v/>
      </c>
      <c r="H89" s="200" t="str">
        <f t="shared" si="18"/>
        <v/>
      </c>
      <c r="I89" s="200" t="str">
        <f t="shared" si="20"/>
        <v/>
      </c>
      <c r="J89" s="201" t="str">
        <f t="shared" si="17"/>
        <v/>
      </c>
      <c r="K89" s="201" t="str">
        <f t="shared" si="19"/>
        <v/>
      </c>
      <c r="L89" s="220"/>
      <c r="N89" s="182" t="e">
        <f t="shared" si="13"/>
        <v>#NUM!</v>
      </c>
      <c r="O89" s="182" t="e">
        <f t="shared" si="14"/>
        <v>#NUM!</v>
      </c>
      <c r="P89" s="182" t="e">
        <f t="shared" si="15"/>
        <v>#NUM!</v>
      </c>
      <c r="Q89" s="182" t="e">
        <f t="shared" si="16"/>
        <v>#NUM!</v>
      </c>
    </row>
    <row r="90" spans="1:17" ht="27.95" customHeight="1" x14ac:dyDescent="0.2">
      <c r="A90" s="197"/>
      <c r="B90" s="197"/>
      <c r="C90" s="198"/>
      <c r="D90" s="199"/>
      <c r="E90" s="199"/>
      <c r="F90" s="213" t="str">
        <f t="shared" si="21"/>
        <v/>
      </c>
      <c r="G90" s="213" t="str">
        <f t="shared" si="22"/>
        <v/>
      </c>
      <c r="H90" s="200" t="str">
        <f t="shared" si="18"/>
        <v/>
      </c>
      <c r="I90" s="200" t="str">
        <f t="shared" si="20"/>
        <v/>
      </c>
      <c r="J90" s="201" t="str">
        <f t="shared" si="17"/>
        <v/>
      </c>
      <c r="K90" s="201" t="str">
        <f t="shared" si="19"/>
        <v/>
      </c>
      <c r="L90" s="220"/>
      <c r="N90" s="182" t="e">
        <f t="shared" si="13"/>
        <v>#NUM!</v>
      </c>
      <c r="O90" s="182" t="e">
        <f t="shared" si="14"/>
        <v>#NUM!</v>
      </c>
      <c r="P90" s="182" t="e">
        <f t="shared" si="15"/>
        <v>#NUM!</v>
      </c>
      <c r="Q90" s="182" t="e">
        <f t="shared" si="16"/>
        <v>#NUM!</v>
      </c>
    </row>
    <row r="91" spans="1:17" ht="27.95" customHeight="1" x14ac:dyDescent="0.2">
      <c r="A91" s="197"/>
      <c r="B91" s="197"/>
      <c r="C91" s="198"/>
      <c r="D91" s="199"/>
      <c r="E91" s="199"/>
      <c r="F91" s="213" t="str">
        <f t="shared" si="21"/>
        <v/>
      </c>
      <c r="G91" s="213" t="str">
        <f t="shared" si="22"/>
        <v/>
      </c>
      <c r="H91" s="200" t="str">
        <f t="shared" si="18"/>
        <v/>
      </c>
      <c r="I91" s="200" t="str">
        <f t="shared" si="20"/>
        <v/>
      </c>
      <c r="J91" s="201" t="str">
        <f t="shared" si="17"/>
        <v/>
      </c>
      <c r="K91" s="201" t="str">
        <f t="shared" si="19"/>
        <v/>
      </c>
      <c r="L91" s="220"/>
      <c r="N91" s="182" t="e">
        <f t="shared" si="13"/>
        <v>#NUM!</v>
      </c>
      <c r="O91" s="182" t="e">
        <f t="shared" si="14"/>
        <v>#NUM!</v>
      </c>
      <c r="P91" s="182" t="e">
        <f t="shared" si="15"/>
        <v>#NUM!</v>
      </c>
      <c r="Q91" s="182" t="e">
        <f t="shared" si="16"/>
        <v>#NUM!</v>
      </c>
    </row>
    <row r="92" spans="1:17" ht="27.95" customHeight="1" x14ac:dyDescent="0.2">
      <c r="A92" s="197"/>
      <c r="B92" s="197"/>
      <c r="C92" s="198"/>
      <c r="D92" s="199"/>
      <c r="E92" s="199"/>
      <c r="F92" s="213" t="str">
        <f t="shared" si="21"/>
        <v/>
      </c>
      <c r="G92" s="213" t="str">
        <f t="shared" si="22"/>
        <v/>
      </c>
      <c r="H92" s="200" t="str">
        <f t="shared" si="18"/>
        <v/>
      </c>
      <c r="I92" s="200" t="str">
        <f t="shared" si="20"/>
        <v/>
      </c>
      <c r="J92" s="201" t="str">
        <f t="shared" si="17"/>
        <v/>
      </c>
      <c r="K92" s="201" t="str">
        <f t="shared" si="19"/>
        <v/>
      </c>
      <c r="L92" s="220"/>
      <c r="N92" s="182" t="e">
        <f t="shared" si="13"/>
        <v>#NUM!</v>
      </c>
      <c r="O92" s="182" t="e">
        <f t="shared" si="14"/>
        <v>#NUM!</v>
      </c>
      <c r="P92" s="182" t="e">
        <f t="shared" si="15"/>
        <v>#NUM!</v>
      </c>
      <c r="Q92" s="182" t="e">
        <f t="shared" si="16"/>
        <v>#NUM!</v>
      </c>
    </row>
    <row r="93" spans="1:17" ht="27.95" customHeight="1" x14ac:dyDescent="0.2">
      <c r="A93" s="197"/>
      <c r="B93" s="197"/>
      <c r="C93" s="198"/>
      <c r="D93" s="199"/>
      <c r="E93" s="199"/>
      <c r="F93" s="213" t="str">
        <f t="shared" si="21"/>
        <v/>
      </c>
      <c r="G93" s="213" t="str">
        <f t="shared" si="22"/>
        <v/>
      </c>
      <c r="H93" s="200" t="str">
        <f t="shared" si="18"/>
        <v/>
      </c>
      <c r="I93" s="200" t="str">
        <f t="shared" si="20"/>
        <v/>
      </c>
      <c r="J93" s="201" t="str">
        <f t="shared" si="17"/>
        <v/>
      </c>
      <c r="K93" s="201" t="str">
        <f t="shared" si="19"/>
        <v/>
      </c>
      <c r="L93" s="220"/>
      <c r="N93" s="182" t="e">
        <f t="shared" si="13"/>
        <v>#NUM!</v>
      </c>
      <c r="O93" s="182" t="e">
        <f t="shared" si="14"/>
        <v>#NUM!</v>
      </c>
      <c r="P93" s="182" t="e">
        <f t="shared" si="15"/>
        <v>#NUM!</v>
      </c>
      <c r="Q93" s="182" t="e">
        <f t="shared" si="16"/>
        <v>#NUM!</v>
      </c>
    </row>
    <row r="94" spans="1:17" ht="27.95" customHeight="1" x14ac:dyDescent="0.2">
      <c r="A94" s="197"/>
      <c r="B94" s="197"/>
      <c r="C94" s="198"/>
      <c r="D94" s="199"/>
      <c r="E94" s="199"/>
      <c r="F94" s="213" t="str">
        <f t="shared" si="21"/>
        <v/>
      </c>
      <c r="G94" s="213" t="str">
        <f t="shared" si="22"/>
        <v/>
      </c>
      <c r="H94" s="200" t="str">
        <f t="shared" si="18"/>
        <v/>
      </c>
      <c r="I94" s="200" t="str">
        <f t="shared" si="20"/>
        <v/>
      </c>
      <c r="J94" s="201" t="str">
        <f t="shared" si="17"/>
        <v/>
      </c>
      <c r="K94" s="201" t="str">
        <f t="shared" si="19"/>
        <v/>
      </c>
      <c r="L94" s="220"/>
      <c r="N94" s="182" t="e">
        <f t="shared" si="13"/>
        <v>#NUM!</v>
      </c>
      <c r="O94" s="182" t="e">
        <f t="shared" si="14"/>
        <v>#NUM!</v>
      </c>
      <c r="P94" s="182" t="e">
        <f t="shared" si="15"/>
        <v>#NUM!</v>
      </c>
      <c r="Q94" s="182" t="e">
        <f t="shared" si="16"/>
        <v>#NUM!</v>
      </c>
    </row>
    <row r="95" spans="1:17" ht="27.95" customHeight="1" x14ac:dyDescent="0.2">
      <c r="A95" s="197"/>
      <c r="B95" s="197"/>
      <c r="C95" s="198"/>
      <c r="D95" s="199"/>
      <c r="E95" s="199"/>
      <c r="F95" s="213" t="str">
        <f t="shared" si="21"/>
        <v/>
      </c>
      <c r="G95" s="213" t="str">
        <f t="shared" si="22"/>
        <v/>
      </c>
      <c r="H95" s="200" t="str">
        <f t="shared" si="18"/>
        <v/>
      </c>
      <c r="I95" s="200" t="str">
        <f t="shared" si="20"/>
        <v/>
      </c>
      <c r="J95" s="201" t="str">
        <f t="shared" si="17"/>
        <v/>
      </c>
      <c r="K95" s="201" t="str">
        <f t="shared" si="19"/>
        <v/>
      </c>
      <c r="L95" s="220"/>
      <c r="N95" s="182" t="e">
        <f t="shared" si="13"/>
        <v>#NUM!</v>
      </c>
      <c r="O95" s="182" t="e">
        <f t="shared" si="14"/>
        <v>#NUM!</v>
      </c>
      <c r="P95" s="182" t="e">
        <f t="shared" si="15"/>
        <v>#NUM!</v>
      </c>
      <c r="Q95" s="182" t="e">
        <f t="shared" si="16"/>
        <v>#NUM!</v>
      </c>
    </row>
    <row r="96" spans="1:17" ht="27.95" customHeight="1" x14ac:dyDescent="0.2">
      <c r="A96" s="197"/>
      <c r="B96" s="197"/>
      <c r="C96" s="198"/>
      <c r="D96" s="199"/>
      <c r="E96" s="199"/>
      <c r="F96" s="213" t="str">
        <f t="shared" si="21"/>
        <v/>
      </c>
      <c r="G96" s="213" t="str">
        <f t="shared" si="22"/>
        <v/>
      </c>
      <c r="H96" s="200" t="str">
        <f t="shared" si="18"/>
        <v/>
      </c>
      <c r="I96" s="200" t="str">
        <f t="shared" si="20"/>
        <v/>
      </c>
      <c r="J96" s="201" t="str">
        <f t="shared" si="17"/>
        <v/>
      </c>
      <c r="K96" s="201" t="str">
        <f t="shared" si="19"/>
        <v/>
      </c>
      <c r="L96" s="220"/>
      <c r="N96" s="182" t="e">
        <f t="shared" si="13"/>
        <v>#NUM!</v>
      </c>
      <c r="O96" s="182" t="e">
        <f t="shared" si="14"/>
        <v>#NUM!</v>
      </c>
      <c r="P96" s="182" t="e">
        <f t="shared" si="15"/>
        <v>#NUM!</v>
      </c>
      <c r="Q96" s="182" t="e">
        <f t="shared" si="16"/>
        <v>#NUM!</v>
      </c>
    </row>
    <row r="97" spans="1:17" ht="27.95" customHeight="1" x14ac:dyDescent="0.2">
      <c r="A97" s="197"/>
      <c r="B97" s="197"/>
      <c r="C97" s="198"/>
      <c r="D97" s="199"/>
      <c r="E97" s="199"/>
      <c r="F97" s="213" t="str">
        <f t="shared" si="21"/>
        <v/>
      </c>
      <c r="G97" s="213" t="str">
        <f t="shared" si="22"/>
        <v/>
      </c>
      <c r="H97" s="200" t="str">
        <f t="shared" si="18"/>
        <v/>
      </c>
      <c r="I97" s="200" t="str">
        <f t="shared" si="20"/>
        <v/>
      </c>
      <c r="J97" s="201" t="str">
        <f t="shared" si="17"/>
        <v/>
      </c>
      <c r="K97" s="201" t="str">
        <f t="shared" si="19"/>
        <v/>
      </c>
      <c r="L97" s="220"/>
      <c r="N97" s="182" t="e">
        <f t="shared" si="13"/>
        <v>#NUM!</v>
      </c>
      <c r="O97" s="182" t="e">
        <f t="shared" si="14"/>
        <v>#NUM!</v>
      </c>
      <c r="P97" s="182" t="e">
        <f t="shared" si="15"/>
        <v>#NUM!</v>
      </c>
      <c r="Q97" s="182" t="e">
        <f t="shared" si="16"/>
        <v>#NUM!</v>
      </c>
    </row>
    <row r="98" spans="1:17" ht="27.95" customHeight="1" x14ac:dyDescent="0.2">
      <c r="A98" s="197"/>
      <c r="B98" s="197"/>
      <c r="C98" s="198"/>
      <c r="D98" s="199"/>
      <c r="E98" s="199"/>
      <c r="F98" s="213" t="str">
        <f t="shared" si="21"/>
        <v/>
      </c>
      <c r="G98" s="213" t="str">
        <f t="shared" si="22"/>
        <v/>
      </c>
      <c r="H98" s="200" t="str">
        <f t="shared" si="18"/>
        <v/>
      </c>
      <c r="I98" s="200" t="str">
        <f t="shared" si="20"/>
        <v/>
      </c>
      <c r="J98" s="201" t="str">
        <f t="shared" si="17"/>
        <v/>
      </c>
      <c r="K98" s="201" t="str">
        <f t="shared" si="19"/>
        <v/>
      </c>
      <c r="L98" s="220"/>
      <c r="N98" s="182" t="e">
        <f t="shared" si="13"/>
        <v>#NUM!</v>
      </c>
      <c r="O98" s="182" t="e">
        <f t="shared" si="14"/>
        <v>#NUM!</v>
      </c>
      <c r="P98" s="182" t="e">
        <f t="shared" si="15"/>
        <v>#NUM!</v>
      </c>
      <c r="Q98" s="182" t="e">
        <f t="shared" si="16"/>
        <v>#NUM!</v>
      </c>
    </row>
    <row r="99" spans="1:17" ht="27.95" customHeight="1" x14ac:dyDescent="0.2">
      <c r="A99" s="197"/>
      <c r="B99" s="197"/>
      <c r="C99" s="198"/>
      <c r="D99" s="199"/>
      <c r="E99" s="199"/>
      <c r="F99" s="213" t="str">
        <f t="shared" si="21"/>
        <v/>
      </c>
      <c r="G99" s="213" t="str">
        <f t="shared" si="22"/>
        <v/>
      </c>
      <c r="H99" s="200" t="str">
        <f t="shared" si="18"/>
        <v/>
      </c>
      <c r="I99" s="200" t="str">
        <f t="shared" si="20"/>
        <v/>
      </c>
      <c r="J99" s="201" t="str">
        <f t="shared" si="17"/>
        <v/>
      </c>
      <c r="K99" s="201" t="str">
        <f t="shared" si="19"/>
        <v/>
      </c>
      <c r="L99" s="220"/>
      <c r="N99" s="182" t="e">
        <f t="shared" si="13"/>
        <v>#NUM!</v>
      </c>
      <c r="O99" s="182" t="e">
        <f t="shared" si="14"/>
        <v>#NUM!</v>
      </c>
      <c r="P99" s="182" t="e">
        <f t="shared" si="15"/>
        <v>#NUM!</v>
      </c>
      <c r="Q99" s="182" t="e">
        <f t="shared" si="16"/>
        <v>#NUM!</v>
      </c>
    </row>
    <row r="100" spans="1:17" ht="27.95" customHeight="1" x14ac:dyDescent="0.2">
      <c r="A100" s="197"/>
      <c r="B100" s="197"/>
      <c r="C100" s="198"/>
      <c r="D100" s="199"/>
      <c r="E100" s="199"/>
      <c r="F100" s="213" t="str">
        <f t="shared" si="21"/>
        <v/>
      </c>
      <c r="G100" s="213" t="str">
        <f t="shared" si="22"/>
        <v/>
      </c>
      <c r="H100" s="200" t="str">
        <f t="shared" si="18"/>
        <v/>
      </c>
      <c r="I100" s="200" t="str">
        <f t="shared" si="20"/>
        <v/>
      </c>
      <c r="J100" s="201" t="str">
        <f t="shared" si="17"/>
        <v/>
      </c>
      <c r="K100" s="201" t="str">
        <f t="shared" si="19"/>
        <v/>
      </c>
      <c r="L100" s="220"/>
      <c r="N100" s="182" t="e">
        <f t="shared" si="13"/>
        <v>#NUM!</v>
      </c>
      <c r="O100" s="182" t="e">
        <f t="shared" si="14"/>
        <v>#NUM!</v>
      </c>
      <c r="P100" s="182" t="e">
        <f t="shared" si="15"/>
        <v>#NUM!</v>
      </c>
      <c r="Q100" s="182" t="e">
        <f t="shared" si="16"/>
        <v>#NUM!</v>
      </c>
    </row>
    <row r="101" spans="1:17" ht="27.95" customHeight="1" x14ac:dyDescent="0.2">
      <c r="A101" s="197"/>
      <c r="B101" s="197"/>
      <c r="C101" s="198"/>
      <c r="D101" s="199"/>
      <c r="E101" s="199"/>
      <c r="F101" s="213" t="str">
        <f t="shared" si="21"/>
        <v/>
      </c>
      <c r="G101" s="213" t="str">
        <f t="shared" si="22"/>
        <v/>
      </c>
      <c r="H101" s="200" t="str">
        <f t="shared" si="18"/>
        <v/>
      </c>
      <c r="I101" s="200" t="str">
        <f t="shared" si="20"/>
        <v/>
      </c>
      <c r="J101" s="201" t="str">
        <f t="shared" si="17"/>
        <v/>
      </c>
      <c r="K101" s="201" t="str">
        <f t="shared" si="19"/>
        <v/>
      </c>
      <c r="L101" s="220"/>
      <c r="N101" s="182" t="e">
        <f t="shared" si="13"/>
        <v>#NUM!</v>
      </c>
      <c r="O101" s="182" t="e">
        <f t="shared" si="14"/>
        <v>#NUM!</v>
      </c>
      <c r="P101" s="182" t="e">
        <f t="shared" si="15"/>
        <v>#NUM!</v>
      </c>
      <c r="Q101" s="182" t="e">
        <f t="shared" si="16"/>
        <v>#NUM!</v>
      </c>
    </row>
    <row r="102" spans="1:17" ht="27.95" customHeight="1" x14ac:dyDescent="0.2">
      <c r="A102" s="197"/>
      <c r="B102" s="197"/>
      <c r="C102" s="198"/>
      <c r="D102" s="199"/>
      <c r="E102" s="199"/>
      <c r="F102" s="213" t="str">
        <f t="shared" si="21"/>
        <v/>
      </c>
      <c r="G102" s="213" t="str">
        <f t="shared" si="22"/>
        <v/>
      </c>
      <c r="H102" s="200" t="str">
        <f t="shared" si="18"/>
        <v/>
      </c>
      <c r="I102" s="200" t="str">
        <f t="shared" si="20"/>
        <v/>
      </c>
      <c r="J102" s="201" t="str">
        <f t="shared" si="17"/>
        <v/>
      </c>
      <c r="K102" s="201" t="str">
        <f t="shared" si="19"/>
        <v/>
      </c>
      <c r="L102" s="220"/>
      <c r="N102" s="182" t="e">
        <f t="shared" si="13"/>
        <v>#NUM!</v>
      </c>
      <c r="O102" s="182" t="e">
        <f t="shared" si="14"/>
        <v>#NUM!</v>
      </c>
      <c r="P102" s="182" t="e">
        <f t="shared" si="15"/>
        <v>#NUM!</v>
      </c>
      <c r="Q102" s="182" t="e">
        <f t="shared" si="16"/>
        <v>#NUM!</v>
      </c>
    </row>
    <row r="103" spans="1:17" ht="27.95" customHeight="1" x14ac:dyDescent="0.2">
      <c r="A103" s="197"/>
      <c r="B103" s="197"/>
      <c r="C103" s="198"/>
      <c r="D103" s="199"/>
      <c r="E103" s="199"/>
      <c r="F103" s="213" t="str">
        <f t="shared" si="21"/>
        <v/>
      </c>
      <c r="G103" s="213" t="str">
        <f t="shared" si="22"/>
        <v/>
      </c>
      <c r="H103" s="200" t="str">
        <f t="shared" si="18"/>
        <v/>
      </c>
      <c r="I103" s="200" t="str">
        <f t="shared" si="20"/>
        <v/>
      </c>
      <c r="J103" s="201" t="str">
        <f t="shared" si="17"/>
        <v/>
      </c>
      <c r="K103" s="201" t="str">
        <f t="shared" si="19"/>
        <v/>
      </c>
      <c r="L103" s="220"/>
      <c r="N103" s="182" t="e">
        <f t="shared" si="13"/>
        <v>#NUM!</v>
      </c>
      <c r="O103" s="182" t="e">
        <f t="shared" si="14"/>
        <v>#NUM!</v>
      </c>
      <c r="P103" s="182" t="e">
        <f t="shared" si="15"/>
        <v>#NUM!</v>
      </c>
      <c r="Q103" s="182" t="e">
        <f t="shared" si="16"/>
        <v>#NUM!</v>
      </c>
    </row>
    <row r="104" spans="1:17" ht="27.95" customHeight="1" x14ac:dyDescent="0.2">
      <c r="A104" s="197"/>
      <c r="B104" s="197"/>
      <c r="C104" s="198"/>
      <c r="D104" s="199"/>
      <c r="E104" s="199"/>
      <c r="F104" s="213" t="str">
        <f t="shared" si="21"/>
        <v/>
      </c>
      <c r="G104" s="213" t="str">
        <f t="shared" si="22"/>
        <v/>
      </c>
      <c r="H104" s="200" t="str">
        <f t="shared" si="18"/>
        <v/>
      </c>
      <c r="I104" s="200" t="str">
        <f t="shared" si="20"/>
        <v/>
      </c>
      <c r="J104" s="201" t="str">
        <f t="shared" si="17"/>
        <v/>
      </c>
      <c r="K104" s="201" t="str">
        <f t="shared" si="19"/>
        <v/>
      </c>
      <c r="L104" s="220"/>
      <c r="N104" s="182" t="e">
        <f t="shared" si="13"/>
        <v>#NUM!</v>
      </c>
      <c r="O104" s="182" t="e">
        <f t="shared" si="14"/>
        <v>#NUM!</v>
      </c>
      <c r="P104" s="182" t="e">
        <f t="shared" si="15"/>
        <v>#NUM!</v>
      </c>
      <c r="Q104" s="182" t="e">
        <f t="shared" si="16"/>
        <v>#NUM!</v>
      </c>
    </row>
    <row r="105" spans="1:17" ht="27.95" customHeight="1" x14ac:dyDescent="0.2">
      <c r="A105" s="197"/>
      <c r="B105" s="197"/>
      <c r="C105" s="198"/>
      <c r="D105" s="199"/>
      <c r="E105" s="199"/>
      <c r="F105" s="213" t="str">
        <f t="shared" si="21"/>
        <v/>
      </c>
      <c r="G105" s="213" t="str">
        <f t="shared" si="22"/>
        <v/>
      </c>
      <c r="H105" s="200" t="str">
        <f t="shared" si="18"/>
        <v/>
      </c>
      <c r="I105" s="200" t="str">
        <f t="shared" si="20"/>
        <v/>
      </c>
      <c r="J105" s="201" t="str">
        <f t="shared" si="17"/>
        <v/>
      </c>
      <c r="K105" s="201" t="str">
        <f t="shared" si="19"/>
        <v/>
      </c>
      <c r="L105" s="220"/>
      <c r="N105" s="182" t="e">
        <f t="shared" si="13"/>
        <v>#NUM!</v>
      </c>
      <c r="O105" s="182" t="e">
        <f t="shared" si="14"/>
        <v>#NUM!</v>
      </c>
      <c r="P105" s="182" t="e">
        <f t="shared" si="15"/>
        <v>#NUM!</v>
      </c>
      <c r="Q105" s="182" t="e">
        <f t="shared" si="16"/>
        <v>#NUM!</v>
      </c>
    </row>
    <row r="106" spans="1:17" ht="27.95" customHeight="1" x14ac:dyDescent="0.2">
      <c r="A106" s="197"/>
      <c r="B106" s="197"/>
      <c r="C106" s="198"/>
      <c r="D106" s="199"/>
      <c r="E106" s="199"/>
      <c r="F106" s="213" t="str">
        <f t="shared" si="21"/>
        <v/>
      </c>
      <c r="G106" s="213" t="str">
        <f t="shared" si="22"/>
        <v/>
      </c>
      <c r="H106" s="200" t="str">
        <f t="shared" si="18"/>
        <v/>
      </c>
      <c r="I106" s="200" t="str">
        <f t="shared" si="20"/>
        <v/>
      </c>
      <c r="J106" s="201" t="str">
        <f t="shared" si="17"/>
        <v/>
      </c>
      <c r="K106" s="201" t="str">
        <f t="shared" si="19"/>
        <v/>
      </c>
      <c r="L106" s="220"/>
      <c r="N106" s="182" t="e">
        <f t="shared" si="13"/>
        <v>#NUM!</v>
      </c>
      <c r="O106" s="182" t="e">
        <f t="shared" si="14"/>
        <v>#NUM!</v>
      </c>
      <c r="P106" s="182" t="e">
        <f t="shared" si="15"/>
        <v>#NUM!</v>
      </c>
      <c r="Q106" s="182" t="e">
        <f t="shared" si="16"/>
        <v>#NUM!</v>
      </c>
    </row>
    <row r="107" spans="1:17" ht="27.95" customHeight="1" x14ac:dyDescent="0.2">
      <c r="A107" s="197"/>
      <c r="B107" s="197"/>
      <c r="C107" s="198"/>
      <c r="D107" s="199"/>
      <c r="E107" s="199"/>
      <c r="F107" s="213" t="str">
        <f t="shared" si="21"/>
        <v/>
      </c>
      <c r="G107" s="213" t="str">
        <f t="shared" si="22"/>
        <v/>
      </c>
      <c r="H107" s="200" t="str">
        <f t="shared" si="18"/>
        <v/>
      </c>
      <c r="I107" s="200" t="str">
        <f t="shared" si="20"/>
        <v/>
      </c>
      <c r="J107" s="201" t="str">
        <f t="shared" si="17"/>
        <v/>
      </c>
      <c r="K107" s="201" t="str">
        <f t="shared" si="19"/>
        <v/>
      </c>
      <c r="L107" s="220"/>
      <c r="N107" s="182" t="e">
        <f t="shared" si="13"/>
        <v>#NUM!</v>
      </c>
      <c r="O107" s="182" t="e">
        <f t="shared" si="14"/>
        <v>#NUM!</v>
      </c>
      <c r="P107" s="182" t="e">
        <f t="shared" si="15"/>
        <v>#NUM!</v>
      </c>
      <c r="Q107" s="182" t="e">
        <f t="shared" si="16"/>
        <v>#NUM!</v>
      </c>
    </row>
    <row r="108" spans="1:17" ht="27.95" customHeight="1" x14ac:dyDescent="0.2">
      <c r="A108" s="197"/>
      <c r="B108" s="197"/>
      <c r="C108" s="198"/>
      <c r="D108" s="199"/>
      <c r="E108" s="199"/>
      <c r="F108" s="213" t="str">
        <f t="shared" si="21"/>
        <v/>
      </c>
      <c r="G108" s="213" t="str">
        <f t="shared" si="22"/>
        <v/>
      </c>
      <c r="H108" s="200" t="str">
        <f t="shared" si="18"/>
        <v/>
      </c>
      <c r="I108" s="200" t="str">
        <f t="shared" si="20"/>
        <v/>
      </c>
      <c r="J108" s="201" t="str">
        <f t="shared" si="17"/>
        <v/>
      </c>
      <c r="K108" s="201" t="str">
        <f t="shared" si="19"/>
        <v/>
      </c>
      <c r="L108" s="220"/>
      <c r="N108" s="182" t="e">
        <f t="shared" si="13"/>
        <v>#NUM!</v>
      </c>
      <c r="O108" s="182" t="e">
        <f t="shared" si="14"/>
        <v>#NUM!</v>
      </c>
      <c r="P108" s="182" t="e">
        <f t="shared" si="15"/>
        <v>#NUM!</v>
      </c>
      <c r="Q108" s="182" t="e">
        <f t="shared" si="16"/>
        <v>#NUM!</v>
      </c>
    </row>
    <row r="109" spans="1:17" ht="27.95" customHeight="1" x14ac:dyDescent="0.2">
      <c r="A109" s="197"/>
      <c r="B109" s="197"/>
      <c r="C109" s="198"/>
      <c r="D109" s="199"/>
      <c r="E109" s="199"/>
      <c r="F109" s="213" t="str">
        <f t="shared" si="21"/>
        <v/>
      </c>
      <c r="G109" s="213" t="str">
        <f t="shared" si="22"/>
        <v/>
      </c>
      <c r="H109" s="200" t="str">
        <f t="shared" si="18"/>
        <v/>
      </c>
      <c r="I109" s="200" t="str">
        <f t="shared" si="20"/>
        <v/>
      </c>
      <c r="J109" s="201" t="str">
        <f t="shared" si="17"/>
        <v/>
      </c>
      <c r="K109" s="201" t="str">
        <f t="shared" si="19"/>
        <v/>
      </c>
      <c r="L109" s="220"/>
      <c r="N109" s="182" t="e">
        <f t="shared" si="13"/>
        <v>#NUM!</v>
      </c>
      <c r="O109" s="182" t="e">
        <f t="shared" si="14"/>
        <v>#NUM!</v>
      </c>
      <c r="P109" s="182" t="e">
        <f t="shared" si="15"/>
        <v>#NUM!</v>
      </c>
      <c r="Q109" s="182" t="e">
        <f t="shared" si="16"/>
        <v>#NUM!</v>
      </c>
    </row>
    <row r="110" spans="1:17" ht="27.95" customHeight="1" x14ac:dyDescent="0.2">
      <c r="A110" s="197"/>
      <c r="B110" s="197"/>
      <c r="C110" s="198"/>
      <c r="D110" s="199"/>
      <c r="E110" s="199"/>
      <c r="F110" s="213" t="str">
        <f t="shared" si="21"/>
        <v/>
      </c>
      <c r="G110" s="213" t="str">
        <f t="shared" si="22"/>
        <v/>
      </c>
      <c r="H110" s="200" t="str">
        <f t="shared" si="18"/>
        <v/>
      </c>
      <c r="I110" s="200" t="str">
        <f t="shared" si="20"/>
        <v/>
      </c>
      <c r="J110" s="201" t="str">
        <f t="shared" si="17"/>
        <v/>
      </c>
      <c r="K110" s="201" t="str">
        <f t="shared" si="19"/>
        <v/>
      </c>
      <c r="L110" s="220"/>
      <c r="N110" s="182" t="e">
        <f t="shared" si="13"/>
        <v>#NUM!</v>
      </c>
      <c r="O110" s="182" t="e">
        <f t="shared" si="14"/>
        <v>#NUM!</v>
      </c>
      <c r="P110" s="182" t="e">
        <f t="shared" si="15"/>
        <v>#NUM!</v>
      </c>
      <c r="Q110" s="182" t="e">
        <f t="shared" si="16"/>
        <v>#NUM!</v>
      </c>
    </row>
    <row r="111" spans="1:17" ht="27.95" customHeight="1" x14ac:dyDescent="0.2">
      <c r="A111" s="197"/>
      <c r="B111" s="197"/>
      <c r="C111" s="198"/>
      <c r="D111" s="199"/>
      <c r="E111" s="199"/>
      <c r="F111" s="213" t="str">
        <f t="shared" si="21"/>
        <v/>
      </c>
      <c r="G111" s="213" t="str">
        <f t="shared" si="22"/>
        <v/>
      </c>
      <c r="H111" s="200" t="str">
        <f t="shared" si="18"/>
        <v/>
      </c>
      <c r="I111" s="200" t="str">
        <f t="shared" si="20"/>
        <v/>
      </c>
      <c r="J111" s="201" t="str">
        <f t="shared" si="17"/>
        <v/>
      </c>
      <c r="K111" s="201" t="str">
        <f t="shared" si="19"/>
        <v/>
      </c>
      <c r="L111" s="220"/>
      <c r="N111" s="182" t="e">
        <f t="shared" si="13"/>
        <v>#NUM!</v>
      </c>
      <c r="O111" s="182" t="e">
        <f t="shared" si="14"/>
        <v>#NUM!</v>
      </c>
      <c r="P111" s="182" t="e">
        <f t="shared" si="15"/>
        <v>#NUM!</v>
      </c>
      <c r="Q111" s="182" t="e">
        <f t="shared" si="16"/>
        <v>#NUM!</v>
      </c>
    </row>
    <row r="112" spans="1:17" ht="27.95" customHeight="1" x14ac:dyDescent="0.2">
      <c r="A112" s="197"/>
      <c r="B112" s="197"/>
      <c r="C112" s="198"/>
      <c r="D112" s="199"/>
      <c r="E112" s="199"/>
      <c r="F112" s="213" t="str">
        <f t="shared" si="21"/>
        <v/>
      </c>
      <c r="G112" s="213" t="str">
        <f t="shared" si="22"/>
        <v/>
      </c>
      <c r="H112" s="200" t="str">
        <f t="shared" si="18"/>
        <v/>
      </c>
      <c r="I112" s="200" t="str">
        <f t="shared" si="20"/>
        <v/>
      </c>
      <c r="J112" s="201" t="str">
        <f t="shared" si="17"/>
        <v/>
      </c>
      <c r="K112" s="201" t="str">
        <f t="shared" si="19"/>
        <v/>
      </c>
      <c r="L112" s="220"/>
      <c r="N112" s="182" t="e">
        <f t="shared" si="13"/>
        <v>#NUM!</v>
      </c>
      <c r="O112" s="182" t="e">
        <f t="shared" si="14"/>
        <v>#NUM!</v>
      </c>
      <c r="P112" s="182" t="e">
        <f t="shared" si="15"/>
        <v>#NUM!</v>
      </c>
      <c r="Q112" s="182" t="e">
        <f t="shared" si="16"/>
        <v>#NUM!</v>
      </c>
    </row>
    <row r="113" spans="1:17" ht="27.95" customHeight="1" x14ac:dyDescent="0.2">
      <c r="A113" s="197"/>
      <c r="B113" s="197"/>
      <c r="C113" s="198"/>
      <c r="D113" s="199"/>
      <c r="E113" s="199"/>
      <c r="F113" s="213" t="str">
        <f t="shared" si="21"/>
        <v/>
      </c>
      <c r="G113" s="213" t="str">
        <f t="shared" si="22"/>
        <v/>
      </c>
      <c r="H113" s="200" t="str">
        <f t="shared" si="18"/>
        <v/>
      </c>
      <c r="I113" s="200" t="str">
        <f t="shared" si="20"/>
        <v/>
      </c>
      <c r="J113" s="201" t="str">
        <f t="shared" si="17"/>
        <v/>
      </c>
      <c r="K113" s="201" t="str">
        <f t="shared" si="19"/>
        <v/>
      </c>
      <c r="L113" s="220"/>
      <c r="N113" s="182" t="e">
        <f t="shared" si="13"/>
        <v>#NUM!</v>
      </c>
      <c r="O113" s="182" t="e">
        <f t="shared" si="14"/>
        <v>#NUM!</v>
      </c>
      <c r="P113" s="182" t="e">
        <f t="shared" si="15"/>
        <v>#NUM!</v>
      </c>
      <c r="Q113" s="182" t="e">
        <f t="shared" si="16"/>
        <v>#NUM!</v>
      </c>
    </row>
    <row r="114" spans="1:17" ht="27.95" customHeight="1" x14ac:dyDescent="0.2">
      <c r="A114" s="197"/>
      <c r="B114" s="197"/>
      <c r="C114" s="198"/>
      <c r="D114" s="199"/>
      <c r="E114" s="199"/>
      <c r="F114" s="213" t="str">
        <f t="shared" si="21"/>
        <v/>
      </c>
      <c r="G114" s="213" t="str">
        <f t="shared" si="22"/>
        <v/>
      </c>
      <c r="H114" s="200" t="str">
        <f t="shared" si="18"/>
        <v/>
      </c>
      <c r="I114" s="200" t="str">
        <f t="shared" si="20"/>
        <v/>
      </c>
      <c r="J114" s="201" t="str">
        <f t="shared" si="17"/>
        <v/>
      </c>
      <c r="K114" s="201" t="str">
        <f t="shared" si="19"/>
        <v/>
      </c>
      <c r="L114" s="220"/>
      <c r="N114" s="182" t="e">
        <f t="shared" si="13"/>
        <v>#NUM!</v>
      </c>
      <c r="O114" s="182" t="e">
        <f t="shared" si="14"/>
        <v>#NUM!</v>
      </c>
      <c r="P114" s="182" t="e">
        <f t="shared" si="15"/>
        <v>#NUM!</v>
      </c>
      <c r="Q114" s="182" t="e">
        <f t="shared" si="16"/>
        <v>#NUM!</v>
      </c>
    </row>
    <row r="115" spans="1:17" ht="27.95" customHeight="1" x14ac:dyDescent="0.2">
      <c r="A115" s="197"/>
      <c r="B115" s="197"/>
      <c r="C115" s="198"/>
      <c r="D115" s="199"/>
      <c r="E115" s="199"/>
      <c r="F115" s="213" t="str">
        <f t="shared" si="21"/>
        <v/>
      </c>
      <c r="G115" s="213" t="str">
        <f t="shared" si="22"/>
        <v/>
      </c>
      <c r="H115" s="200" t="str">
        <f t="shared" si="18"/>
        <v/>
      </c>
      <c r="I115" s="200" t="str">
        <f t="shared" si="20"/>
        <v/>
      </c>
      <c r="J115" s="201" t="str">
        <f t="shared" si="17"/>
        <v/>
      </c>
      <c r="K115" s="201" t="str">
        <f t="shared" si="19"/>
        <v/>
      </c>
      <c r="L115" s="220"/>
      <c r="N115" s="182" t="e">
        <f t="shared" si="13"/>
        <v>#NUM!</v>
      </c>
      <c r="O115" s="182" t="e">
        <f t="shared" si="14"/>
        <v>#NUM!</v>
      </c>
      <c r="P115" s="182" t="e">
        <f t="shared" si="15"/>
        <v>#NUM!</v>
      </c>
      <c r="Q115" s="182" t="e">
        <f t="shared" si="16"/>
        <v>#NUM!</v>
      </c>
    </row>
    <row r="116" spans="1:17" ht="27.95" customHeight="1" x14ac:dyDescent="0.2">
      <c r="A116" s="197"/>
      <c r="B116" s="197"/>
      <c r="C116" s="198"/>
      <c r="D116" s="199"/>
      <c r="E116" s="199"/>
      <c r="F116" s="213" t="str">
        <f t="shared" si="21"/>
        <v/>
      </c>
      <c r="G116" s="213" t="str">
        <f t="shared" si="22"/>
        <v/>
      </c>
      <c r="H116" s="200" t="str">
        <f t="shared" si="18"/>
        <v/>
      </c>
      <c r="I116" s="200" t="str">
        <f t="shared" si="20"/>
        <v/>
      </c>
      <c r="J116" s="201" t="str">
        <f t="shared" si="17"/>
        <v/>
      </c>
      <c r="K116" s="201" t="str">
        <f t="shared" si="19"/>
        <v/>
      </c>
      <c r="L116" s="220"/>
      <c r="N116" s="182" t="e">
        <f t="shared" si="13"/>
        <v>#NUM!</v>
      </c>
      <c r="O116" s="182" t="e">
        <f t="shared" si="14"/>
        <v>#NUM!</v>
      </c>
      <c r="P116" s="182" t="e">
        <f t="shared" si="15"/>
        <v>#NUM!</v>
      </c>
      <c r="Q116" s="182" t="e">
        <f t="shared" si="16"/>
        <v>#NUM!</v>
      </c>
    </row>
    <row r="117" spans="1:17" ht="27.95" customHeight="1" x14ac:dyDescent="0.2">
      <c r="A117" s="197"/>
      <c r="B117" s="197"/>
      <c r="C117" s="198"/>
      <c r="D117" s="199"/>
      <c r="E117" s="199"/>
      <c r="F117" s="213" t="str">
        <f t="shared" si="21"/>
        <v/>
      </c>
      <c r="G117" s="213" t="str">
        <f t="shared" si="22"/>
        <v/>
      </c>
      <c r="H117" s="200" t="str">
        <f t="shared" si="18"/>
        <v/>
      </c>
      <c r="I117" s="200" t="str">
        <f t="shared" si="20"/>
        <v/>
      </c>
      <c r="J117" s="201" t="str">
        <f t="shared" si="17"/>
        <v/>
      </c>
      <c r="K117" s="201" t="str">
        <f t="shared" si="19"/>
        <v/>
      </c>
      <c r="L117" s="220"/>
      <c r="N117" s="182" t="e">
        <f t="shared" si="13"/>
        <v>#NUM!</v>
      </c>
      <c r="O117" s="182" t="e">
        <f t="shared" si="14"/>
        <v>#NUM!</v>
      </c>
      <c r="P117" s="182" t="e">
        <f t="shared" si="15"/>
        <v>#NUM!</v>
      </c>
      <c r="Q117" s="182" t="e">
        <f t="shared" si="16"/>
        <v>#NUM!</v>
      </c>
    </row>
    <row r="118" spans="1:17" ht="27.95" customHeight="1" x14ac:dyDescent="0.2">
      <c r="A118" s="197"/>
      <c r="B118" s="197"/>
      <c r="C118" s="198"/>
      <c r="D118" s="199"/>
      <c r="E118" s="199"/>
      <c r="F118" s="213" t="str">
        <f t="shared" si="21"/>
        <v/>
      </c>
      <c r="G118" s="213" t="str">
        <f t="shared" si="22"/>
        <v/>
      </c>
      <c r="H118" s="200" t="str">
        <f t="shared" si="18"/>
        <v/>
      </c>
      <c r="I118" s="200" t="str">
        <f t="shared" si="20"/>
        <v/>
      </c>
      <c r="J118" s="201" t="str">
        <f t="shared" si="17"/>
        <v/>
      </c>
      <c r="K118" s="201" t="str">
        <f t="shared" si="19"/>
        <v/>
      </c>
      <c r="L118" s="220"/>
      <c r="N118" s="182" t="e">
        <f t="shared" si="13"/>
        <v>#NUM!</v>
      </c>
      <c r="O118" s="182" t="e">
        <f t="shared" si="14"/>
        <v>#NUM!</v>
      </c>
      <c r="P118" s="182" t="e">
        <f t="shared" si="15"/>
        <v>#NUM!</v>
      </c>
      <c r="Q118" s="182" t="e">
        <f t="shared" si="16"/>
        <v>#NUM!</v>
      </c>
    </row>
    <row r="119" spans="1:17" ht="27.95" customHeight="1" x14ac:dyDescent="0.2">
      <c r="A119" s="197"/>
      <c r="B119" s="197"/>
      <c r="C119" s="198"/>
      <c r="D119" s="199"/>
      <c r="E119" s="199"/>
      <c r="F119" s="213" t="str">
        <f t="shared" si="21"/>
        <v/>
      </c>
      <c r="G119" s="213" t="str">
        <f t="shared" si="22"/>
        <v/>
      </c>
      <c r="H119" s="200" t="str">
        <f t="shared" si="18"/>
        <v/>
      </c>
      <c r="I119" s="200" t="str">
        <f t="shared" si="20"/>
        <v/>
      </c>
      <c r="J119" s="201" t="str">
        <f t="shared" si="17"/>
        <v/>
      </c>
      <c r="K119" s="201" t="str">
        <f t="shared" si="19"/>
        <v/>
      </c>
      <c r="L119" s="220"/>
      <c r="N119" s="182" t="e">
        <f t="shared" si="13"/>
        <v>#NUM!</v>
      </c>
      <c r="O119" s="182" t="e">
        <f t="shared" si="14"/>
        <v>#NUM!</v>
      </c>
      <c r="P119" s="182" t="e">
        <f t="shared" si="15"/>
        <v>#NUM!</v>
      </c>
      <c r="Q119" s="182" t="e">
        <f t="shared" si="16"/>
        <v>#NUM!</v>
      </c>
    </row>
    <row r="120" spans="1:17" ht="27.95" customHeight="1" x14ac:dyDescent="0.2">
      <c r="A120" s="197"/>
      <c r="B120" s="197"/>
      <c r="C120" s="198"/>
      <c r="D120" s="199"/>
      <c r="E120" s="199"/>
      <c r="F120" s="213" t="str">
        <f t="shared" si="21"/>
        <v/>
      </c>
      <c r="G120" s="213" t="str">
        <f t="shared" si="22"/>
        <v/>
      </c>
      <c r="H120" s="200" t="str">
        <f t="shared" si="18"/>
        <v/>
      </c>
      <c r="I120" s="200" t="str">
        <f t="shared" si="20"/>
        <v/>
      </c>
      <c r="J120" s="201" t="str">
        <f t="shared" si="17"/>
        <v/>
      </c>
      <c r="K120" s="201" t="str">
        <f t="shared" si="19"/>
        <v/>
      </c>
      <c r="L120" s="220"/>
      <c r="N120" s="182" t="e">
        <f t="shared" si="13"/>
        <v>#NUM!</v>
      </c>
      <c r="O120" s="182" t="e">
        <f t="shared" si="14"/>
        <v>#NUM!</v>
      </c>
      <c r="P120" s="182" t="e">
        <f t="shared" si="15"/>
        <v>#NUM!</v>
      </c>
      <c r="Q120" s="182" t="e">
        <f t="shared" si="16"/>
        <v>#NUM!</v>
      </c>
    </row>
    <row r="121" spans="1:17" ht="27.95" customHeight="1" x14ac:dyDescent="0.2">
      <c r="A121" s="197"/>
      <c r="B121" s="197"/>
      <c r="C121" s="198"/>
      <c r="D121" s="199"/>
      <c r="E121" s="199"/>
      <c r="F121" s="213" t="str">
        <f t="shared" si="21"/>
        <v/>
      </c>
      <c r="G121" s="213" t="str">
        <f t="shared" si="22"/>
        <v/>
      </c>
      <c r="H121" s="200" t="str">
        <f t="shared" si="18"/>
        <v/>
      </c>
      <c r="I121" s="200" t="str">
        <f t="shared" si="20"/>
        <v/>
      </c>
      <c r="J121" s="201" t="str">
        <f t="shared" si="17"/>
        <v/>
      </c>
      <c r="K121" s="201" t="str">
        <f t="shared" si="19"/>
        <v/>
      </c>
      <c r="L121" s="220"/>
      <c r="N121" s="182" t="e">
        <f t="shared" si="13"/>
        <v>#NUM!</v>
      </c>
      <c r="O121" s="182" t="e">
        <f t="shared" si="14"/>
        <v>#NUM!</v>
      </c>
      <c r="P121" s="182" t="e">
        <f t="shared" si="15"/>
        <v>#NUM!</v>
      </c>
      <c r="Q121" s="182" t="e">
        <f t="shared" si="16"/>
        <v>#NUM!</v>
      </c>
    </row>
    <row r="122" spans="1:17" ht="27.95" customHeight="1" x14ac:dyDescent="0.2">
      <c r="A122" s="197"/>
      <c r="B122" s="197"/>
      <c r="C122" s="198"/>
      <c r="D122" s="199"/>
      <c r="E122" s="199"/>
      <c r="F122" s="213" t="str">
        <f t="shared" si="21"/>
        <v/>
      </c>
      <c r="G122" s="213" t="str">
        <f t="shared" si="22"/>
        <v/>
      </c>
      <c r="H122" s="200" t="str">
        <f t="shared" si="18"/>
        <v/>
      </c>
      <c r="I122" s="200" t="str">
        <f t="shared" si="20"/>
        <v/>
      </c>
      <c r="J122" s="201" t="str">
        <f t="shared" si="17"/>
        <v/>
      </c>
      <c r="K122" s="201" t="str">
        <f t="shared" si="19"/>
        <v/>
      </c>
      <c r="L122" s="220"/>
      <c r="N122" s="182" t="e">
        <f t="shared" si="13"/>
        <v>#NUM!</v>
      </c>
      <c r="O122" s="182" t="e">
        <f t="shared" si="14"/>
        <v>#NUM!</v>
      </c>
      <c r="P122" s="182" t="e">
        <f t="shared" si="15"/>
        <v>#NUM!</v>
      </c>
      <c r="Q122" s="182" t="e">
        <f t="shared" si="16"/>
        <v>#NUM!</v>
      </c>
    </row>
    <row r="123" spans="1:17" ht="27.95" customHeight="1" x14ac:dyDescent="0.2">
      <c r="A123" s="197"/>
      <c r="B123" s="197"/>
      <c r="C123" s="198"/>
      <c r="D123" s="199"/>
      <c r="E123" s="199"/>
      <c r="F123" s="213" t="str">
        <f t="shared" si="21"/>
        <v/>
      </c>
      <c r="G123" s="213" t="str">
        <f t="shared" si="22"/>
        <v/>
      </c>
      <c r="H123" s="200" t="str">
        <f t="shared" si="18"/>
        <v/>
      </c>
      <c r="I123" s="200" t="str">
        <f t="shared" si="20"/>
        <v/>
      </c>
      <c r="J123" s="201" t="str">
        <f t="shared" si="17"/>
        <v/>
      </c>
      <c r="K123" s="201" t="str">
        <f t="shared" si="19"/>
        <v/>
      </c>
      <c r="L123" s="220"/>
      <c r="N123" s="182" t="e">
        <f t="shared" si="13"/>
        <v>#NUM!</v>
      </c>
      <c r="O123" s="182" t="e">
        <f t="shared" si="14"/>
        <v>#NUM!</v>
      </c>
      <c r="P123" s="182" t="e">
        <f t="shared" si="15"/>
        <v>#NUM!</v>
      </c>
      <c r="Q123" s="182" t="e">
        <f t="shared" si="16"/>
        <v>#NUM!</v>
      </c>
    </row>
    <row r="124" spans="1:17" ht="27.95" customHeight="1" x14ac:dyDescent="0.2">
      <c r="A124" s="197"/>
      <c r="B124" s="197"/>
      <c r="C124" s="198"/>
      <c r="D124" s="199"/>
      <c r="E124" s="199"/>
      <c r="F124" s="213" t="str">
        <f t="shared" si="21"/>
        <v/>
      </c>
      <c r="G124" s="213" t="str">
        <f t="shared" si="22"/>
        <v/>
      </c>
      <c r="H124" s="200" t="str">
        <f t="shared" si="18"/>
        <v/>
      </c>
      <c r="I124" s="200" t="str">
        <f t="shared" si="20"/>
        <v/>
      </c>
      <c r="J124" s="201" t="str">
        <f t="shared" si="17"/>
        <v/>
      </c>
      <c r="K124" s="201" t="str">
        <f t="shared" si="19"/>
        <v/>
      </c>
      <c r="L124" s="220"/>
      <c r="N124" s="182" t="e">
        <f t="shared" si="13"/>
        <v>#NUM!</v>
      </c>
      <c r="O124" s="182" t="e">
        <f t="shared" si="14"/>
        <v>#NUM!</v>
      </c>
      <c r="P124" s="182" t="e">
        <f t="shared" si="15"/>
        <v>#NUM!</v>
      </c>
      <c r="Q124" s="182" t="e">
        <f t="shared" si="16"/>
        <v>#NUM!</v>
      </c>
    </row>
    <row r="125" spans="1:17" ht="27.95" customHeight="1" x14ac:dyDescent="0.2">
      <c r="A125" s="197"/>
      <c r="B125" s="197"/>
      <c r="C125" s="198"/>
      <c r="D125" s="199"/>
      <c r="E125" s="199"/>
      <c r="F125" s="213" t="str">
        <f t="shared" si="21"/>
        <v/>
      </c>
      <c r="G125" s="213" t="str">
        <f t="shared" si="22"/>
        <v/>
      </c>
      <c r="H125" s="200" t="str">
        <f t="shared" si="18"/>
        <v/>
      </c>
      <c r="I125" s="200" t="str">
        <f t="shared" si="20"/>
        <v/>
      </c>
      <c r="J125" s="201" t="str">
        <f t="shared" si="17"/>
        <v/>
      </c>
      <c r="K125" s="201" t="str">
        <f t="shared" si="19"/>
        <v/>
      </c>
      <c r="L125" s="220"/>
      <c r="N125" s="182" t="e">
        <f t="shared" si="13"/>
        <v>#NUM!</v>
      </c>
      <c r="O125" s="182" t="e">
        <f t="shared" si="14"/>
        <v>#NUM!</v>
      </c>
      <c r="P125" s="182" t="e">
        <f t="shared" si="15"/>
        <v>#NUM!</v>
      </c>
      <c r="Q125" s="182" t="e">
        <f t="shared" si="16"/>
        <v>#NUM!</v>
      </c>
    </row>
    <row r="126" spans="1:17" ht="27.95" customHeight="1" x14ac:dyDescent="0.2">
      <c r="A126" s="197"/>
      <c r="B126" s="197"/>
      <c r="C126" s="198"/>
      <c r="D126" s="199"/>
      <c r="E126" s="199"/>
      <c r="F126" s="213" t="str">
        <f t="shared" si="21"/>
        <v/>
      </c>
      <c r="G126" s="213" t="str">
        <f t="shared" si="22"/>
        <v/>
      </c>
      <c r="H126" s="200" t="str">
        <f t="shared" si="18"/>
        <v/>
      </c>
      <c r="I126" s="200" t="str">
        <f t="shared" si="20"/>
        <v/>
      </c>
      <c r="J126" s="201" t="str">
        <f t="shared" si="17"/>
        <v/>
      </c>
      <c r="K126" s="201" t="str">
        <f t="shared" si="19"/>
        <v/>
      </c>
      <c r="L126" s="220"/>
      <c r="N126" s="182" t="e">
        <f t="shared" si="13"/>
        <v>#NUM!</v>
      </c>
      <c r="O126" s="182" t="e">
        <f t="shared" si="14"/>
        <v>#NUM!</v>
      </c>
      <c r="P126" s="182" t="e">
        <f t="shared" si="15"/>
        <v>#NUM!</v>
      </c>
      <c r="Q126" s="182" t="e">
        <f t="shared" si="16"/>
        <v>#NUM!</v>
      </c>
    </row>
    <row r="127" spans="1:17" ht="27.95" customHeight="1" x14ac:dyDescent="0.2">
      <c r="A127" s="197"/>
      <c r="B127" s="197"/>
      <c r="C127" s="198"/>
      <c r="D127" s="199"/>
      <c r="E127" s="199"/>
      <c r="F127" s="213" t="str">
        <f t="shared" si="21"/>
        <v/>
      </c>
      <c r="G127" s="213" t="str">
        <f t="shared" si="22"/>
        <v/>
      </c>
      <c r="H127" s="200" t="str">
        <f t="shared" si="18"/>
        <v/>
      </c>
      <c r="I127" s="200" t="str">
        <f t="shared" si="20"/>
        <v/>
      </c>
      <c r="J127" s="201" t="str">
        <f t="shared" si="17"/>
        <v/>
      </c>
      <c r="K127" s="201" t="str">
        <f t="shared" si="19"/>
        <v/>
      </c>
      <c r="L127" s="220"/>
      <c r="N127" s="182" t="e">
        <f t="shared" si="13"/>
        <v>#NUM!</v>
      </c>
      <c r="O127" s="182" t="e">
        <f t="shared" si="14"/>
        <v>#NUM!</v>
      </c>
      <c r="P127" s="182" t="e">
        <f t="shared" si="15"/>
        <v>#NUM!</v>
      </c>
      <c r="Q127" s="182" t="e">
        <f t="shared" si="16"/>
        <v>#NUM!</v>
      </c>
    </row>
    <row r="128" spans="1:17" ht="27.95" customHeight="1" x14ac:dyDescent="0.2">
      <c r="A128" s="197"/>
      <c r="B128" s="197"/>
      <c r="C128" s="198"/>
      <c r="D128" s="199"/>
      <c r="E128" s="199"/>
      <c r="F128" s="213" t="str">
        <f t="shared" si="21"/>
        <v/>
      </c>
      <c r="G128" s="213" t="str">
        <f t="shared" si="22"/>
        <v/>
      </c>
      <c r="H128" s="200" t="str">
        <f t="shared" si="18"/>
        <v/>
      </c>
      <c r="I128" s="200" t="str">
        <f t="shared" si="20"/>
        <v/>
      </c>
      <c r="J128" s="201" t="str">
        <f t="shared" si="17"/>
        <v/>
      </c>
      <c r="K128" s="201" t="str">
        <f t="shared" si="19"/>
        <v/>
      </c>
      <c r="L128" s="220"/>
      <c r="N128" s="182" t="e">
        <f t="shared" si="13"/>
        <v>#NUM!</v>
      </c>
      <c r="O128" s="182" t="e">
        <f t="shared" si="14"/>
        <v>#NUM!</v>
      </c>
      <c r="P128" s="182" t="e">
        <f t="shared" si="15"/>
        <v>#NUM!</v>
      </c>
      <c r="Q128" s="182" t="e">
        <f t="shared" si="16"/>
        <v>#NUM!</v>
      </c>
    </row>
    <row r="129" spans="1:17" ht="27.95" customHeight="1" x14ac:dyDescent="0.2">
      <c r="A129" s="197"/>
      <c r="B129" s="197"/>
      <c r="C129" s="198"/>
      <c r="D129" s="199"/>
      <c r="E129" s="199"/>
      <c r="F129" s="213" t="str">
        <f t="shared" si="21"/>
        <v/>
      </c>
      <c r="G129" s="213" t="str">
        <f t="shared" si="22"/>
        <v/>
      </c>
      <c r="H129" s="200" t="str">
        <f t="shared" si="18"/>
        <v/>
      </c>
      <c r="I129" s="200" t="str">
        <f t="shared" si="20"/>
        <v/>
      </c>
      <c r="J129" s="201" t="str">
        <f t="shared" si="17"/>
        <v/>
      </c>
      <c r="K129" s="201" t="str">
        <f t="shared" si="19"/>
        <v/>
      </c>
      <c r="L129" s="220"/>
      <c r="N129" s="182" t="e">
        <f t="shared" si="13"/>
        <v>#NUM!</v>
      </c>
      <c r="O129" s="182" t="e">
        <f t="shared" si="14"/>
        <v>#NUM!</v>
      </c>
      <c r="P129" s="182" t="e">
        <f t="shared" si="15"/>
        <v>#NUM!</v>
      </c>
      <c r="Q129" s="182" t="e">
        <f t="shared" si="16"/>
        <v>#NUM!</v>
      </c>
    </row>
    <row r="130" spans="1:17" ht="27.95" customHeight="1" x14ac:dyDescent="0.2">
      <c r="A130" s="197"/>
      <c r="B130" s="197"/>
      <c r="C130" s="198"/>
      <c r="D130" s="199"/>
      <c r="E130" s="199"/>
      <c r="F130" s="213" t="str">
        <f t="shared" si="21"/>
        <v/>
      </c>
      <c r="G130" s="213" t="str">
        <f t="shared" si="22"/>
        <v/>
      </c>
      <c r="H130" s="200" t="str">
        <f t="shared" si="18"/>
        <v/>
      </c>
      <c r="I130" s="200" t="str">
        <f t="shared" si="20"/>
        <v/>
      </c>
      <c r="J130" s="201" t="str">
        <f t="shared" si="17"/>
        <v/>
      </c>
      <c r="K130" s="201" t="str">
        <f t="shared" si="19"/>
        <v/>
      </c>
      <c r="L130" s="220"/>
      <c r="N130" s="182" t="e">
        <f t="shared" si="13"/>
        <v>#NUM!</v>
      </c>
      <c r="O130" s="182" t="e">
        <f t="shared" si="14"/>
        <v>#NUM!</v>
      </c>
      <c r="P130" s="182" t="e">
        <f t="shared" si="15"/>
        <v>#NUM!</v>
      </c>
      <c r="Q130" s="182" t="e">
        <f t="shared" si="16"/>
        <v>#NUM!</v>
      </c>
    </row>
    <row r="131" spans="1:17" ht="27.95" customHeight="1" x14ac:dyDescent="0.2">
      <c r="A131" s="197"/>
      <c r="B131" s="197"/>
      <c r="C131" s="198"/>
      <c r="D131" s="199"/>
      <c r="E131" s="199"/>
      <c r="F131" s="213" t="str">
        <f t="shared" si="21"/>
        <v/>
      </c>
      <c r="G131" s="213" t="str">
        <f t="shared" si="22"/>
        <v/>
      </c>
      <c r="H131" s="200" t="str">
        <f t="shared" si="18"/>
        <v/>
      </c>
      <c r="I131" s="200" t="str">
        <f t="shared" si="20"/>
        <v/>
      </c>
      <c r="J131" s="201" t="str">
        <f t="shared" si="17"/>
        <v/>
      </c>
      <c r="K131" s="201" t="str">
        <f t="shared" si="19"/>
        <v/>
      </c>
      <c r="L131" s="220"/>
      <c r="N131" s="182" t="e">
        <f t="shared" si="13"/>
        <v>#NUM!</v>
      </c>
      <c r="O131" s="182" t="e">
        <f t="shared" si="14"/>
        <v>#NUM!</v>
      </c>
      <c r="P131" s="182" t="e">
        <f t="shared" si="15"/>
        <v>#NUM!</v>
      </c>
      <c r="Q131" s="182" t="e">
        <f t="shared" si="16"/>
        <v>#NUM!</v>
      </c>
    </row>
    <row r="132" spans="1:17" ht="27.95" customHeight="1" x14ac:dyDescent="0.2">
      <c r="A132" s="197"/>
      <c r="B132" s="197"/>
      <c r="C132" s="198"/>
      <c r="D132" s="199"/>
      <c r="E132" s="199"/>
      <c r="F132" s="213" t="str">
        <f t="shared" si="21"/>
        <v/>
      </c>
      <c r="G132" s="213" t="str">
        <f t="shared" si="22"/>
        <v/>
      </c>
      <c r="H132" s="200" t="str">
        <f t="shared" si="18"/>
        <v/>
      </c>
      <c r="I132" s="200" t="str">
        <f t="shared" si="20"/>
        <v/>
      </c>
      <c r="J132" s="201" t="str">
        <f t="shared" si="17"/>
        <v/>
      </c>
      <c r="K132" s="201" t="str">
        <f t="shared" si="19"/>
        <v/>
      </c>
      <c r="L132" s="220"/>
      <c r="N132" s="182" t="e">
        <f t="shared" si="13"/>
        <v>#NUM!</v>
      </c>
      <c r="O132" s="182" t="e">
        <f t="shared" si="14"/>
        <v>#NUM!</v>
      </c>
      <c r="P132" s="182" t="e">
        <f t="shared" si="15"/>
        <v>#NUM!</v>
      </c>
      <c r="Q132" s="182" t="e">
        <f t="shared" si="16"/>
        <v>#NUM!</v>
      </c>
    </row>
    <row r="133" spans="1:17" ht="27.95" customHeight="1" x14ac:dyDescent="0.2">
      <c r="A133" s="197"/>
      <c r="B133" s="197"/>
      <c r="C133" s="198"/>
      <c r="D133" s="199"/>
      <c r="E133" s="199"/>
      <c r="F133" s="213" t="str">
        <f t="shared" si="21"/>
        <v/>
      </c>
      <c r="G133" s="213" t="str">
        <f t="shared" si="22"/>
        <v/>
      </c>
      <c r="H133" s="200" t="str">
        <f t="shared" si="18"/>
        <v/>
      </c>
      <c r="I133" s="200" t="str">
        <f t="shared" si="20"/>
        <v/>
      </c>
      <c r="J133" s="201" t="str">
        <f t="shared" si="17"/>
        <v/>
      </c>
      <c r="K133" s="201" t="str">
        <f t="shared" si="19"/>
        <v/>
      </c>
      <c r="L133" s="220"/>
      <c r="N133" s="182" t="e">
        <f t="shared" si="13"/>
        <v>#NUM!</v>
      </c>
      <c r="O133" s="182" t="e">
        <f t="shared" si="14"/>
        <v>#NUM!</v>
      </c>
      <c r="P133" s="182" t="e">
        <f t="shared" si="15"/>
        <v>#NUM!</v>
      </c>
      <c r="Q133" s="182" t="e">
        <f t="shared" si="16"/>
        <v>#NUM!</v>
      </c>
    </row>
    <row r="134" spans="1:17" ht="27.95" customHeight="1" x14ac:dyDescent="0.2">
      <c r="A134" s="197"/>
      <c r="B134" s="197"/>
      <c r="C134" s="198"/>
      <c r="D134" s="199"/>
      <c r="E134" s="199"/>
      <c r="F134" s="213" t="str">
        <f t="shared" si="21"/>
        <v/>
      </c>
      <c r="G134" s="213" t="str">
        <f t="shared" si="22"/>
        <v/>
      </c>
      <c r="H134" s="200" t="str">
        <f t="shared" si="18"/>
        <v/>
      </c>
      <c r="I134" s="200" t="str">
        <f t="shared" si="20"/>
        <v/>
      </c>
      <c r="J134" s="201" t="str">
        <f t="shared" si="17"/>
        <v/>
      </c>
      <c r="K134" s="201" t="str">
        <f t="shared" si="19"/>
        <v/>
      </c>
      <c r="L134" s="220"/>
      <c r="N134" s="182" t="e">
        <f t="shared" si="13"/>
        <v>#NUM!</v>
      </c>
      <c r="O134" s="182" t="e">
        <f t="shared" si="14"/>
        <v>#NUM!</v>
      </c>
      <c r="P134" s="182" t="e">
        <f t="shared" si="15"/>
        <v>#NUM!</v>
      </c>
      <c r="Q134" s="182" t="e">
        <f t="shared" si="16"/>
        <v>#NUM!</v>
      </c>
    </row>
    <row r="135" spans="1:17" ht="27.95" customHeight="1" x14ac:dyDescent="0.2">
      <c r="A135" s="197"/>
      <c r="B135" s="197"/>
      <c r="C135" s="198"/>
      <c r="D135" s="199"/>
      <c r="E135" s="199"/>
      <c r="F135" s="213" t="str">
        <f t="shared" si="21"/>
        <v/>
      </c>
      <c r="G135" s="213" t="str">
        <f t="shared" si="22"/>
        <v/>
      </c>
      <c r="H135" s="200" t="str">
        <f t="shared" si="18"/>
        <v/>
      </c>
      <c r="I135" s="200" t="str">
        <f t="shared" si="20"/>
        <v/>
      </c>
      <c r="J135" s="201" t="str">
        <f t="shared" si="17"/>
        <v/>
      </c>
      <c r="K135" s="201" t="str">
        <f t="shared" si="19"/>
        <v/>
      </c>
      <c r="L135" s="220"/>
      <c r="N135" s="182" t="e">
        <f t="shared" si="13"/>
        <v>#NUM!</v>
      </c>
      <c r="O135" s="182" t="e">
        <f t="shared" si="14"/>
        <v>#NUM!</v>
      </c>
      <c r="P135" s="182" t="e">
        <f t="shared" si="15"/>
        <v>#NUM!</v>
      </c>
      <c r="Q135" s="182" t="e">
        <f t="shared" si="16"/>
        <v>#NUM!</v>
      </c>
    </row>
    <row r="136" spans="1:17" ht="27.95" customHeight="1" x14ac:dyDescent="0.2">
      <c r="A136" s="197"/>
      <c r="B136" s="197"/>
      <c r="C136" s="198"/>
      <c r="D136" s="199"/>
      <c r="E136" s="199"/>
      <c r="F136" s="213" t="str">
        <f t="shared" si="21"/>
        <v/>
      </c>
      <c r="G136" s="213" t="str">
        <f t="shared" si="22"/>
        <v/>
      </c>
      <c r="H136" s="200" t="str">
        <f t="shared" si="18"/>
        <v/>
      </c>
      <c r="I136" s="200" t="str">
        <f t="shared" si="20"/>
        <v/>
      </c>
      <c r="J136" s="201" t="str">
        <f t="shared" si="17"/>
        <v/>
      </c>
      <c r="K136" s="201" t="str">
        <f t="shared" si="19"/>
        <v/>
      </c>
      <c r="L136" s="220"/>
      <c r="N136" s="182" t="e">
        <f t="shared" si="13"/>
        <v>#NUM!</v>
      </c>
      <c r="O136" s="182" t="e">
        <f t="shared" si="14"/>
        <v>#NUM!</v>
      </c>
      <c r="P136" s="182" t="e">
        <f t="shared" si="15"/>
        <v>#NUM!</v>
      </c>
      <c r="Q136" s="182" t="e">
        <f t="shared" si="16"/>
        <v>#NUM!</v>
      </c>
    </row>
    <row r="137" spans="1:17" ht="27.95" customHeight="1" x14ac:dyDescent="0.2">
      <c r="A137" s="197"/>
      <c r="B137" s="197"/>
      <c r="C137" s="198"/>
      <c r="D137" s="199"/>
      <c r="E137" s="199"/>
      <c r="F137" s="213" t="str">
        <f t="shared" si="21"/>
        <v/>
      </c>
      <c r="G137" s="213" t="str">
        <f t="shared" si="22"/>
        <v/>
      </c>
      <c r="H137" s="200" t="str">
        <f t="shared" si="18"/>
        <v/>
      </c>
      <c r="I137" s="200" t="str">
        <f t="shared" si="20"/>
        <v/>
      </c>
      <c r="J137" s="201" t="str">
        <f t="shared" si="17"/>
        <v/>
      </c>
      <c r="K137" s="201" t="str">
        <f t="shared" si="19"/>
        <v/>
      </c>
      <c r="L137" s="220"/>
      <c r="N137" s="182" t="e">
        <f t="shared" si="13"/>
        <v>#NUM!</v>
      </c>
      <c r="O137" s="182" t="e">
        <f t="shared" si="14"/>
        <v>#NUM!</v>
      </c>
      <c r="P137" s="182" t="e">
        <f t="shared" si="15"/>
        <v>#NUM!</v>
      </c>
      <c r="Q137" s="182" t="e">
        <f t="shared" si="16"/>
        <v>#NUM!</v>
      </c>
    </row>
    <row r="138" spans="1:17" ht="27.95" customHeight="1" x14ac:dyDescent="0.2">
      <c r="A138" s="197"/>
      <c r="B138" s="197"/>
      <c r="C138" s="198"/>
      <c r="D138" s="199"/>
      <c r="E138" s="199"/>
      <c r="F138" s="213" t="str">
        <f t="shared" si="21"/>
        <v/>
      </c>
      <c r="G138" s="213" t="str">
        <f t="shared" si="22"/>
        <v/>
      </c>
      <c r="H138" s="200" t="str">
        <f t="shared" si="18"/>
        <v/>
      </c>
      <c r="I138" s="200" t="str">
        <f t="shared" si="20"/>
        <v/>
      </c>
      <c r="J138" s="201" t="str">
        <f t="shared" si="17"/>
        <v/>
      </c>
      <c r="K138" s="201" t="str">
        <f t="shared" si="19"/>
        <v/>
      </c>
      <c r="L138" s="220"/>
      <c r="N138" s="182" t="e">
        <f t="shared" si="13"/>
        <v>#NUM!</v>
      </c>
      <c r="O138" s="182" t="e">
        <f t="shared" si="14"/>
        <v>#NUM!</v>
      </c>
      <c r="P138" s="182" t="e">
        <f t="shared" si="15"/>
        <v>#NUM!</v>
      </c>
      <c r="Q138" s="182" t="e">
        <f t="shared" si="16"/>
        <v>#NUM!</v>
      </c>
    </row>
    <row r="139" spans="1:17" ht="27.95" customHeight="1" x14ac:dyDescent="0.2">
      <c r="A139" s="197"/>
      <c r="B139" s="197"/>
      <c r="C139" s="198"/>
      <c r="D139" s="199"/>
      <c r="E139" s="199"/>
      <c r="F139" s="213" t="str">
        <f t="shared" si="21"/>
        <v/>
      </c>
      <c r="G139" s="213" t="str">
        <f t="shared" si="22"/>
        <v/>
      </c>
      <c r="H139" s="200" t="str">
        <f t="shared" si="18"/>
        <v/>
      </c>
      <c r="I139" s="200" t="str">
        <f t="shared" si="20"/>
        <v/>
      </c>
      <c r="J139" s="201" t="str">
        <f t="shared" si="17"/>
        <v/>
      </c>
      <c r="K139" s="201" t="str">
        <f t="shared" si="19"/>
        <v/>
      </c>
      <c r="L139" s="220"/>
      <c r="N139" s="182" t="e">
        <f t="shared" si="13"/>
        <v>#NUM!</v>
      </c>
      <c r="O139" s="182" t="e">
        <f t="shared" si="14"/>
        <v>#NUM!</v>
      </c>
      <c r="P139" s="182" t="e">
        <f t="shared" si="15"/>
        <v>#NUM!</v>
      </c>
      <c r="Q139" s="182" t="e">
        <f t="shared" si="16"/>
        <v>#NUM!</v>
      </c>
    </row>
    <row r="140" spans="1:17" ht="27.95" customHeight="1" x14ac:dyDescent="0.2">
      <c r="A140" s="197"/>
      <c r="B140" s="197"/>
      <c r="C140" s="198"/>
      <c r="D140" s="199"/>
      <c r="E140" s="199"/>
      <c r="F140" s="213" t="str">
        <f t="shared" si="21"/>
        <v/>
      </c>
      <c r="G140" s="213" t="str">
        <f t="shared" si="22"/>
        <v/>
      </c>
      <c r="H140" s="200" t="str">
        <f t="shared" si="18"/>
        <v/>
      </c>
      <c r="I140" s="200" t="str">
        <f t="shared" si="20"/>
        <v/>
      </c>
      <c r="J140" s="201" t="str">
        <f t="shared" si="17"/>
        <v/>
      </c>
      <c r="K140" s="201" t="str">
        <f t="shared" si="19"/>
        <v/>
      </c>
      <c r="L140" s="220"/>
      <c r="N140" s="182" t="e">
        <f t="shared" si="13"/>
        <v>#NUM!</v>
      </c>
      <c r="O140" s="182" t="e">
        <f t="shared" si="14"/>
        <v>#NUM!</v>
      </c>
      <c r="P140" s="182" t="e">
        <f t="shared" si="15"/>
        <v>#NUM!</v>
      </c>
      <c r="Q140" s="182" t="e">
        <f t="shared" si="16"/>
        <v>#NUM!</v>
      </c>
    </row>
    <row r="141" spans="1:17" ht="27.95" customHeight="1" x14ac:dyDescent="0.2">
      <c r="A141" s="197"/>
      <c r="B141" s="197"/>
      <c r="C141" s="198"/>
      <c r="D141" s="199"/>
      <c r="E141" s="199"/>
      <c r="F141" s="213" t="str">
        <f t="shared" si="21"/>
        <v/>
      </c>
      <c r="G141" s="213" t="str">
        <f t="shared" si="22"/>
        <v/>
      </c>
      <c r="H141" s="200" t="str">
        <f t="shared" si="18"/>
        <v/>
      </c>
      <c r="I141" s="200" t="str">
        <f t="shared" si="20"/>
        <v/>
      </c>
      <c r="J141" s="201" t="str">
        <f t="shared" si="17"/>
        <v/>
      </c>
      <c r="K141" s="201" t="str">
        <f t="shared" si="19"/>
        <v/>
      </c>
      <c r="L141" s="220"/>
      <c r="N141" s="182" t="e">
        <f t="shared" si="13"/>
        <v>#NUM!</v>
      </c>
      <c r="O141" s="182" t="e">
        <f t="shared" si="14"/>
        <v>#NUM!</v>
      </c>
      <c r="P141" s="182" t="e">
        <f t="shared" si="15"/>
        <v>#NUM!</v>
      </c>
      <c r="Q141" s="182" t="e">
        <f t="shared" si="16"/>
        <v>#NUM!</v>
      </c>
    </row>
    <row r="142" spans="1:17" ht="27.95" customHeight="1" x14ac:dyDescent="0.2">
      <c r="A142" s="197"/>
      <c r="B142" s="197"/>
      <c r="C142" s="198"/>
      <c r="D142" s="199"/>
      <c r="E142" s="199"/>
      <c r="F142" s="213" t="str">
        <f t="shared" si="21"/>
        <v/>
      </c>
      <c r="G142" s="213" t="str">
        <f t="shared" si="22"/>
        <v/>
      </c>
      <c r="H142" s="200" t="str">
        <f t="shared" si="18"/>
        <v/>
      </c>
      <c r="I142" s="200" t="str">
        <f t="shared" si="20"/>
        <v/>
      </c>
      <c r="J142" s="201" t="str">
        <f t="shared" si="17"/>
        <v/>
      </c>
      <c r="K142" s="201" t="str">
        <f t="shared" si="19"/>
        <v/>
      </c>
      <c r="L142" s="220"/>
      <c r="N142" s="182" t="e">
        <f t="shared" si="13"/>
        <v>#NUM!</v>
      </c>
      <c r="O142" s="182" t="e">
        <f t="shared" si="14"/>
        <v>#NUM!</v>
      </c>
      <c r="P142" s="182" t="e">
        <f t="shared" si="15"/>
        <v>#NUM!</v>
      </c>
      <c r="Q142" s="182" t="e">
        <f t="shared" si="16"/>
        <v>#NUM!</v>
      </c>
    </row>
    <row r="143" spans="1:17" ht="27.95" customHeight="1" x14ac:dyDescent="0.2">
      <c r="A143" s="197"/>
      <c r="B143" s="197"/>
      <c r="C143" s="198"/>
      <c r="D143" s="199"/>
      <c r="E143" s="199"/>
      <c r="F143" s="213" t="str">
        <f t="shared" si="21"/>
        <v/>
      </c>
      <c r="G143" s="213" t="str">
        <f t="shared" si="22"/>
        <v/>
      </c>
      <c r="H143" s="200" t="str">
        <f t="shared" si="18"/>
        <v/>
      </c>
      <c r="I143" s="200" t="str">
        <f t="shared" si="20"/>
        <v/>
      </c>
      <c r="J143" s="201" t="str">
        <f t="shared" si="17"/>
        <v/>
      </c>
      <c r="K143" s="201" t="str">
        <f t="shared" si="19"/>
        <v/>
      </c>
      <c r="L143" s="220"/>
      <c r="N143" s="182" t="e">
        <f t="shared" si="13"/>
        <v>#NUM!</v>
      </c>
      <c r="O143" s="182" t="e">
        <f t="shared" si="14"/>
        <v>#NUM!</v>
      </c>
      <c r="P143" s="182" t="e">
        <f t="shared" si="15"/>
        <v>#NUM!</v>
      </c>
      <c r="Q143" s="182" t="e">
        <f t="shared" si="16"/>
        <v>#NUM!</v>
      </c>
    </row>
    <row r="144" spans="1:17" ht="27.95" customHeight="1" x14ac:dyDescent="0.2">
      <c r="A144" s="197"/>
      <c r="B144" s="197"/>
      <c r="C144" s="198"/>
      <c r="D144" s="199"/>
      <c r="E144" s="199"/>
      <c r="F144" s="213" t="str">
        <f t="shared" si="21"/>
        <v/>
      </c>
      <c r="G144" s="213" t="str">
        <f t="shared" si="22"/>
        <v/>
      </c>
      <c r="H144" s="200" t="str">
        <f t="shared" si="18"/>
        <v/>
      </c>
      <c r="I144" s="200" t="str">
        <f t="shared" si="20"/>
        <v/>
      </c>
      <c r="J144" s="201" t="str">
        <f t="shared" si="17"/>
        <v/>
      </c>
      <c r="K144" s="201" t="str">
        <f t="shared" si="19"/>
        <v/>
      </c>
      <c r="L144" s="220"/>
      <c r="N144" s="182" t="e">
        <f t="shared" ref="N144:N158" si="23">DATEDIF(C144-1,D144,"d")</f>
        <v>#NUM!</v>
      </c>
      <c r="O144" s="182" t="e">
        <f t="shared" ref="O144:O158" si="24">IF(N144&lt;=43,"ja","nein")</f>
        <v>#NUM!</v>
      </c>
      <c r="P144" s="182" t="e">
        <f t="shared" ref="P144:P158" si="25">DATEDIF(C144-1,E144,"d")</f>
        <v>#NUM!</v>
      </c>
      <c r="Q144" s="182" t="e">
        <f t="shared" ref="Q144:Q158" si="26">IF(P144&gt;=84,"ja","nein")</f>
        <v>#NUM!</v>
      </c>
    </row>
    <row r="145" spans="1:17" ht="27.95" customHeight="1" x14ac:dyDescent="0.2">
      <c r="A145" s="197"/>
      <c r="B145" s="197"/>
      <c r="C145" s="198"/>
      <c r="D145" s="199"/>
      <c r="E145" s="199"/>
      <c r="F145" s="213" t="str">
        <f t="shared" si="21"/>
        <v/>
      </c>
      <c r="G145" s="213" t="str">
        <f t="shared" si="22"/>
        <v/>
      </c>
      <c r="H145" s="200" t="str">
        <f t="shared" si="18"/>
        <v/>
      </c>
      <c r="I145" s="200" t="str">
        <f t="shared" si="20"/>
        <v/>
      </c>
      <c r="J145" s="201" t="str">
        <f t="shared" ref="J145:J158" si="27">IF(OR(ISBLANK(D145),(B145="weiblich"),ISBLANK(E145)),"",IF(AND(O145="ja",Q145="ja"),"",IF(AND(O145="nein",Q145="nein"),"Ein- und Ausstalldatum nicht eingehalten",IF(O145="nein","Einstallung später als zum Beginn der 7. Lebenswoche",IF(Q145="nein","Ausstallung vor Ende der 12. Lebenswoche")))))</f>
        <v/>
      </c>
      <c r="K145" s="201" t="str">
        <f t="shared" si="19"/>
        <v/>
      </c>
      <c r="L145" s="220"/>
      <c r="N145" s="182" t="e">
        <f t="shared" si="23"/>
        <v>#NUM!</v>
      </c>
      <c r="O145" s="182" t="e">
        <f t="shared" si="24"/>
        <v>#NUM!</v>
      </c>
      <c r="P145" s="182" t="e">
        <f t="shared" si="25"/>
        <v>#NUM!</v>
      </c>
      <c r="Q145" s="182" t="e">
        <f t="shared" si="26"/>
        <v>#NUM!</v>
      </c>
    </row>
    <row r="146" spans="1:17" ht="27.95" customHeight="1" x14ac:dyDescent="0.2">
      <c r="A146" s="197"/>
      <c r="B146" s="197"/>
      <c r="C146" s="198"/>
      <c r="D146" s="199"/>
      <c r="E146" s="199"/>
      <c r="F146" s="213" t="str">
        <f t="shared" si="21"/>
        <v/>
      </c>
      <c r="G146" s="213" t="str">
        <f t="shared" si="22"/>
        <v/>
      </c>
      <c r="H146" s="200" t="str">
        <f t="shared" ref="H146:H158" si="28">IF(OR(ISBLANK(D146),ISBLANK(E146),ISBLANK(B146),(B146="weiblich")),"",IF(AND(O146="ja",Q146="ja"),"ja","nein"))</f>
        <v/>
      </c>
      <c r="I146" s="200" t="str">
        <f t="shared" si="20"/>
        <v/>
      </c>
      <c r="J146" s="201" t="str">
        <f t="shared" si="27"/>
        <v/>
      </c>
      <c r="K146" s="201" t="str">
        <f t="shared" ref="K146:K158" si="29">IF(B146="weiblich","weiblich",IF(OR(ISBLANK(D146),ISBLANK(E146),ISBLANK(B146),AND(F146&gt;=$O$2,G146&lt;=$O$3,H146="ja")),"",IF(F146&lt;$O$2,"Das Tier ist vor Maßnahmenbeginn 7 Wochen alt",IF(G146&gt;$O$3,"Das Tier hat das Ende der 12. Lebenswoche erst im Folgejahr erreicht",IF(H146="nein","")))))</f>
        <v/>
      </c>
      <c r="L146" s="220"/>
      <c r="N146" s="182" t="e">
        <f t="shared" si="23"/>
        <v>#NUM!</v>
      </c>
      <c r="O146" s="182" t="e">
        <f t="shared" si="24"/>
        <v>#NUM!</v>
      </c>
      <c r="P146" s="182" t="e">
        <f t="shared" si="25"/>
        <v>#NUM!</v>
      </c>
      <c r="Q146" s="182" t="e">
        <f t="shared" si="26"/>
        <v>#NUM!</v>
      </c>
    </row>
    <row r="147" spans="1:17" ht="27.95" customHeight="1" x14ac:dyDescent="0.2">
      <c r="A147" s="197"/>
      <c r="B147" s="197"/>
      <c r="C147" s="198"/>
      <c r="D147" s="199"/>
      <c r="E147" s="199"/>
      <c r="F147" s="213" t="str">
        <f t="shared" si="21"/>
        <v/>
      </c>
      <c r="G147" s="213" t="str">
        <f t="shared" si="22"/>
        <v/>
      </c>
      <c r="H147" s="200" t="str">
        <f t="shared" si="28"/>
        <v/>
      </c>
      <c r="I147" s="200" t="str">
        <f t="shared" si="20"/>
        <v/>
      </c>
      <c r="J147" s="201" t="str">
        <f t="shared" si="27"/>
        <v/>
      </c>
      <c r="K147" s="201" t="str">
        <f t="shared" si="29"/>
        <v/>
      </c>
      <c r="L147" s="220"/>
      <c r="N147" s="182" t="e">
        <f t="shared" si="23"/>
        <v>#NUM!</v>
      </c>
      <c r="O147" s="182" t="e">
        <f t="shared" si="24"/>
        <v>#NUM!</v>
      </c>
      <c r="P147" s="182" t="e">
        <f t="shared" si="25"/>
        <v>#NUM!</v>
      </c>
      <c r="Q147" s="182" t="e">
        <f t="shared" si="26"/>
        <v>#NUM!</v>
      </c>
    </row>
    <row r="148" spans="1:17" ht="27.95" customHeight="1" x14ac:dyDescent="0.2">
      <c r="A148" s="197"/>
      <c r="B148" s="197"/>
      <c r="C148" s="198"/>
      <c r="D148" s="199"/>
      <c r="E148" s="199"/>
      <c r="F148" s="213" t="str">
        <f t="shared" si="21"/>
        <v/>
      </c>
      <c r="G148" s="213" t="str">
        <f t="shared" si="22"/>
        <v/>
      </c>
      <c r="H148" s="200" t="str">
        <f t="shared" si="28"/>
        <v/>
      </c>
      <c r="I148" s="200" t="str">
        <f t="shared" ref="I148:I158" si="30">IF(B148="weiblich","nein",IF((ISBLANK(C148)),"",(IF(AND(H148="ja",G148&lt;=$O$3,F148&gt;=$O$2),"ja","nein"))))</f>
        <v/>
      </c>
      <c r="J148" s="201" t="str">
        <f t="shared" si="27"/>
        <v/>
      </c>
      <c r="K148" s="201" t="str">
        <f t="shared" si="29"/>
        <v/>
      </c>
      <c r="L148" s="220"/>
      <c r="N148" s="182" t="e">
        <f t="shared" si="23"/>
        <v>#NUM!</v>
      </c>
      <c r="O148" s="182" t="e">
        <f t="shared" si="24"/>
        <v>#NUM!</v>
      </c>
      <c r="P148" s="182" t="e">
        <f t="shared" si="25"/>
        <v>#NUM!</v>
      </c>
      <c r="Q148" s="182" t="e">
        <f t="shared" si="26"/>
        <v>#NUM!</v>
      </c>
    </row>
    <row r="149" spans="1:17" ht="27.95" customHeight="1" x14ac:dyDescent="0.2">
      <c r="A149" s="197"/>
      <c r="B149" s="197"/>
      <c r="C149" s="198"/>
      <c r="D149" s="199"/>
      <c r="E149" s="199"/>
      <c r="F149" s="213" t="str">
        <f t="shared" si="21"/>
        <v/>
      </c>
      <c r="G149" s="213" t="str">
        <f t="shared" si="22"/>
        <v/>
      </c>
      <c r="H149" s="200" t="str">
        <f t="shared" si="28"/>
        <v/>
      </c>
      <c r="I149" s="200" t="str">
        <f t="shared" si="30"/>
        <v/>
      </c>
      <c r="J149" s="201" t="str">
        <f t="shared" si="27"/>
        <v/>
      </c>
      <c r="K149" s="201" t="str">
        <f t="shared" si="29"/>
        <v/>
      </c>
      <c r="L149" s="220"/>
      <c r="N149" s="182" t="e">
        <f t="shared" si="23"/>
        <v>#NUM!</v>
      </c>
      <c r="O149" s="182" t="e">
        <f t="shared" si="24"/>
        <v>#NUM!</v>
      </c>
      <c r="P149" s="182" t="e">
        <f t="shared" si="25"/>
        <v>#NUM!</v>
      </c>
      <c r="Q149" s="182" t="e">
        <f t="shared" si="26"/>
        <v>#NUM!</v>
      </c>
    </row>
    <row r="150" spans="1:17" ht="27.95" customHeight="1" x14ac:dyDescent="0.2">
      <c r="A150" s="197"/>
      <c r="B150" s="197"/>
      <c r="C150" s="198"/>
      <c r="D150" s="199"/>
      <c r="E150" s="199"/>
      <c r="F150" s="213" t="str">
        <f t="shared" si="21"/>
        <v/>
      </c>
      <c r="G150" s="213" t="str">
        <f t="shared" si="22"/>
        <v/>
      </c>
      <c r="H150" s="200" t="str">
        <f t="shared" si="28"/>
        <v/>
      </c>
      <c r="I150" s="200" t="str">
        <f t="shared" si="30"/>
        <v/>
      </c>
      <c r="J150" s="201" t="str">
        <f t="shared" si="27"/>
        <v/>
      </c>
      <c r="K150" s="201" t="str">
        <f t="shared" si="29"/>
        <v/>
      </c>
      <c r="L150" s="220"/>
      <c r="N150" s="182" t="e">
        <f t="shared" si="23"/>
        <v>#NUM!</v>
      </c>
      <c r="O150" s="182" t="e">
        <f t="shared" si="24"/>
        <v>#NUM!</v>
      </c>
      <c r="P150" s="182" t="e">
        <f t="shared" si="25"/>
        <v>#NUM!</v>
      </c>
      <c r="Q150" s="182" t="e">
        <f t="shared" si="26"/>
        <v>#NUM!</v>
      </c>
    </row>
    <row r="151" spans="1:17" ht="27.95" customHeight="1" x14ac:dyDescent="0.2">
      <c r="A151" s="197"/>
      <c r="B151" s="197"/>
      <c r="C151" s="198"/>
      <c r="D151" s="199"/>
      <c r="E151" s="199"/>
      <c r="F151" s="213" t="str">
        <f t="shared" ref="F151:F158" si="31">IF(OR(ISBLANK(C151),(B151="weiblich")),"",C151+42)</f>
        <v/>
      </c>
      <c r="G151" s="213" t="str">
        <f t="shared" ref="G151:G158" si="32">IF(OR(ISBLANK(C151),(B151="weiblich")),"",C151+83)</f>
        <v/>
      </c>
      <c r="H151" s="200" t="str">
        <f t="shared" si="28"/>
        <v/>
      </c>
      <c r="I151" s="200" t="str">
        <f t="shared" si="30"/>
        <v/>
      </c>
      <c r="J151" s="201" t="str">
        <f t="shared" si="27"/>
        <v/>
      </c>
      <c r="K151" s="201" t="str">
        <f t="shared" si="29"/>
        <v/>
      </c>
      <c r="L151" s="220"/>
      <c r="N151" s="182" t="e">
        <f t="shared" si="23"/>
        <v>#NUM!</v>
      </c>
      <c r="O151" s="182" t="e">
        <f t="shared" si="24"/>
        <v>#NUM!</v>
      </c>
      <c r="P151" s="182" t="e">
        <f t="shared" si="25"/>
        <v>#NUM!</v>
      </c>
      <c r="Q151" s="182" t="e">
        <f t="shared" si="26"/>
        <v>#NUM!</v>
      </c>
    </row>
    <row r="152" spans="1:17" ht="27.95" customHeight="1" x14ac:dyDescent="0.2">
      <c r="A152" s="197"/>
      <c r="B152" s="197"/>
      <c r="C152" s="198"/>
      <c r="D152" s="199"/>
      <c r="E152" s="199"/>
      <c r="F152" s="213" t="str">
        <f t="shared" si="31"/>
        <v/>
      </c>
      <c r="G152" s="213" t="str">
        <f t="shared" si="32"/>
        <v/>
      </c>
      <c r="H152" s="200" t="str">
        <f t="shared" si="28"/>
        <v/>
      </c>
      <c r="I152" s="200" t="str">
        <f t="shared" si="30"/>
        <v/>
      </c>
      <c r="J152" s="201" t="str">
        <f t="shared" si="27"/>
        <v/>
      </c>
      <c r="K152" s="201" t="str">
        <f t="shared" si="29"/>
        <v/>
      </c>
      <c r="L152" s="220"/>
      <c r="N152" s="182" t="e">
        <f t="shared" si="23"/>
        <v>#NUM!</v>
      </c>
      <c r="O152" s="182" t="e">
        <f t="shared" si="24"/>
        <v>#NUM!</v>
      </c>
      <c r="P152" s="182" t="e">
        <f t="shared" si="25"/>
        <v>#NUM!</v>
      </c>
      <c r="Q152" s="182" t="e">
        <f t="shared" si="26"/>
        <v>#NUM!</v>
      </c>
    </row>
    <row r="153" spans="1:17" ht="27.95" customHeight="1" x14ac:dyDescent="0.2">
      <c r="A153" s="197"/>
      <c r="B153" s="197"/>
      <c r="C153" s="198"/>
      <c r="D153" s="199"/>
      <c r="E153" s="199"/>
      <c r="F153" s="213" t="str">
        <f t="shared" si="31"/>
        <v/>
      </c>
      <c r="G153" s="213" t="str">
        <f t="shared" si="32"/>
        <v/>
      </c>
      <c r="H153" s="200" t="str">
        <f t="shared" si="28"/>
        <v/>
      </c>
      <c r="I153" s="200" t="str">
        <f t="shared" si="30"/>
        <v/>
      </c>
      <c r="J153" s="201" t="str">
        <f t="shared" si="27"/>
        <v/>
      </c>
      <c r="K153" s="201" t="str">
        <f t="shared" si="29"/>
        <v/>
      </c>
      <c r="L153" s="220"/>
      <c r="N153" s="182" t="e">
        <f t="shared" si="23"/>
        <v>#NUM!</v>
      </c>
      <c r="O153" s="182" t="e">
        <f t="shared" si="24"/>
        <v>#NUM!</v>
      </c>
      <c r="P153" s="182" t="e">
        <f t="shared" si="25"/>
        <v>#NUM!</v>
      </c>
      <c r="Q153" s="182" t="e">
        <f t="shared" si="26"/>
        <v>#NUM!</v>
      </c>
    </row>
    <row r="154" spans="1:17" ht="27.95" customHeight="1" x14ac:dyDescent="0.2">
      <c r="A154" s="197"/>
      <c r="B154" s="197"/>
      <c r="C154" s="198"/>
      <c r="D154" s="199"/>
      <c r="E154" s="199"/>
      <c r="F154" s="213" t="str">
        <f t="shared" si="31"/>
        <v/>
      </c>
      <c r="G154" s="213" t="str">
        <f t="shared" si="32"/>
        <v/>
      </c>
      <c r="H154" s="200" t="str">
        <f t="shared" si="28"/>
        <v/>
      </c>
      <c r="I154" s="200" t="str">
        <f t="shared" si="30"/>
        <v/>
      </c>
      <c r="J154" s="201" t="str">
        <f t="shared" si="27"/>
        <v/>
      </c>
      <c r="K154" s="201" t="str">
        <f t="shared" si="29"/>
        <v/>
      </c>
      <c r="L154" s="220"/>
      <c r="N154" s="182" t="e">
        <f t="shared" si="23"/>
        <v>#NUM!</v>
      </c>
      <c r="O154" s="182" t="e">
        <f t="shared" si="24"/>
        <v>#NUM!</v>
      </c>
      <c r="P154" s="182" t="e">
        <f t="shared" si="25"/>
        <v>#NUM!</v>
      </c>
      <c r="Q154" s="182" t="e">
        <f t="shared" si="26"/>
        <v>#NUM!</v>
      </c>
    </row>
    <row r="155" spans="1:17" ht="27.95" customHeight="1" x14ac:dyDescent="0.2">
      <c r="A155" s="197"/>
      <c r="B155" s="197"/>
      <c r="C155" s="198"/>
      <c r="D155" s="199"/>
      <c r="E155" s="199"/>
      <c r="F155" s="213" t="str">
        <f t="shared" si="31"/>
        <v/>
      </c>
      <c r="G155" s="213" t="str">
        <f t="shared" si="32"/>
        <v/>
      </c>
      <c r="H155" s="200" t="str">
        <f t="shared" si="28"/>
        <v/>
      </c>
      <c r="I155" s="200" t="str">
        <f t="shared" si="30"/>
        <v/>
      </c>
      <c r="J155" s="201" t="str">
        <f t="shared" si="27"/>
        <v/>
      </c>
      <c r="K155" s="201" t="str">
        <f t="shared" si="29"/>
        <v/>
      </c>
      <c r="L155" s="220"/>
      <c r="N155" s="182" t="e">
        <f t="shared" si="23"/>
        <v>#NUM!</v>
      </c>
      <c r="O155" s="182" t="e">
        <f t="shared" si="24"/>
        <v>#NUM!</v>
      </c>
      <c r="P155" s="182" t="e">
        <f t="shared" si="25"/>
        <v>#NUM!</v>
      </c>
      <c r="Q155" s="182" t="e">
        <f t="shared" si="26"/>
        <v>#NUM!</v>
      </c>
    </row>
    <row r="156" spans="1:17" ht="27.95" customHeight="1" x14ac:dyDescent="0.2">
      <c r="A156" s="197"/>
      <c r="B156" s="197"/>
      <c r="C156" s="198"/>
      <c r="D156" s="199"/>
      <c r="E156" s="199"/>
      <c r="F156" s="213" t="str">
        <f t="shared" si="31"/>
        <v/>
      </c>
      <c r="G156" s="213" t="str">
        <f t="shared" si="32"/>
        <v/>
      </c>
      <c r="H156" s="200" t="str">
        <f t="shared" si="28"/>
        <v/>
      </c>
      <c r="I156" s="200" t="str">
        <f t="shared" si="30"/>
        <v/>
      </c>
      <c r="J156" s="201" t="str">
        <f t="shared" si="27"/>
        <v/>
      </c>
      <c r="K156" s="201" t="str">
        <f t="shared" si="29"/>
        <v/>
      </c>
      <c r="L156" s="220"/>
      <c r="N156" s="182" t="e">
        <f t="shared" si="23"/>
        <v>#NUM!</v>
      </c>
      <c r="O156" s="182" t="e">
        <f t="shared" si="24"/>
        <v>#NUM!</v>
      </c>
      <c r="P156" s="182" t="e">
        <f t="shared" si="25"/>
        <v>#NUM!</v>
      </c>
      <c r="Q156" s="182" t="e">
        <f t="shared" si="26"/>
        <v>#NUM!</v>
      </c>
    </row>
    <row r="157" spans="1:17" ht="27.95" customHeight="1" x14ac:dyDescent="0.2">
      <c r="A157" s="197"/>
      <c r="B157" s="197"/>
      <c r="C157" s="198"/>
      <c r="D157" s="199"/>
      <c r="E157" s="199"/>
      <c r="F157" s="213" t="str">
        <f t="shared" si="31"/>
        <v/>
      </c>
      <c r="G157" s="213" t="str">
        <f t="shared" si="32"/>
        <v/>
      </c>
      <c r="H157" s="200" t="str">
        <f t="shared" si="28"/>
        <v/>
      </c>
      <c r="I157" s="200" t="str">
        <f t="shared" si="30"/>
        <v/>
      </c>
      <c r="J157" s="201" t="str">
        <f t="shared" si="27"/>
        <v/>
      </c>
      <c r="K157" s="201" t="str">
        <f t="shared" si="29"/>
        <v/>
      </c>
      <c r="L157" s="220"/>
      <c r="N157" s="182" t="e">
        <f t="shared" si="23"/>
        <v>#NUM!</v>
      </c>
      <c r="O157" s="182" t="e">
        <f t="shared" si="24"/>
        <v>#NUM!</v>
      </c>
      <c r="P157" s="182" t="e">
        <f t="shared" si="25"/>
        <v>#NUM!</v>
      </c>
      <c r="Q157" s="182" t="e">
        <f t="shared" si="26"/>
        <v>#NUM!</v>
      </c>
    </row>
    <row r="158" spans="1:17" ht="27.95" customHeight="1" x14ac:dyDescent="0.2">
      <c r="A158" s="197"/>
      <c r="B158" s="197"/>
      <c r="C158" s="198"/>
      <c r="D158" s="199"/>
      <c r="E158" s="199"/>
      <c r="F158" s="213" t="str">
        <f t="shared" si="31"/>
        <v/>
      </c>
      <c r="G158" s="213" t="str">
        <f t="shared" si="32"/>
        <v/>
      </c>
      <c r="H158" s="200" t="str">
        <f t="shared" si="28"/>
        <v/>
      </c>
      <c r="I158" s="200" t="str">
        <f t="shared" si="30"/>
        <v/>
      </c>
      <c r="J158" s="201" t="str">
        <f t="shared" si="27"/>
        <v/>
      </c>
      <c r="K158" s="201" t="str">
        <f t="shared" si="29"/>
        <v/>
      </c>
      <c r="L158" s="220"/>
      <c r="N158" s="182" t="e">
        <f t="shared" si="23"/>
        <v>#NUM!</v>
      </c>
      <c r="O158" s="182" t="e">
        <f t="shared" si="24"/>
        <v>#NUM!</v>
      </c>
      <c r="P158" s="182" t="e">
        <f t="shared" si="25"/>
        <v>#NUM!</v>
      </c>
      <c r="Q158" s="182" t="e">
        <f t="shared" si="26"/>
        <v>#NUM!</v>
      </c>
    </row>
  </sheetData>
  <sheetProtection algorithmName="SHA-512" hashValue="dUG7ukUhdmS7GFGA6DTcCvfZS7bf0JY/PaP3T4aB7XKk0qcwRjeSPHerrwtjUcTHE6jMBLyT4lcpvxUSRAVNDg==" saltValue="/5LuDx8SwOQlCC8nwa6Fqg==" spinCount="100000" sheet="1" objects="1" scenarios="1"/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H16:H158">
    <cfRule type="containsText" dxfId="55" priority="3" operator="containsText" text="nein">
      <formula>NOT(ISERROR(SEARCH("nein",H16)))</formula>
    </cfRule>
  </conditionalFormatting>
  <conditionalFormatting sqref="I16:I158">
    <cfRule type="containsText" dxfId="54" priority="2" operator="containsText" text="nein">
      <formula>NOT(ISERROR(SEARCH("nein",I16)))</formula>
    </cfRule>
  </conditionalFormatting>
  <conditionalFormatting sqref="K16:K158">
    <cfRule type="containsText" dxfId="53" priority="1" operator="containsText" text="weiblich">
      <formula>NOT(ISERROR(SEARCH("weiblich",K16)))</formula>
    </cfRule>
  </conditionalFormatting>
  <dataValidations disablePrompts="1" count="2">
    <dataValidation type="list" allowBlank="1" showInputMessage="1" showErrorMessage="1" sqref="B7">
      <formula1>INDIRECT("Inhalt[Iglu/Bucht]")</formula1>
    </dataValidation>
    <dataValidation type="list" allowBlank="1" showInputMessage="1" showErrorMessage="1" sqref="B16:B158">
      <formula1>"männlich,weiblich"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1.3, 25.06.2025</oddFooter>
  </headerFooter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2" customWidth="1"/>
    <col min="2" max="9" width="14.7109375" style="182" customWidth="1"/>
    <col min="10" max="10" width="24.42578125" style="182" customWidth="1"/>
    <col min="11" max="12" width="33.28515625" style="182" customWidth="1"/>
    <col min="13" max="13" width="11.42578125" style="182" customWidth="1"/>
    <col min="14" max="17" width="10.7109375" style="182" hidden="1" customWidth="1"/>
    <col min="18" max="18" width="11.42578125" style="182" hidden="1" customWidth="1"/>
    <col min="19" max="19" width="15.7109375" style="182" hidden="1" customWidth="1"/>
    <col min="20" max="20" width="20.140625" style="182" hidden="1" customWidth="1"/>
    <col min="21" max="22" width="11.42578125" style="182" hidden="1" customWidth="1"/>
    <col min="23" max="23" width="19.42578125" style="182" hidden="1" customWidth="1"/>
    <col min="24" max="24" width="11.42578125" style="182" customWidth="1"/>
    <col min="25" max="16384" width="11.42578125" style="182"/>
  </cols>
  <sheetData>
    <row r="1" spans="1:23" ht="18" x14ac:dyDescent="0.25">
      <c r="A1" s="183" t="s">
        <v>120</v>
      </c>
      <c r="B1" s="183"/>
      <c r="C1" s="183"/>
      <c r="D1" s="183"/>
      <c r="E1" s="183"/>
      <c r="F1" s="183"/>
      <c r="G1" s="183"/>
      <c r="H1" s="183"/>
      <c r="I1" s="183"/>
      <c r="J1" s="184"/>
      <c r="K1" s="184"/>
      <c r="L1" s="184"/>
      <c r="N1" s="182" t="s">
        <v>121</v>
      </c>
      <c r="O1" s="182">
        <v>2024</v>
      </c>
    </row>
    <row r="2" spans="1:23" ht="18" customHeight="1" x14ac:dyDescent="0.25">
      <c r="A2" s="206" t="s">
        <v>136</v>
      </c>
      <c r="F2" s="184"/>
      <c r="G2" s="184"/>
      <c r="H2" s="184"/>
      <c r="I2" s="184"/>
      <c r="J2" s="184"/>
      <c r="K2" s="184"/>
      <c r="L2" s="184"/>
      <c r="N2" s="182" t="s">
        <v>122</v>
      </c>
      <c r="O2" s="209">
        <v>45292</v>
      </c>
    </row>
    <row r="3" spans="1:23" ht="21" customHeight="1" x14ac:dyDescent="0.2">
      <c r="A3" s="185" t="s">
        <v>77</v>
      </c>
      <c r="B3" s="255"/>
      <c r="C3" s="255"/>
      <c r="D3" s="256"/>
      <c r="E3" s="252" t="s">
        <v>78</v>
      </c>
      <c r="F3" s="253"/>
      <c r="G3" s="221"/>
      <c r="H3" s="255"/>
      <c r="I3" s="255"/>
      <c r="J3" s="256"/>
      <c r="K3" s="187"/>
      <c r="L3" s="187"/>
      <c r="M3" s="186"/>
      <c r="N3" s="182" t="s">
        <v>123</v>
      </c>
      <c r="O3" s="209">
        <v>45657</v>
      </c>
    </row>
    <row r="4" spans="1:23" ht="21" customHeight="1" x14ac:dyDescent="0.2">
      <c r="A4" s="185" t="s">
        <v>134</v>
      </c>
      <c r="B4" s="255"/>
      <c r="C4" s="255"/>
      <c r="D4" s="255"/>
      <c r="E4" s="255"/>
      <c r="F4" s="255"/>
      <c r="G4" s="255"/>
      <c r="H4" s="255"/>
      <c r="I4" s="255"/>
      <c r="J4" s="256"/>
      <c r="K4" s="187"/>
      <c r="L4" s="187"/>
      <c r="M4" s="186"/>
      <c r="O4" s="209"/>
    </row>
    <row r="5" spans="1:23" ht="21" customHeight="1" x14ac:dyDescent="0.2">
      <c r="A5" s="185" t="s">
        <v>92</v>
      </c>
      <c r="B5" s="210"/>
      <c r="C5" s="210"/>
      <c r="D5" s="211"/>
      <c r="E5" s="257"/>
      <c r="F5" s="255"/>
      <c r="G5" s="255"/>
      <c r="H5" s="255"/>
      <c r="I5" s="255"/>
      <c r="J5" s="256"/>
      <c r="K5" s="186"/>
      <c r="L5" s="186"/>
      <c r="M5" s="190"/>
    </row>
    <row r="6" spans="1:23" ht="21" customHeight="1" x14ac:dyDescent="0.2">
      <c r="A6" s="186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90"/>
    </row>
    <row r="7" spans="1:23" ht="39.75" x14ac:dyDescent="0.2">
      <c r="A7" s="204" t="s">
        <v>106</v>
      </c>
      <c r="B7" s="208" t="s">
        <v>107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90"/>
    </row>
    <row r="8" spans="1:23" ht="43.5" x14ac:dyDescent="0.2">
      <c r="A8" s="180" t="s">
        <v>98</v>
      </c>
      <c r="B8" s="207" t="str">
        <f>IF(ISBLANK(B7),"",VLOOKUP(B7,S16:T45,2,FALSE))</f>
        <v/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90"/>
    </row>
    <row r="9" spans="1:23" ht="21" customHeight="1" x14ac:dyDescent="0.2">
      <c r="A9" s="186"/>
      <c r="B9" s="186"/>
      <c r="C9" s="187"/>
      <c r="D9" s="187"/>
      <c r="E9" s="188"/>
      <c r="F9" s="189"/>
      <c r="G9" s="189"/>
      <c r="H9" s="189"/>
      <c r="I9" s="189"/>
      <c r="J9" s="186"/>
      <c r="K9" s="186"/>
      <c r="L9" s="186"/>
      <c r="M9" s="190"/>
    </row>
    <row r="10" spans="1:23" ht="21" customHeight="1" x14ac:dyDescent="0.2">
      <c r="A10" s="186" t="s">
        <v>124</v>
      </c>
      <c r="B10" s="186"/>
      <c r="C10" s="187"/>
      <c r="D10" s="187"/>
      <c r="E10" s="188"/>
      <c r="F10" s="189"/>
      <c r="G10" s="189"/>
      <c r="H10" s="189"/>
      <c r="I10" s="189"/>
      <c r="J10" s="186"/>
      <c r="K10" s="186"/>
      <c r="L10" s="186"/>
      <c r="M10" s="190"/>
    </row>
    <row r="11" spans="1:23" ht="21" customHeight="1" x14ac:dyDescent="0.2">
      <c r="A11" s="186" t="s">
        <v>125</v>
      </c>
      <c r="B11" s="186"/>
      <c r="C11" s="187"/>
      <c r="D11" s="186" t="s">
        <v>93</v>
      </c>
      <c r="E11" s="203">
        <f>COUNTIFS(B16:B158,"männlich")</f>
        <v>0</v>
      </c>
      <c r="F11" s="186" t="s">
        <v>94</v>
      </c>
      <c r="G11" s="203">
        <f>COUNTIFS(B16:B158,"weiblich")</f>
        <v>0</v>
      </c>
      <c r="H11" s="214"/>
      <c r="I11" s="254" t="s">
        <v>135</v>
      </c>
      <c r="J11" s="254"/>
      <c r="K11" s="254"/>
      <c r="L11" s="254"/>
      <c r="M11" s="190"/>
    </row>
    <row r="12" spans="1:23" ht="21" customHeight="1" x14ac:dyDescent="0.2">
      <c r="A12" s="186" t="s">
        <v>126</v>
      </c>
      <c r="D12" s="186" t="s">
        <v>93</v>
      </c>
      <c r="E12" s="203">
        <f>COUNTIFS(B16:B158,"männlich",I16:I158,"ja")</f>
        <v>0</v>
      </c>
      <c r="H12" s="187"/>
      <c r="I12" s="254"/>
      <c r="J12" s="254"/>
      <c r="K12" s="254"/>
      <c r="L12" s="254"/>
      <c r="M12" s="190"/>
    </row>
    <row r="13" spans="1:23" ht="21" customHeight="1" x14ac:dyDescent="0.2">
      <c r="A13" s="186"/>
      <c r="B13" s="186"/>
      <c r="C13" s="187"/>
      <c r="D13" s="187"/>
      <c r="E13" s="188"/>
      <c r="F13" s="189"/>
      <c r="G13" s="189"/>
      <c r="H13" s="189"/>
      <c r="I13" s="189"/>
      <c r="J13" s="186"/>
      <c r="K13" s="186"/>
      <c r="L13" s="186"/>
      <c r="M13" s="190"/>
    </row>
    <row r="14" spans="1:23" ht="12.75" customHeight="1" x14ac:dyDescent="0.2">
      <c r="N14" s="191" t="s">
        <v>79</v>
      </c>
      <c r="O14" s="191"/>
      <c r="P14" s="191"/>
    </row>
    <row r="15" spans="1:23" ht="45" customHeight="1" x14ac:dyDescent="0.2">
      <c r="A15" s="192" t="s">
        <v>80</v>
      </c>
      <c r="B15" s="192" t="s">
        <v>81</v>
      </c>
      <c r="C15" s="193" t="s">
        <v>82</v>
      </c>
      <c r="D15" s="194" t="s">
        <v>83</v>
      </c>
      <c r="E15" s="194" t="s">
        <v>84</v>
      </c>
      <c r="F15" s="193" t="s">
        <v>129</v>
      </c>
      <c r="G15" s="195" t="s">
        <v>127</v>
      </c>
      <c r="H15" s="195" t="s">
        <v>97</v>
      </c>
      <c r="I15" s="195" t="s">
        <v>128</v>
      </c>
      <c r="J15" s="193" t="s">
        <v>85</v>
      </c>
      <c r="K15" s="193" t="s">
        <v>130</v>
      </c>
      <c r="L15" s="193" t="s">
        <v>133</v>
      </c>
      <c r="N15" s="254" t="s">
        <v>86</v>
      </c>
      <c r="O15" s="254"/>
      <c r="P15" s="254" t="s">
        <v>87</v>
      </c>
      <c r="Q15" s="254"/>
      <c r="S15" s="196" t="s">
        <v>88</v>
      </c>
      <c r="T15" s="202" t="s">
        <v>91</v>
      </c>
      <c r="V15" s="182" t="s">
        <v>99</v>
      </c>
      <c r="W15" s="182" t="s">
        <v>100</v>
      </c>
    </row>
    <row r="16" spans="1:23" ht="27.95" customHeight="1" x14ac:dyDescent="0.2">
      <c r="A16" s="197"/>
      <c r="B16" s="197"/>
      <c r="C16" s="198"/>
      <c r="D16" s="199"/>
      <c r="E16" s="199"/>
      <c r="F16" s="213" t="str">
        <f t="shared" ref="F16:F21" si="0">IF(OR(ISBLANK(C16),(B16="weiblich")),"",C16+42)</f>
        <v/>
      </c>
      <c r="G16" s="213" t="str">
        <f t="shared" ref="G16:G21" si="1">IF(OR(ISBLANK(C16),(B16="weiblich")),"",C16+83)</f>
        <v/>
      </c>
      <c r="H16" s="200" t="str">
        <f>IF(OR(ISBLANK(D16),ISBLANK(E16),ISBLANK(B16),(B16="weiblich")),"",IF(AND(O16="ja",Q16="ja"),"ja","nein"))</f>
        <v/>
      </c>
      <c r="I16" s="200" t="str">
        <f t="shared" ref="I16:I17" si="2">IF(B16="weiblich","nein",IF((ISBLANK(C16)),"",(IF(AND(H16="ja",G16&lt;=$O$3,F16&gt;=$O$2),"ja","nein"))))</f>
        <v/>
      </c>
      <c r="J16" s="201" t="str">
        <f>IF(OR(ISBLANK(D16),(B16="weiblich"),ISBLANK(E16)),"",IF(AND(O16="ja",Q16="ja"),"",IF(AND(O16="nein",Q16="nein"),"Ein-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1" t="str">
        <f>IF(B16="weiblich","weiblich",IF(OR(ISBLANK(D16),ISBLANK(E16),ISBLANK(B16),AND(F16&gt;=$O$2,G16&lt;=$O$3,H16="ja")),"",IF(F16&lt;$O$2,"Das Tier ist vor Maßnahmenbeginn 7 Wochen alt",IF(G16&gt;$O$3,"Das Tier hat das Ende der 12. Lebenswoche erst im Folgejahr erreicht",IF(H16="nein","")))))</f>
        <v/>
      </c>
      <c r="L16" s="220"/>
      <c r="N16" s="182" t="e">
        <f t="shared" ref="N16:N79" si="3">DATEDIF(C16-1,D16,"d")</f>
        <v>#NUM!</v>
      </c>
      <c r="O16" s="182" t="e">
        <f t="shared" ref="O16:O79" si="4">IF(N16&lt;=43,"ja","nein")</f>
        <v>#NUM!</v>
      </c>
      <c r="P16" s="182" t="e">
        <f t="shared" ref="P16:P79" si="5">DATEDIF(C16-1,E16,"d")</f>
        <v>#NUM!</v>
      </c>
      <c r="Q16" s="182" t="e">
        <f t="shared" ref="Q16:Q79" si="6">IF(P16&gt;=84,"ja","nein")</f>
        <v>#NUM!</v>
      </c>
      <c r="R16" s="182">
        <v>1</v>
      </c>
      <c r="S16" s="182" t="str">
        <f>IF(ISBLANK('Angaben Tierplätze G7'!$B8),"",'Angaben Tierplätze G7'!$B8)</f>
        <v/>
      </c>
      <c r="T16" s="182" t="str">
        <f>'Angaben Tierplätze G7'!V8</f>
        <v/>
      </c>
      <c r="V16" s="182" t="str">
        <f>IF(ISBLANK('Angaben Tierplätze G7'!$B8),"",'Angaben Tierplätze G7'!$B8)</f>
        <v/>
      </c>
      <c r="W16" s="205" t="str">
        <f>'Angaben Tierplätze G7'!V8</f>
        <v/>
      </c>
    </row>
    <row r="17" spans="1:23" ht="27.95" customHeight="1" x14ac:dyDescent="0.2">
      <c r="A17" s="197"/>
      <c r="B17" s="197"/>
      <c r="C17" s="198"/>
      <c r="D17" s="199"/>
      <c r="E17" s="199"/>
      <c r="F17" s="213" t="str">
        <f t="shared" si="0"/>
        <v/>
      </c>
      <c r="G17" s="213" t="str">
        <f t="shared" si="1"/>
        <v/>
      </c>
      <c r="H17" s="200" t="str">
        <f>IF(OR(ISBLANK(D17),ISBLANK(E17),ISBLANK(B17),(B17="weiblich")),"",IF(AND(O17="ja",Q17="ja"),"ja","nein"))</f>
        <v/>
      </c>
      <c r="I17" s="200" t="str">
        <f t="shared" si="2"/>
        <v/>
      </c>
      <c r="J17" s="201" t="str">
        <f t="shared" ref="J17:J80" si="7">IF(OR(ISBLANK(D17),(B17="weiblich"),ISBLANK(E17)),"",IF(AND(O17="ja",Q17="ja"),"",IF(AND(O17="nein",Q17="nein"),"Ein- und Ausstalldatum nicht eingehalten",IF(O17="nein","Einstallung später als zum Beginn der 7. Lebenswoche",IF(Q17="nein","Ausstallung vor Ende der 12. Lebenswoche")))))</f>
        <v/>
      </c>
      <c r="K17" s="201" t="str">
        <f>IF(B17="weiblich","weiblich",IF(OR(ISBLANK(D17),ISBLANK(E17),ISBLANK(B17),AND(F17&gt;=$O$2,G17&lt;=$O$3,H17="ja")),"",IF(F17&lt;$O$2,"Das Tier ist vor Maßnahmenbeginn 7 Wochen alt",IF(G17&gt;$O$3,"Das Tier hat das Ende der 12. Lebenswoche erst im Folgejahr erreicht",IF(H17="nein","")))))</f>
        <v/>
      </c>
      <c r="L17" s="220"/>
      <c r="N17" s="182" t="e">
        <f t="shared" si="3"/>
        <v>#NUM!</v>
      </c>
      <c r="O17" s="182" t="e">
        <f t="shared" si="4"/>
        <v>#NUM!</v>
      </c>
      <c r="P17" s="182" t="e">
        <f t="shared" si="5"/>
        <v>#NUM!</v>
      </c>
      <c r="Q17" s="182" t="e">
        <f t="shared" si="6"/>
        <v>#NUM!</v>
      </c>
      <c r="R17" s="182">
        <v>2</v>
      </c>
      <c r="S17" s="182" t="str">
        <f>IF(ISBLANK('Angaben Tierplätze G7'!$B9),"",'Angaben Tierplätze G7'!$B9)</f>
        <v/>
      </c>
      <c r="T17" s="182" t="str">
        <f>'Angaben Tierplätze G7'!V9</f>
        <v/>
      </c>
      <c r="V17" s="205" t="str">
        <f>IF(ISBLANK('Angaben Tierplätze G7'!$B9),"",'Angaben Tierplätze G7'!$B9)</f>
        <v/>
      </c>
      <c r="W17" s="205" t="str">
        <f>'Angaben Tierplätze G7'!V9</f>
        <v/>
      </c>
    </row>
    <row r="18" spans="1:23" ht="27.95" customHeight="1" x14ac:dyDescent="0.2">
      <c r="A18" s="197"/>
      <c r="B18" s="197"/>
      <c r="C18" s="198"/>
      <c r="D18" s="199"/>
      <c r="E18" s="199"/>
      <c r="F18" s="213" t="str">
        <f t="shared" si="0"/>
        <v/>
      </c>
      <c r="G18" s="213" t="str">
        <f t="shared" si="1"/>
        <v/>
      </c>
      <c r="H18" s="200" t="str">
        <f t="shared" ref="H18:H81" si="8">IF(OR(ISBLANK(D18),ISBLANK(E18),ISBLANK(B18),(B18="weiblich")),"",IF(AND(O18="ja",Q18="ja"),"ja","nein"))</f>
        <v/>
      </c>
      <c r="I18" s="200" t="str">
        <f>IF(B18="weiblich","nein",IF((ISBLANK(C18)),"",(IF(AND(H18="ja",G18&lt;=$O$3,F18&gt;=$O$2),"ja","nein"))))</f>
        <v/>
      </c>
      <c r="J18" s="201" t="str">
        <f t="shared" si="7"/>
        <v/>
      </c>
      <c r="K18" s="201" t="str">
        <f t="shared" ref="K18:K81" si="9">IF(B18="weiblich","weiblich",IF(OR(ISBLANK(D18),ISBLANK(E18),ISBLANK(B18),AND(F18&gt;=$O$2,G18&lt;=$O$3,H18="ja")),"",IF(F18&lt;$O$2,"Das Tier ist vor Maßnahmenbeginn 7 Wochen alt",IF(G18&gt;$O$3,"Das Tier hat das Ende der 12. Lebenswoche erst im Folgejahr erreicht",IF(H18="nein","")))))</f>
        <v/>
      </c>
      <c r="L18" s="220"/>
      <c r="N18" s="182" t="e">
        <f t="shared" si="3"/>
        <v>#NUM!</v>
      </c>
      <c r="O18" s="182" t="e">
        <f t="shared" si="4"/>
        <v>#NUM!</v>
      </c>
      <c r="P18" s="182" t="e">
        <f t="shared" si="5"/>
        <v>#NUM!</v>
      </c>
      <c r="Q18" s="182" t="e">
        <f t="shared" si="6"/>
        <v>#NUM!</v>
      </c>
      <c r="R18" s="182">
        <v>3</v>
      </c>
      <c r="S18" s="182" t="str">
        <f>IF(ISBLANK('Angaben Tierplätze G7'!$B10),"",'Angaben Tierplätze G7'!$B10)</f>
        <v/>
      </c>
      <c r="T18" s="182" t="str">
        <f>'Angaben Tierplätze G7'!V10</f>
        <v/>
      </c>
      <c r="V18" s="205" t="str">
        <f>IF(ISBLANK('Angaben Tierplätze G7'!$B10),"",'Angaben Tierplätze G7'!$B10)</f>
        <v/>
      </c>
      <c r="W18" s="205" t="str">
        <f>'Angaben Tierplätze G7'!V10</f>
        <v/>
      </c>
    </row>
    <row r="19" spans="1:23" ht="27.95" customHeight="1" x14ac:dyDescent="0.2">
      <c r="A19" s="197"/>
      <c r="B19" s="197"/>
      <c r="C19" s="198"/>
      <c r="D19" s="199"/>
      <c r="E19" s="199"/>
      <c r="F19" s="213" t="str">
        <f t="shared" si="0"/>
        <v/>
      </c>
      <c r="G19" s="213" t="str">
        <f t="shared" si="1"/>
        <v/>
      </c>
      <c r="H19" s="200" t="str">
        <f t="shared" si="8"/>
        <v/>
      </c>
      <c r="I19" s="200" t="str">
        <f>IF(B19="weiblich","nein",IF((ISBLANK(C19)),"",(IF(AND(H19="ja",G19&lt;=$O$3,F19&gt;=$O$2),"ja","nein"))))</f>
        <v/>
      </c>
      <c r="J19" s="201" t="str">
        <f t="shared" si="7"/>
        <v/>
      </c>
      <c r="K19" s="201" t="str">
        <f t="shared" si="9"/>
        <v/>
      </c>
      <c r="L19" s="220"/>
      <c r="N19" s="182" t="e">
        <f t="shared" si="3"/>
        <v>#NUM!</v>
      </c>
      <c r="O19" s="182" t="e">
        <f t="shared" si="4"/>
        <v>#NUM!</v>
      </c>
      <c r="P19" s="182" t="e">
        <f t="shared" si="5"/>
        <v>#NUM!</v>
      </c>
      <c r="Q19" s="182" t="e">
        <f t="shared" si="6"/>
        <v>#NUM!</v>
      </c>
      <c r="R19" s="182">
        <v>4</v>
      </c>
      <c r="S19" s="182" t="str">
        <f>IF(ISBLANK('Angaben Tierplätze G7'!$B11),"",'Angaben Tierplätze G7'!$B11)</f>
        <v/>
      </c>
      <c r="T19" s="182" t="str">
        <f>'Angaben Tierplätze G7'!V11</f>
        <v/>
      </c>
      <c r="V19" s="205" t="str">
        <f>IF(ISBLANK('Angaben Tierplätze G7'!$B11),"",'Angaben Tierplätze G7'!$B11)</f>
        <v/>
      </c>
      <c r="W19" s="205" t="str">
        <f>'Angaben Tierplätze G7'!V11</f>
        <v/>
      </c>
    </row>
    <row r="20" spans="1:23" ht="27.95" customHeight="1" x14ac:dyDescent="0.2">
      <c r="A20" s="197"/>
      <c r="B20" s="197"/>
      <c r="C20" s="198"/>
      <c r="D20" s="199"/>
      <c r="E20" s="199"/>
      <c r="F20" s="213" t="str">
        <f t="shared" si="0"/>
        <v/>
      </c>
      <c r="G20" s="213" t="str">
        <f t="shared" si="1"/>
        <v/>
      </c>
      <c r="H20" s="200" t="str">
        <f t="shared" si="8"/>
        <v/>
      </c>
      <c r="I20" s="200" t="str">
        <f t="shared" ref="I20:I83" si="10">IF(B20="weiblich","nein",IF((ISBLANK(C20)),"",(IF(AND(H20="ja",G20&lt;=$O$3,F20&gt;=$O$2),"ja","nein"))))</f>
        <v/>
      </c>
      <c r="J20" s="201" t="str">
        <f t="shared" si="7"/>
        <v/>
      </c>
      <c r="K20" s="201" t="str">
        <f t="shared" si="9"/>
        <v/>
      </c>
      <c r="L20" s="220"/>
      <c r="N20" s="182" t="e">
        <f t="shared" si="3"/>
        <v>#NUM!</v>
      </c>
      <c r="O20" s="182" t="e">
        <f t="shared" si="4"/>
        <v>#NUM!</v>
      </c>
      <c r="P20" s="182" t="e">
        <f t="shared" si="5"/>
        <v>#NUM!</v>
      </c>
      <c r="Q20" s="182" t="e">
        <f t="shared" si="6"/>
        <v>#NUM!</v>
      </c>
      <c r="R20" s="182">
        <v>5</v>
      </c>
      <c r="S20" s="182" t="str">
        <f>IF(ISBLANK('Angaben Tierplätze G7'!$B12),"",'Angaben Tierplätze G7'!$B12)</f>
        <v/>
      </c>
      <c r="T20" s="182" t="str">
        <f>'Angaben Tierplätze G7'!V12</f>
        <v/>
      </c>
      <c r="V20" s="205" t="str">
        <f>IF(ISBLANK('Angaben Tierplätze G7'!$B12),"",'Angaben Tierplätze G7'!$B12)</f>
        <v/>
      </c>
      <c r="W20" s="205" t="str">
        <f>'Angaben Tierplätze G7'!V12</f>
        <v/>
      </c>
    </row>
    <row r="21" spans="1:23" ht="27.95" customHeight="1" x14ac:dyDescent="0.2">
      <c r="A21" s="197"/>
      <c r="B21" s="197"/>
      <c r="C21" s="198"/>
      <c r="D21" s="199"/>
      <c r="E21" s="199"/>
      <c r="F21" s="213" t="str">
        <f t="shared" si="0"/>
        <v/>
      </c>
      <c r="G21" s="213" t="str">
        <f t="shared" si="1"/>
        <v/>
      </c>
      <c r="H21" s="200" t="str">
        <f t="shared" si="8"/>
        <v/>
      </c>
      <c r="I21" s="200" t="str">
        <f t="shared" si="10"/>
        <v/>
      </c>
      <c r="J21" s="201" t="str">
        <f t="shared" si="7"/>
        <v/>
      </c>
      <c r="K21" s="201" t="str">
        <f t="shared" si="9"/>
        <v/>
      </c>
      <c r="L21" s="220"/>
      <c r="N21" s="182" t="e">
        <f t="shared" si="3"/>
        <v>#NUM!</v>
      </c>
      <c r="O21" s="182" t="e">
        <f t="shared" si="4"/>
        <v>#NUM!</v>
      </c>
      <c r="P21" s="182" t="e">
        <f t="shared" si="5"/>
        <v>#NUM!</v>
      </c>
      <c r="Q21" s="182" t="e">
        <f t="shared" si="6"/>
        <v>#NUM!</v>
      </c>
      <c r="R21" s="182">
        <v>6</v>
      </c>
      <c r="S21" s="182" t="str">
        <f>IF(ISBLANK('Angaben Tierplätze G7'!$B13),"",'Angaben Tierplätze G7'!$B13)</f>
        <v/>
      </c>
      <c r="T21" s="182" t="str">
        <f>'Angaben Tierplätze G7'!V13</f>
        <v/>
      </c>
      <c r="V21" s="205" t="str">
        <f>IF(ISBLANK('Angaben Tierplätze G7'!$B13),"",'Angaben Tierplätze G7'!$B13)</f>
        <v/>
      </c>
      <c r="W21" s="205" t="str">
        <f>'Angaben Tierplätze G7'!V13</f>
        <v/>
      </c>
    </row>
    <row r="22" spans="1:23" ht="27.95" customHeight="1" x14ac:dyDescent="0.2">
      <c r="A22" s="197"/>
      <c r="B22" s="197"/>
      <c r="C22" s="198"/>
      <c r="D22" s="199"/>
      <c r="E22" s="199"/>
      <c r="F22" s="213" t="str">
        <f>IF(OR(ISBLANK(C22),(B22="weiblich")),"",C22+42)</f>
        <v/>
      </c>
      <c r="G22" s="213" t="str">
        <f>IF(OR(ISBLANK(C22),(B22="weiblich")),"",C22+83)</f>
        <v/>
      </c>
      <c r="H22" s="200" t="str">
        <f t="shared" si="8"/>
        <v/>
      </c>
      <c r="I22" s="200" t="str">
        <f t="shared" si="10"/>
        <v/>
      </c>
      <c r="J22" s="201" t="str">
        <f t="shared" si="7"/>
        <v/>
      </c>
      <c r="K22" s="201" t="str">
        <f t="shared" si="9"/>
        <v/>
      </c>
      <c r="L22" s="220"/>
      <c r="N22" s="182" t="e">
        <f t="shared" si="3"/>
        <v>#NUM!</v>
      </c>
      <c r="O22" s="182" t="e">
        <f t="shared" si="4"/>
        <v>#NUM!</v>
      </c>
      <c r="P22" s="182" t="e">
        <f t="shared" si="5"/>
        <v>#NUM!</v>
      </c>
      <c r="Q22" s="182" t="e">
        <f t="shared" si="6"/>
        <v>#NUM!</v>
      </c>
      <c r="R22" s="182">
        <v>7</v>
      </c>
      <c r="S22" s="182" t="str">
        <f>IF(ISBLANK('Angaben Tierplätze G7'!$B14),"",'Angaben Tierplätze G7'!$B14)</f>
        <v/>
      </c>
      <c r="T22" s="182" t="str">
        <f>'Angaben Tierplätze G7'!V14</f>
        <v/>
      </c>
      <c r="V22" s="205" t="str">
        <f>IF(ISBLANK('Angaben Tierplätze G7'!$B14),"",'Angaben Tierplätze G7'!$B14)</f>
        <v/>
      </c>
      <c r="W22" s="205" t="str">
        <f>'Angaben Tierplätze G7'!V14</f>
        <v/>
      </c>
    </row>
    <row r="23" spans="1:23" ht="27.95" customHeight="1" x14ac:dyDescent="0.2">
      <c r="A23" s="197"/>
      <c r="B23" s="197"/>
      <c r="C23" s="198"/>
      <c r="D23" s="199"/>
      <c r="E23" s="199"/>
      <c r="F23" s="213" t="str">
        <f t="shared" ref="F23:F86" si="11">IF(OR(ISBLANK(C23),(B23="weiblich")),"",C23+42)</f>
        <v/>
      </c>
      <c r="G23" s="213" t="str">
        <f t="shared" ref="G23:G86" si="12">IF(OR(ISBLANK(C23),(B23="weiblich")),"",C23+83)</f>
        <v/>
      </c>
      <c r="H23" s="200" t="str">
        <f t="shared" si="8"/>
        <v/>
      </c>
      <c r="I23" s="200" t="str">
        <f t="shared" si="10"/>
        <v/>
      </c>
      <c r="J23" s="201" t="str">
        <f t="shared" si="7"/>
        <v/>
      </c>
      <c r="K23" s="201" t="str">
        <f t="shared" si="9"/>
        <v/>
      </c>
      <c r="L23" s="220"/>
      <c r="N23" s="182" t="e">
        <f t="shared" si="3"/>
        <v>#NUM!</v>
      </c>
      <c r="O23" s="182" t="e">
        <f t="shared" si="4"/>
        <v>#NUM!</v>
      </c>
      <c r="P23" s="182" t="e">
        <f t="shared" si="5"/>
        <v>#NUM!</v>
      </c>
      <c r="Q23" s="182" t="e">
        <f t="shared" si="6"/>
        <v>#NUM!</v>
      </c>
      <c r="R23" s="182">
        <v>8</v>
      </c>
      <c r="S23" s="182" t="str">
        <f>IF(ISBLANK('Angaben Tierplätze G7'!$B15),"",'Angaben Tierplätze G7'!$B15)</f>
        <v/>
      </c>
      <c r="T23" s="182" t="str">
        <f>'Angaben Tierplätze G7'!V15</f>
        <v/>
      </c>
      <c r="V23" s="205" t="str">
        <f>IF(ISBLANK('Angaben Tierplätze G7'!$B15),"",'Angaben Tierplätze G7'!$B15)</f>
        <v/>
      </c>
      <c r="W23" s="205" t="str">
        <f>'Angaben Tierplätze G7'!V15</f>
        <v/>
      </c>
    </row>
    <row r="24" spans="1:23" ht="27.95" customHeight="1" x14ac:dyDescent="0.2">
      <c r="A24" s="197"/>
      <c r="B24" s="197"/>
      <c r="C24" s="198"/>
      <c r="D24" s="199"/>
      <c r="E24" s="199"/>
      <c r="F24" s="213" t="str">
        <f t="shared" si="11"/>
        <v/>
      </c>
      <c r="G24" s="213" t="str">
        <f t="shared" si="12"/>
        <v/>
      </c>
      <c r="H24" s="200" t="str">
        <f t="shared" si="8"/>
        <v/>
      </c>
      <c r="I24" s="200" t="str">
        <f t="shared" si="10"/>
        <v/>
      </c>
      <c r="J24" s="201" t="str">
        <f t="shared" si="7"/>
        <v/>
      </c>
      <c r="K24" s="201" t="str">
        <f t="shared" si="9"/>
        <v/>
      </c>
      <c r="L24" s="220"/>
      <c r="N24" s="182" t="e">
        <f t="shared" si="3"/>
        <v>#NUM!</v>
      </c>
      <c r="O24" s="182" t="e">
        <f t="shared" si="4"/>
        <v>#NUM!</v>
      </c>
      <c r="P24" s="182" t="e">
        <f t="shared" si="5"/>
        <v>#NUM!</v>
      </c>
      <c r="Q24" s="182" t="e">
        <f t="shared" si="6"/>
        <v>#NUM!</v>
      </c>
      <c r="R24" s="182">
        <v>9</v>
      </c>
      <c r="S24" s="182" t="str">
        <f>IF(ISBLANK('Angaben Tierplätze G7'!$B16),"",'Angaben Tierplätze G7'!$B16)</f>
        <v/>
      </c>
      <c r="T24" s="182" t="str">
        <f>'Angaben Tierplätze G7'!V16</f>
        <v/>
      </c>
      <c r="V24" s="205" t="str">
        <f>IF(ISBLANK('Angaben Tierplätze G7'!$B16),"",'Angaben Tierplätze G7'!$B16)</f>
        <v/>
      </c>
      <c r="W24" s="205" t="str">
        <f>'Angaben Tierplätze G7'!V16</f>
        <v/>
      </c>
    </row>
    <row r="25" spans="1:23" ht="27.95" customHeight="1" x14ac:dyDescent="0.2">
      <c r="A25" s="197"/>
      <c r="B25" s="197"/>
      <c r="C25" s="198"/>
      <c r="D25" s="199"/>
      <c r="E25" s="199"/>
      <c r="F25" s="213" t="str">
        <f t="shared" si="11"/>
        <v/>
      </c>
      <c r="G25" s="213" t="str">
        <f t="shared" si="12"/>
        <v/>
      </c>
      <c r="H25" s="200" t="str">
        <f t="shared" si="8"/>
        <v/>
      </c>
      <c r="I25" s="200" t="str">
        <f t="shared" si="10"/>
        <v/>
      </c>
      <c r="J25" s="201" t="str">
        <f t="shared" si="7"/>
        <v/>
      </c>
      <c r="K25" s="201" t="str">
        <f t="shared" si="9"/>
        <v/>
      </c>
      <c r="L25" s="220"/>
      <c r="N25" s="182" t="e">
        <f t="shared" si="3"/>
        <v>#NUM!</v>
      </c>
      <c r="O25" s="182" t="e">
        <f t="shared" si="4"/>
        <v>#NUM!</v>
      </c>
      <c r="P25" s="182" t="e">
        <f t="shared" si="5"/>
        <v>#NUM!</v>
      </c>
      <c r="Q25" s="182" t="e">
        <f t="shared" si="6"/>
        <v>#NUM!</v>
      </c>
      <c r="R25" s="182">
        <v>10</v>
      </c>
      <c r="S25" s="182" t="str">
        <f>IF(ISBLANK('Angaben Tierplätze G7'!$B17),"",'Angaben Tierplätze G7'!$B17)</f>
        <v/>
      </c>
      <c r="T25" s="182" t="str">
        <f>'Angaben Tierplätze G7'!V17</f>
        <v/>
      </c>
      <c r="V25" s="205" t="str">
        <f>IF(ISBLANK('Angaben Tierplätze G7'!$B17),"",'Angaben Tierplätze G7'!$B17)</f>
        <v/>
      </c>
      <c r="W25" s="205" t="str">
        <f>'Angaben Tierplätze G7'!V17</f>
        <v/>
      </c>
    </row>
    <row r="26" spans="1:23" ht="27.95" customHeight="1" x14ac:dyDescent="0.2">
      <c r="A26" s="197"/>
      <c r="B26" s="197"/>
      <c r="C26" s="198"/>
      <c r="D26" s="199"/>
      <c r="E26" s="199"/>
      <c r="F26" s="213" t="str">
        <f t="shared" si="11"/>
        <v/>
      </c>
      <c r="G26" s="213" t="str">
        <f t="shared" si="12"/>
        <v/>
      </c>
      <c r="H26" s="200" t="str">
        <f t="shared" si="8"/>
        <v/>
      </c>
      <c r="I26" s="200" t="str">
        <f t="shared" si="10"/>
        <v/>
      </c>
      <c r="J26" s="201" t="str">
        <f t="shared" si="7"/>
        <v/>
      </c>
      <c r="K26" s="201" t="str">
        <f t="shared" si="9"/>
        <v/>
      </c>
      <c r="L26" s="220"/>
      <c r="N26" s="182" t="e">
        <f t="shared" si="3"/>
        <v>#NUM!</v>
      </c>
      <c r="O26" s="182" t="e">
        <f t="shared" si="4"/>
        <v>#NUM!</v>
      </c>
      <c r="P26" s="182" t="e">
        <f t="shared" si="5"/>
        <v>#NUM!</v>
      </c>
      <c r="Q26" s="182" t="e">
        <f t="shared" si="6"/>
        <v>#NUM!</v>
      </c>
      <c r="R26" s="182">
        <v>11</v>
      </c>
      <c r="S26" s="182" t="str">
        <f>IF(ISBLANK('Angaben Tierplätze G7'!$B18),"",'Angaben Tierplätze G7'!$B18)</f>
        <v/>
      </c>
      <c r="T26" s="182" t="str">
        <f>'Angaben Tierplätze G7'!V18</f>
        <v/>
      </c>
      <c r="V26" s="205" t="str">
        <f>IF(ISBLANK('Angaben Tierplätze G7'!$B18),"",'Angaben Tierplätze G7'!$B18)</f>
        <v/>
      </c>
      <c r="W26" s="205" t="str">
        <f>'Angaben Tierplätze G7'!V18</f>
        <v/>
      </c>
    </row>
    <row r="27" spans="1:23" ht="27.95" customHeight="1" x14ac:dyDescent="0.2">
      <c r="A27" s="197"/>
      <c r="B27" s="197"/>
      <c r="C27" s="198"/>
      <c r="D27" s="199"/>
      <c r="E27" s="199"/>
      <c r="F27" s="213" t="str">
        <f t="shared" si="11"/>
        <v/>
      </c>
      <c r="G27" s="213" t="str">
        <f t="shared" si="12"/>
        <v/>
      </c>
      <c r="H27" s="200" t="str">
        <f t="shared" si="8"/>
        <v/>
      </c>
      <c r="I27" s="200" t="str">
        <f t="shared" si="10"/>
        <v/>
      </c>
      <c r="J27" s="201" t="str">
        <f t="shared" si="7"/>
        <v/>
      </c>
      <c r="K27" s="201" t="str">
        <f t="shared" si="9"/>
        <v/>
      </c>
      <c r="L27" s="220"/>
      <c r="N27" s="182" t="e">
        <f t="shared" si="3"/>
        <v>#NUM!</v>
      </c>
      <c r="O27" s="182" t="e">
        <f t="shared" si="4"/>
        <v>#NUM!</v>
      </c>
      <c r="P27" s="182" t="e">
        <f t="shared" si="5"/>
        <v>#NUM!</v>
      </c>
      <c r="Q27" s="182" t="e">
        <f t="shared" si="6"/>
        <v>#NUM!</v>
      </c>
      <c r="R27" s="182">
        <v>12</v>
      </c>
      <c r="S27" s="182" t="str">
        <f>IF(ISBLANK('Angaben Tierplätze G7'!$B19),"",'Angaben Tierplätze G7'!$B19)</f>
        <v/>
      </c>
      <c r="T27" s="182" t="str">
        <f>'Angaben Tierplätze G7'!V19</f>
        <v/>
      </c>
      <c r="V27" s="205" t="str">
        <f>IF(ISBLANK('Angaben Tierplätze G7'!$B19),"",'Angaben Tierplätze G7'!$B19)</f>
        <v/>
      </c>
      <c r="W27" s="205" t="str">
        <f>'Angaben Tierplätze G7'!V19</f>
        <v/>
      </c>
    </row>
    <row r="28" spans="1:23" ht="27.95" customHeight="1" x14ac:dyDescent="0.2">
      <c r="A28" s="197"/>
      <c r="B28" s="197"/>
      <c r="C28" s="198"/>
      <c r="D28" s="199"/>
      <c r="E28" s="199"/>
      <c r="F28" s="213" t="str">
        <f t="shared" si="11"/>
        <v/>
      </c>
      <c r="G28" s="213" t="str">
        <f t="shared" si="12"/>
        <v/>
      </c>
      <c r="H28" s="200" t="str">
        <f t="shared" si="8"/>
        <v/>
      </c>
      <c r="I28" s="200" t="str">
        <f t="shared" si="10"/>
        <v/>
      </c>
      <c r="J28" s="201" t="str">
        <f t="shared" si="7"/>
        <v/>
      </c>
      <c r="K28" s="201" t="str">
        <f t="shared" si="9"/>
        <v/>
      </c>
      <c r="L28" s="220"/>
      <c r="N28" s="182" t="e">
        <f t="shared" si="3"/>
        <v>#NUM!</v>
      </c>
      <c r="O28" s="182" t="e">
        <f t="shared" si="4"/>
        <v>#NUM!</v>
      </c>
      <c r="P28" s="182" t="e">
        <f t="shared" si="5"/>
        <v>#NUM!</v>
      </c>
      <c r="Q28" s="182" t="e">
        <f t="shared" si="6"/>
        <v>#NUM!</v>
      </c>
      <c r="R28" s="182">
        <v>13</v>
      </c>
      <c r="S28" s="182" t="str">
        <f>IF(ISBLANK('Angaben Tierplätze G7'!$B20),"",'Angaben Tierplätze G7'!$B20)</f>
        <v/>
      </c>
      <c r="T28" s="182" t="str">
        <f>'Angaben Tierplätze G7'!V20</f>
        <v/>
      </c>
      <c r="V28" s="205" t="str">
        <f>IF(ISBLANK('Angaben Tierplätze G7'!$B20),"",'Angaben Tierplätze G7'!$B20)</f>
        <v/>
      </c>
      <c r="W28" s="205" t="str">
        <f>'Angaben Tierplätze G7'!V20</f>
        <v/>
      </c>
    </row>
    <row r="29" spans="1:23" ht="27.95" customHeight="1" x14ac:dyDescent="0.2">
      <c r="A29" s="197"/>
      <c r="B29" s="197"/>
      <c r="C29" s="198"/>
      <c r="D29" s="199"/>
      <c r="E29" s="199"/>
      <c r="F29" s="213" t="str">
        <f t="shared" si="11"/>
        <v/>
      </c>
      <c r="G29" s="213" t="str">
        <f t="shared" si="12"/>
        <v/>
      </c>
      <c r="H29" s="200" t="str">
        <f t="shared" si="8"/>
        <v/>
      </c>
      <c r="I29" s="200" t="str">
        <f t="shared" si="10"/>
        <v/>
      </c>
      <c r="J29" s="201" t="str">
        <f t="shared" si="7"/>
        <v/>
      </c>
      <c r="K29" s="201" t="str">
        <f t="shared" si="9"/>
        <v/>
      </c>
      <c r="L29" s="220"/>
      <c r="N29" s="182" t="e">
        <f t="shared" si="3"/>
        <v>#NUM!</v>
      </c>
      <c r="O29" s="182" t="e">
        <f t="shared" si="4"/>
        <v>#NUM!</v>
      </c>
      <c r="P29" s="182" t="e">
        <f t="shared" si="5"/>
        <v>#NUM!</v>
      </c>
      <c r="Q29" s="182" t="e">
        <f t="shared" si="6"/>
        <v>#NUM!</v>
      </c>
      <c r="R29" s="182">
        <v>14</v>
      </c>
      <c r="S29" s="182" t="str">
        <f>IF(ISBLANK('Angaben Tierplätze G7'!$B21),"",'Angaben Tierplätze G7'!$B21)</f>
        <v/>
      </c>
      <c r="T29" s="182" t="str">
        <f>'Angaben Tierplätze G7'!V21</f>
        <v/>
      </c>
      <c r="V29" s="205" t="str">
        <f>IF(ISBLANK('Angaben Tierplätze G7'!$B21),"",'Angaben Tierplätze G7'!$B21)</f>
        <v/>
      </c>
      <c r="W29" s="205" t="str">
        <f>'Angaben Tierplätze G7'!V21</f>
        <v/>
      </c>
    </row>
    <row r="30" spans="1:23" ht="27.95" customHeight="1" x14ac:dyDescent="0.2">
      <c r="A30" s="197"/>
      <c r="B30" s="197"/>
      <c r="C30" s="198"/>
      <c r="D30" s="199"/>
      <c r="E30" s="199"/>
      <c r="F30" s="213" t="str">
        <f t="shared" si="11"/>
        <v/>
      </c>
      <c r="G30" s="213" t="str">
        <f t="shared" si="12"/>
        <v/>
      </c>
      <c r="H30" s="200" t="str">
        <f t="shared" si="8"/>
        <v/>
      </c>
      <c r="I30" s="200" t="str">
        <f t="shared" si="10"/>
        <v/>
      </c>
      <c r="J30" s="201" t="str">
        <f t="shared" si="7"/>
        <v/>
      </c>
      <c r="K30" s="201" t="str">
        <f t="shared" si="9"/>
        <v/>
      </c>
      <c r="L30" s="220"/>
      <c r="N30" s="182" t="e">
        <f t="shared" si="3"/>
        <v>#NUM!</v>
      </c>
      <c r="O30" s="182" t="e">
        <f t="shared" si="4"/>
        <v>#NUM!</v>
      </c>
      <c r="P30" s="182" t="e">
        <f t="shared" si="5"/>
        <v>#NUM!</v>
      </c>
      <c r="Q30" s="182" t="e">
        <f t="shared" si="6"/>
        <v>#NUM!</v>
      </c>
      <c r="R30" s="182">
        <v>15</v>
      </c>
      <c r="S30" s="182" t="str">
        <f>IF(ISBLANK('Angaben Tierplätze G7'!$B22),"",'Angaben Tierplätze G7'!$B22)</f>
        <v/>
      </c>
      <c r="T30" s="182" t="str">
        <f>'Angaben Tierplätze G7'!V22</f>
        <v/>
      </c>
      <c r="V30" s="205" t="str">
        <f>IF(ISBLANK('Angaben Tierplätze G7'!$B22),"",'Angaben Tierplätze G7'!$B22)</f>
        <v/>
      </c>
      <c r="W30" s="205" t="str">
        <f>'Angaben Tierplätze G7'!V22</f>
        <v/>
      </c>
    </row>
    <row r="31" spans="1:23" ht="27.95" customHeight="1" x14ac:dyDescent="0.2">
      <c r="A31" s="197"/>
      <c r="B31" s="197"/>
      <c r="C31" s="198"/>
      <c r="D31" s="199"/>
      <c r="E31" s="199"/>
      <c r="F31" s="213" t="str">
        <f t="shared" si="11"/>
        <v/>
      </c>
      <c r="G31" s="213" t="str">
        <f t="shared" si="12"/>
        <v/>
      </c>
      <c r="H31" s="200" t="str">
        <f t="shared" si="8"/>
        <v/>
      </c>
      <c r="I31" s="200" t="str">
        <f t="shared" si="10"/>
        <v/>
      </c>
      <c r="J31" s="201" t="str">
        <f t="shared" si="7"/>
        <v/>
      </c>
      <c r="K31" s="201" t="str">
        <f t="shared" si="9"/>
        <v/>
      </c>
      <c r="L31" s="220"/>
      <c r="N31" s="182" t="e">
        <f t="shared" si="3"/>
        <v>#NUM!</v>
      </c>
      <c r="O31" s="182" t="e">
        <f t="shared" si="4"/>
        <v>#NUM!</v>
      </c>
      <c r="P31" s="182" t="e">
        <f t="shared" si="5"/>
        <v>#NUM!</v>
      </c>
      <c r="Q31" s="182" t="e">
        <f t="shared" si="6"/>
        <v>#NUM!</v>
      </c>
      <c r="R31" s="182">
        <v>16</v>
      </c>
      <c r="S31" s="182" t="str">
        <f>IF(ISBLANK('Angaben Tierplätze G7'!$B23),"",'Angaben Tierplätze G7'!$B23)</f>
        <v/>
      </c>
      <c r="T31" s="182" t="str">
        <f>'Angaben Tierplätze G7'!V23</f>
        <v/>
      </c>
      <c r="V31" s="205" t="str">
        <f>IF(ISBLANK('Angaben Tierplätze G7'!$B23),"",'Angaben Tierplätze G7'!$B23)</f>
        <v/>
      </c>
      <c r="W31" s="205" t="str">
        <f>'Angaben Tierplätze G7'!V23</f>
        <v/>
      </c>
    </row>
    <row r="32" spans="1:23" ht="27.95" customHeight="1" x14ac:dyDescent="0.2">
      <c r="A32" s="197"/>
      <c r="B32" s="197"/>
      <c r="C32" s="198"/>
      <c r="D32" s="199"/>
      <c r="E32" s="199"/>
      <c r="F32" s="213" t="str">
        <f t="shared" si="11"/>
        <v/>
      </c>
      <c r="G32" s="213" t="str">
        <f t="shared" si="12"/>
        <v/>
      </c>
      <c r="H32" s="200" t="str">
        <f t="shared" si="8"/>
        <v/>
      </c>
      <c r="I32" s="200" t="str">
        <f t="shared" si="10"/>
        <v/>
      </c>
      <c r="J32" s="201" t="str">
        <f t="shared" si="7"/>
        <v/>
      </c>
      <c r="K32" s="201" t="str">
        <f t="shared" si="9"/>
        <v/>
      </c>
      <c r="L32" s="220"/>
      <c r="N32" s="182" t="e">
        <f t="shared" si="3"/>
        <v>#NUM!</v>
      </c>
      <c r="O32" s="182" t="e">
        <f t="shared" si="4"/>
        <v>#NUM!</v>
      </c>
      <c r="P32" s="182" t="e">
        <f t="shared" si="5"/>
        <v>#NUM!</v>
      </c>
      <c r="Q32" s="182" t="e">
        <f t="shared" si="6"/>
        <v>#NUM!</v>
      </c>
      <c r="R32" s="182">
        <v>17</v>
      </c>
      <c r="S32" s="182" t="str">
        <f>IF(ISBLANK('Angaben Tierplätze G7'!$B24),"",'Angaben Tierplätze G7'!$B24)</f>
        <v/>
      </c>
      <c r="T32" s="182" t="str">
        <f>'Angaben Tierplätze G7'!V24</f>
        <v/>
      </c>
      <c r="V32" s="205" t="str">
        <f>IF(ISBLANK('Angaben Tierplätze G7'!$B24),"",'Angaben Tierplätze G7'!$B24)</f>
        <v/>
      </c>
      <c r="W32" s="205" t="str">
        <f>'Angaben Tierplätze G7'!V24</f>
        <v/>
      </c>
    </row>
    <row r="33" spans="1:23" ht="27.95" customHeight="1" x14ac:dyDescent="0.2">
      <c r="A33" s="197"/>
      <c r="B33" s="197"/>
      <c r="C33" s="198"/>
      <c r="D33" s="199"/>
      <c r="E33" s="199"/>
      <c r="F33" s="213" t="str">
        <f t="shared" si="11"/>
        <v/>
      </c>
      <c r="G33" s="213" t="str">
        <f t="shared" si="12"/>
        <v/>
      </c>
      <c r="H33" s="200" t="str">
        <f t="shared" si="8"/>
        <v/>
      </c>
      <c r="I33" s="200" t="str">
        <f t="shared" si="10"/>
        <v/>
      </c>
      <c r="J33" s="201" t="str">
        <f t="shared" si="7"/>
        <v/>
      </c>
      <c r="K33" s="201" t="str">
        <f t="shared" si="9"/>
        <v/>
      </c>
      <c r="L33" s="220"/>
      <c r="N33" s="182" t="e">
        <f t="shared" si="3"/>
        <v>#NUM!</v>
      </c>
      <c r="O33" s="182" t="e">
        <f t="shared" si="4"/>
        <v>#NUM!</v>
      </c>
      <c r="P33" s="182" t="e">
        <f t="shared" si="5"/>
        <v>#NUM!</v>
      </c>
      <c r="Q33" s="182" t="e">
        <f t="shared" si="6"/>
        <v>#NUM!</v>
      </c>
      <c r="R33" s="182">
        <v>18</v>
      </c>
      <c r="S33" s="182" t="str">
        <f>IF(ISBLANK('Angaben Tierplätze G7'!$B25),"",'Angaben Tierplätze G7'!$B25)</f>
        <v/>
      </c>
      <c r="T33" s="182" t="str">
        <f>'Angaben Tierplätze G7'!V25</f>
        <v/>
      </c>
      <c r="V33" s="205" t="str">
        <f>IF(ISBLANK('Angaben Tierplätze G7'!$B25),"",'Angaben Tierplätze G7'!$B25)</f>
        <v/>
      </c>
      <c r="W33" s="205" t="str">
        <f>'Angaben Tierplätze G7'!V25</f>
        <v/>
      </c>
    </row>
    <row r="34" spans="1:23" ht="27.95" customHeight="1" x14ac:dyDescent="0.2">
      <c r="A34" s="197"/>
      <c r="B34" s="197"/>
      <c r="C34" s="198"/>
      <c r="D34" s="199"/>
      <c r="E34" s="199"/>
      <c r="F34" s="213" t="str">
        <f t="shared" si="11"/>
        <v/>
      </c>
      <c r="G34" s="213" t="str">
        <f t="shared" si="12"/>
        <v/>
      </c>
      <c r="H34" s="200" t="str">
        <f t="shared" si="8"/>
        <v/>
      </c>
      <c r="I34" s="200" t="str">
        <f t="shared" si="10"/>
        <v/>
      </c>
      <c r="J34" s="201" t="str">
        <f t="shared" si="7"/>
        <v/>
      </c>
      <c r="K34" s="201" t="str">
        <f t="shared" si="9"/>
        <v/>
      </c>
      <c r="L34" s="220"/>
      <c r="N34" s="182" t="e">
        <f t="shared" si="3"/>
        <v>#NUM!</v>
      </c>
      <c r="O34" s="182" t="e">
        <f t="shared" si="4"/>
        <v>#NUM!</v>
      </c>
      <c r="P34" s="182" t="e">
        <f t="shared" si="5"/>
        <v>#NUM!</v>
      </c>
      <c r="Q34" s="182" t="e">
        <f t="shared" si="6"/>
        <v>#NUM!</v>
      </c>
      <c r="R34" s="182">
        <v>19</v>
      </c>
      <c r="S34" s="182" t="str">
        <f>IF(ISBLANK('Angaben Tierplätze G7'!$B26),"",'Angaben Tierplätze G7'!$B26)</f>
        <v/>
      </c>
      <c r="T34" s="182" t="str">
        <f>'Angaben Tierplätze G7'!V26</f>
        <v/>
      </c>
      <c r="V34" s="205" t="str">
        <f>IF(ISBLANK('Angaben Tierplätze G7'!$B26),"",'Angaben Tierplätze G7'!$B26)</f>
        <v/>
      </c>
      <c r="W34" s="205" t="str">
        <f>'Angaben Tierplätze G7'!V26</f>
        <v/>
      </c>
    </row>
    <row r="35" spans="1:23" ht="27.95" customHeight="1" x14ac:dyDescent="0.2">
      <c r="A35" s="197"/>
      <c r="B35" s="197"/>
      <c r="C35" s="198"/>
      <c r="D35" s="199"/>
      <c r="E35" s="199"/>
      <c r="F35" s="213" t="str">
        <f t="shared" si="11"/>
        <v/>
      </c>
      <c r="G35" s="213" t="str">
        <f t="shared" si="12"/>
        <v/>
      </c>
      <c r="H35" s="200" t="str">
        <f t="shared" si="8"/>
        <v/>
      </c>
      <c r="I35" s="200" t="str">
        <f t="shared" si="10"/>
        <v/>
      </c>
      <c r="J35" s="201" t="str">
        <f t="shared" si="7"/>
        <v/>
      </c>
      <c r="K35" s="201" t="str">
        <f t="shared" si="9"/>
        <v/>
      </c>
      <c r="L35" s="220"/>
      <c r="N35" s="182" t="e">
        <f t="shared" si="3"/>
        <v>#NUM!</v>
      </c>
      <c r="O35" s="182" t="e">
        <f t="shared" si="4"/>
        <v>#NUM!</v>
      </c>
      <c r="P35" s="182" t="e">
        <f t="shared" si="5"/>
        <v>#NUM!</v>
      </c>
      <c r="Q35" s="182" t="e">
        <f t="shared" si="6"/>
        <v>#NUM!</v>
      </c>
      <c r="R35" s="182">
        <v>20</v>
      </c>
      <c r="S35" s="182" t="str">
        <f>IF(ISBLANK('Angaben Tierplätze G7'!$B27),"",'Angaben Tierplätze G7'!$B27)</f>
        <v/>
      </c>
      <c r="T35" s="182" t="str">
        <f>'Angaben Tierplätze G7'!V27</f>
        <v/>
      </c>
      <c r="V35" s="205" t="str">
        <f>IF(ISBLANK('Angaben Tierplätze G7'!$B27),"",'Angaben Tierplätze G7'!$B27)</f>
        <v/>
      </c>
      <c r="W35" s="205" t="str">
        <f>'Angaben Tierplätze G7'!V27</f>
        <v/>
      </c>
    </row>
    <row r="36" spans="1:23" ht="27.95" customHeight="1" x14ac:dyDescent="0.2">
      <c r="A36" s="197"/>
      <c r="B36" s="197"/>
      <c r="C36" s="198"/>
      <c r="D36" s="199"/>
      <c r="E36" s="199"/>
      <c r="F36" s="213" t="str">
        <f t="shared" si="11"/>
        <v/>
      </c>
      <c r="G36" s="213" t="str">
        <f t="shared" si="12"/>
        <v/>
      </c>
      <c r="H36" s="200" t="str">
        <f t="shared" si="8"/>
        <v/>
      </c>
      <c r="I36" s="200" t="str">
        <f t="shared" si="10"/>
        <v/>
      </c>
      <c r="J36" s="201" t="str">
        <f t="shared" si="7"/>
        <v/>
      </c>
      <c r="K36" s="201" t="str">
        <f t="shared" si="9"/>
        <v/>
      </c>
      <c r="L36" s="220"/>
      <c r="N36" s="182" t="e">
        <f t="shared" si="3"/>
        <v>#NUM!</v>
      </c>
      <c r="O36" s="182" t="e">
        <f t="shared" si="4"/>
        <v>#NUM!</v>
      </c>
      <c r="P36" s="182" t="e">
        <f t="shared" si="5"/>
        <v>#NUM!</v>
      </c>
      <c r="Q36" s="182" t="e">
        <f t="shared" si="6"/>
        <v>#NUM!</v>
      </c>
      <c r="R36" s="182">
        <v>21</v>
      </c>
      <c r="S36" s="182" t="str">
        <f>IF(ISBLANK('Angaben Tierplätze G7'!$B28),"",'Angaben Tierplätze G7'!$B28)</f>
        <v/>
      </c>
      <c r="T36" s="182" t="str">
        <f>'Angaben Tierplätze G7'!V28</f>
        <v/>
      </c>
      <c r="V36" s="205" t="str">
        <f>IF(ISBLANK('Angaben Tierplätze G7'!$B28),"",'Angaben Tierplätze G7'!$B28)</f>
        <v/>
      </c>
      <c r="W36" s="205" t="str">
        <f>'Angaben Tierplätze G7'!V28</f>
        <v/>
      </c>
    </row>
    <row r="37" spans="1:23" ht="27.95" customHeight="1" x14ac:dyDescent="0.2">
      <c r="A37" s="197"/>
      <c r="B37" s="197"/>
      <c r="C37" s="198"/>
      <c r="D37" s="199"/>
      <c r="E37" s="199"/>
      <c r="F37" s="213" t="str">
        <f t="shared" si="11"/>
        <v/>
      </c>
      <c r="G37" s="213" t="str">
        <f t="shared" si="12"/>
        <v/>
      </c>
      <c r="H37" s="200" t="str">
        <f t="shared" si="8"/>
        <v/>
      </c>
      <c r="I37" s="200" t="str">
        <f t="shared" si="10"/>
        <v/>
      </c>
      <c r="J37" s="201" t="str">
        <f t="shared" si="7"/>
        <v/>
      </c>
      <c r="K37" s="201" t="str">
        <f t="shared" si="9"/>
        <v/>
      </c>
      <c r="L37" s="220"/>
      <c r="N37" s="182" t="e">
        <f t="shared" si="3"/>
        <v>#NUM!</v>
      </c>
      <c r="O37" s="182" t="e">
        <f t="shared" si="4"/>
        <v>#NUM!</v>
      </c>
      <c r="P37" s="182" t="e">
        <f t="shared" si="5"/>
        <v>#NUM!</v>
      </c>
      <c r="Q37" s="182" t="e">
        <f t="shared" si="6"/>
        <v>#NUM!</v>
      </c>
      <c r="R37" s="182">
        <v>22</v>
      </c>
      <c r="S37" s="182" t="str">
        <f>IF(ISBLANK('Angaben Tierplätze G7'!$B29),"",'Angaben Tierplätze G7'!$B29)</f>
        <v/>
      </c>
      <c r="T37" s="182" t="str">
        <f>'Angaben Tierplätze G7'!V29</f>
        <v/>
      </c>
      <c r="V37" s="205" t="str">
        <f>IF(ISBLANK('Angaben Tierplätze G7'!$B29),"",'Angaben Tierplätze G7'!$B29)</f>
        <v/>
      </c>
      <c r="W37" s="205" t="str">
        <f>'Angaben Tierplätze G7'!V29</f>
        <v/>
      </c>
    </row>
    <row r="38" spans="1:23" ht="27.95" customHeight="1" x14ac:dyDescent="0.2">
      <c r="A38" s="197"/>
      <c r="B38" s="197"/>
      <c r="C38" s="198"/>
      <c r="D38" s="199"/>
      <c r="E38" s="199"/>
      <c r="F38" s="213" t="str">
        <f t="shared" si="11"/>
        <v/>
      </c>
      <c r="G38" s="213" t="str">
        <f t="shared" si="12"/>
        <v/>
      </c>
      <c r="H38" s="200" t="str">
        <f t="shared" si="8"/>
        <v/>
      </c>
      <c r="I38" s="200" t="str">
        <f t="shared" si="10"/>
        <v/>
      </c>
      <c r="J38" s="201" t="str">
        <f t="shared" si="7"/>
        <v/>
      </c>
      <c r="K38" s="201" t="str">
        <f t="shared" si="9"/>
        <v/>
      </c>
      <c r="L38" s="220"/>
      <c r="N38" s="182" t="e">
        <f t="shared" si="3"/>
        <v>#NUM!</v>
      </c>
      <c r="O38" s="182" t="e">
        <f t="shared" si="4"/>
        <v>#NUM!</v>
      </c>
      <c r="P38" s="182" t="e">
        <f t="shared" si="5"/>
        <v>#NUM!</v>
      </c>
      <c r="Q38" s="182" t="e">
        <f t="shared" si="6"/>
        <v>#NUM!</v>
      </c>
      <c r="R38" s="182">
        <v>23</v>
      </c>
      <c r="S38" s="182" t="str">
        <f>IF(ISBLANK('Angaben Tierplätze G7'!$B30),"",'Angaben Tierplätze G7'!$B30)</f>
        <v/>
      </c>
      <c r="T38" s="182" t="str">
        <f>'Angaben Tierplätze G7'!V30</f>
        <v/>
      </c>
      <c r="V38" s="205" t="str">
        <f>IF(ISBLANK('Angaben Tierplätze G7'!$B30),"",'Angaben Tierplätze G7'!$B30)</f>
        <v/>
      </c>
      <c r="W38" s="205" t="str">
        <f>'Angaben Tierplätze G7'!V30</f>
        <v/>
      </c>
    </row>
    <row r="39" spans="1:23" ht="27.95" customHeight="1" x14ac:dyDescent="0.2">
      <c r="A39" s="197"/>
      <c r="B39" s="197"/>
      <c r="C39" s="198"/>
      <c r="D39" s="199"/>
      <c r="E39" s="199"/>
      <c r="F39" s="213" t="str">
        <f t="shared" si="11"/>
        <v/>
      </c>
      <c r="G39" s="213" t="str">
        <f t="shared" si="12"/>
        <v/>
      </c>
      <c r="H39" s="200" t="str">
        <f t="shared" si="8"/>
        <v/>
      </c>
      <c r="I39" s="200" t="str">
        <f t="shared" si="10"/>
        <v/>
      </c>
      <c r="J39" s="201" t="str">
        <f t="shared" si="7"/>
        <v/>
      </c>
      <c r="K39" s="201" t="str">
        <f t="shared" si="9"/>
        <v/>
      </c>
      <c r="L39" s="220"/>
      <c r="N39" s="182" t="e">
        <f t="shared" si="3"/>
        <v>#NUM!</v>
      </c>
      <c r="O39" s="182" t="e">
        <f t="shared" si="4"/>
        <v>#NUM!</v>
      </c>
      <c r="P39" s="182" t="e">
        <f t="shared" si="5"/>
        <v>#NUM!</v>
      </c>
      <c r="Q39" s="182" t="e">
        <f t="shared" si="6"/>
        <v>#NUM!</v>
      </c>
      <c r="R39" s="182">
        <v>24</v>
      </c>
      <c r="S39" s="182" t="str">
        <f>IF(ISBLANK('Angaben Tierplätze G7'!$B31),"",'Angaben Tierplätze G7'!$B31)</f>
        <v/>
      </c>
      <c r="T39" s="182" t="str">
        <f>'Angaben Tierplätze G7'!V31</f>
        <v/>
      </c>
      <c r="V39" s="205" t="str">
        <f>IF(ISBLANK('Angaben Tierplätze G7'!$B31),"",'Angaben Tierplätze G7'!$B31)</f>
        <v/>
      </c>
      <c r="W39" s="205" t="str">
        <f>'Angaben Tierplätze G7'!V31</f>
        <v/>
      </c>
    </row>
    <row r="40" spans="1:23" ht="27.95" customHeight="1" x14ac:dyDescent="0.2">
      <c r="A40" s="197"/>
      <c r="B40" s="197"/>
      <c r="C40" s="198"/>
      <c r="D40" s="199"/>
      <c r="E40" s="199"/>
      <c r="F40" s="213" t="str">
        <f t="shared" si="11"/>
        <v/>
      </c>
      <c r="G40" s="213" t="str">
        <f t="shared" si="12"/>
        <v/>
      </c>
      <c r="H40" s="200" t="str">
        <f t="shared" si="8"/>
        <v/>
      </c>
      <c r="I40" s="200" t="str">
        <f t="shared" si="10"/>
        <v/>
      </c>
      <c r="J40" s="201" t="str">
        <f t="shared" si="7"/>
        <v/>
      </c>
      <c r="K40" s="201" t="str">
        <f t="shared" si="9"/>
        <v/>
      </c>
      <c r="L40" s="220"/>
      <c r="N40" s="182" t="e">
        <f t="shared" si="3"/>
        <v>#NUM!</v>
      </c>
      <c r="O40" s="182" t="e">
        <f t="shared" si="4"/>
        <v>#NUM!</v>
      </c>
      <c r="P40" s="182" t="e">
        <f t="shared" si="5"/>
        <v>#NUM!</v>
      </c>
      <c r="Q40" s="182" t="e">
        <f t="shared" si="6"/>
        <v>#NUM!</v>
      </c>
      <c r="R40" s="182">
        <v>25</v>
      </c>
      <c r="S40" s="182" t="str">
        <f>IF(ISBLANK('Angaben Tierplätze G7'!$B32),"",'Angaben Tierplätze G7'!$B32)</f>
        <v/>
      </c>
      <c r="T40" s="182" t="str">
        <f>'Angaben Tierplätze G7'!V32</f>
        <v/>
      </c>
      <c r="V40" s="205" t="str">
        <f>IF(ISBLANK('Angaben Tierplätze G7'!$B32),"",'Angaben Tierplätze G7'!$B32)</f>
        <v/>
      </c>
      <c r="W40" s="205" t="str">
        <f>'Angaben Tierplätze G7'!V32</f>
        <v/>
      </c>
    </row>
    <row r="41" spans="1:23" ht="27.95" customHeight="1" x14ac:dyDescent="0.2">
      <c r="A41" s="197"/>
      <c r="B41" s="197"/>
      <c r="C41" s="198"/>
      <c r="D41" s="199"/>
      <c r="E41" s="199"/>
      <c r="F41" s="213" t="str">
        <f t="shared" si="11"/>
        <v/>
      </c>
      <c r="G41" s="213" t="str">
        <f t="shared" si="12"/>
        <v/>
      </c>
      <c r="H41" s="200" t="str">
        <f t="shared" si="8"/>
        <v/>
      </c>
      <c r="I41" s="200" t="str">
        <f t="shared" si="10"/>
        <v/>
      </c>
      <c r="J41" s="201" t="str">
        <f t="shared" si="7"/>
        <v/>
      </c>
      <c r="K41" s="201" t="str">
        <f t="shared" si="9"/>
        <v/>
      </c>
      <c r="L41" s="220"/>
      <c r="N41" s="182" t="e">
        <f t="shared" si="3"/>
        <v>#NUM!</v>
      </c>
      <c r="O41" s="182" t="e">
        <f t="shared" si="4"/>
        <v>#NUM!</v>
      </c>
      <c r="P41" s="182" t="e">
        <f t="shared" si="5"/>
        <v>#NUM!</v>
      </c>
      <c r="Q41" s="182" t="e">
        <f t="shared" si="6"/>
        <v>#NUM!</v>
      </c>
      <c r="R41" s="182">
        <v>26</v>
      </c>
      <c r="S41" s="182" t="str">
        <f>IF(ISBLANK('Angaben Tierplätze G7'!$B33),"",'Angaben Tierplätze G7'!$B33)</f>
        <v/>
      </c>
      <c r="T41" s="182" t="str">
        <f>'Angaben Tierplätze G7'!V33</f>
        <v/>
      </c>
      <c r="V41" s="205" t="str">
        <f>IF(ISBLANK('Angaben Tierplätze G7'!$B33),"",'Angaben Tierplätze G7'!$B33)</f>
        <v/>
      </c>
      <c r="W41" s="205" t="str">
        <f>'Angaben Tierplätze G7'!V33</f>
        <v/>
      </c>
    </row>
    <row r="42" spans="1:23" ht="27.95" customHeight="1" x14ac:dyDescent="0.2">
      <c r="A42" s="197"/>
      <c r="B42" s="197"/>
      <c r="C42" s="198"/>
      <c r="D42" s="199"/>
      <c r="E42" s="199"/>
      <c r="F42" s="213" t="str">
        <f t="shared" si="11"/>
        <v/>
      </c>
      <c r="G42" s="213" t="str">
        <f t="shared" si="12"/>
        <v/>
      </c>
      <c r="H42" s="200" t="str">
        <f t="shared" si="8"/>
        <v/>
      </c>
      <c r="I42" s="200" t="str">
        <f t="shared" si="10"/>
        <v/>
      </c>
      <c r="J42" s="201" t="str">
        <f t="shared" si="7"/>
        <v/>
      </c>
      <c r="K42" s="201" t="str">
        <f t="shared" si="9"/>
        <v/>
      </c>
      <c r="L42" s="220"/>
      <c r="N42" s="182" t="e">
        <f t="shared" si="3"/>
        <v>#NUM!</v>
      </c>
      <c r="O42" s="182" t="e">
        <f t="shared" si="4"/>
        <v>#NUM!</v>
      </c>
      <c r="P42" s="182" t="e">
        <f t="shared" si="5"/>
        <v>#NUM!</v>
      </c>
      <c r="Q42" s="182" t="e">
        <f t="shared" si="6"/>
        <v>#NUM!</v>
      </c>
      <c r="R42" s="182">
        <v>27</v>
      </c>
      <c r="S42" s="182" t="str">
        <f>IF(ISBLANK('Angaben Tierplätze G7'!$B34),"",'Angaben Tierplätze G7'!$B34)</f>
        <v/>
      </c>
      <c r="T42" s="182" t="str">
        <f>'Angaben Tierplätze G7'!V34</f>
        <v/>
      </c>
      <c r="V42" s="205" t="str">
        <f>IF(ISBLANK('Angaben Tierplätze G7'!$B34),"",'Angaben Tierplätze G7'!$B34)</f>
        <v/>
      </c>
      <c r="W42" s="205" t="str">
        <f>'Angaben Tierplätze G7'!V34</f>
        <v/>
      </c>
    </row>
    <row r="43" spans="1:23" ht="27.95" customHeight="1" x14ac:dyDescent="0.2">
      <c r="A43" s="197"/>
      <c r="B43" s="197"/>
      <c r="C43" s="198"/>
      <c r="D43" s="199"/>
      <c r="E43" s="199"/>
      <c r="F43" s="213" t="str">
        <f t="shared" si="11"/>
        <v/>
      </c>
      <c r="G43" s="213" t="str">
        <f t="shared" si="12"/>
        <v/>
      </c>
      <c r="H43" s="200" t="str">
        <f t="shared" si="8"/>
        <v/>
      </c>
      <c r="I43" s="200" t="str">
        <f t="shared" si="10"/>
        <v/>
      </c>
      <c r="J43" s="201" t="str">
        <f t="shared" si="7"/>
        <v/>
      </c>
      <c r="K43" s="201" t="str">
        <f t="shared" si="9"/>
        <v/>
      </c>
      <c r="L43" s="220"/>
      <c r="N43" s="182" t="e">
        <f t="shared" si="3"/>
        <v>#NUM!</v>
      </c>
      <c r="O43" s="182" t="e">
        <f t="shared" si="4"/>
        <v>#NUM!</v>
      </c>
      <c r="P43" s="182" t="e">
        <f t="shared" si="5"/>
        <v>#NUM!</v>
      </c>
      <c r="Q43" s="182" t="e">
        <f t="shared" si="6"/>
        <v>#NUM!</v>
      </c>
      <c r="R43" s="182">
        <v>28</v>
      </c>
      <c r="S43" s="182" t="str">
        <f>IF(ISBLANK('Angaben Tierplätze G7'!$B35),"",'Angaben Tierplätze G7'!$B35)</f>
        <v/>
      </c>
      <c r="T43" s="182" t="str">
        <f>'Angaben Tierplätze G7'!V35</f>
        <v/>
      </c>
      <c r="V43" s="205" t="str">
        <f>IF(ISBLANK('Angaben Tierplätze G7'!$B35),"",'Angaben Tierplätze G7'!$B35)</f>
        <v/>
      </c>
      <c r="W43" s="205" t="str">
        <f>'Angaben Tierplätze G7'!V35</f>
        <v/>
      </c>
    </row>
    <row r="44" spans="1:23" ht="27.95" customHeight="1" x14ac:dyDescent="0.2">
      <c r="A44" s="197"/>
      <c r="B44" s="197"/>
      <c r="C44" s="198"/>
      <c r="D44" s="199"/>
      <c r="E44" s="199"/>
      <c r="F44" s="213" t="str">
        <f t="shared" si="11"/>
        <v/>
      </c>
      <c r="G44" s="213" t="str">
        <f t="shared" si="12"/>
        <v/>
      </c>
      <c r="H44" s="200" t="str">
        <f t="shared" si="8"/>
        <v/>
      </c>
      <c r="I44" s="200" t="str">
        <f t="shared" si="10"/>
        <v/>
      </c>
      <c r="J44" s="201" t="str">
        <f t="shared" si="7"/>
        <v/>
      </c>
      <c r="K44" s="201" t="str">
        <f t="shared" si="9"/>
        <v/>
      </c>
      <c r="L44" s="220"/>
      <c r="N44" s="182" t="e">
        <f t="shared" si="3"/>
        <v>#NUM!</v>
      </c>
      <c r="O44" s="182" t="e">
        <f t="shared" si="4"/>
        <v>#NUM!</v>
      </c>
      <c r="P44" s="182" t="e">
        <f t="shared" si="5"/>
        <v>#NUM!</v>
      </c>
      <c r="Q44" s="182" t="e">
        <f t="shared" si="6"/>
        <v>#NUM!</v>
      </c>
      <c r="R44" s="182">
        <v>29</v>
      </c>
      <c r="S44" s="182" t="str">
        <f>IF(ISBLANK('Angaben Tierplätze G7'!$B36),"",'Angaben Tierplätze G7'!$B36)</f>
        <v/>
      </c>
      <c r="T44" s="182" t="str">
        <f>'Angaben Tierplätze G7'!V36</f>
        <v/>
      </c>
      <c r="V44" s="205" t="str">
        <f>IF(ISBLANK('Angaben Tierplätze G7'!$B36),"",'Angaben Tierplätze G7'!$B36)</f>
        <v/>
      </c>
      <c r="W44" s="205" t="str">
        <f>'Angaben Tierplätze G7'!V36</f>
        <v/>
      </c>
    </row>
    <row r="45" spans="1:23" ht="27.95" customHeight="1" x14ac:dyDescent="0.2">
      <c r="A45" s="197"/>
      <c r="B45" s="197"/>
      <c r="C45" s="198"/>
      <c r="D45" s="199"/>
      <c r="E45" s="199"/>
      <c r="F45" s="213" t="str">
        <f t="shared" si="11"/>
        <v/>
      </c>
      <c r="G45" s="213" t="str">
        <f t="shared" si="12"/>
        <v/>
      </c>
      <c r="H45" s="200" t="str">
        <f t="shared" si="8"/>
        <v/>
      </c>
      <c r="I45" s="200" t="str">
        <f t="shared" si="10"/>
        <v/>
      </c>
      <c r="J45" s="201" t="str">
        <f t="shared" si="7"/>
        <v/>
      </c>
      <c r="K45" s="201" t="str">
        <f t="shared" si="9"/>
        <v/>
      </c>
      <c r="L45" s="220"/>
      <c r="N45" s="182" t="e">
        <f t="shared" si="3"/>
        <v>#NUM!</v>
      </c>
      <c r="O45" s="182" t="e">
        <f t="shared" si="4"/>
        <v>#NUM!</v>
      </c>
      <c r="P45" s="182" t="e">
        <f t="shared" si="5"/>
        <v>#NUM!</v>
      </c>
      <c r="Q45" s="182" t="e">
        <f t="shared" si="6"/>
        <v>#NUM!</v>
      </c>
      <c r="R45" s="182">
        <v>30</v>
      </c>
      <c r="S45" s="182" t="str">
        <f>IF(ISBLANK('Angaben Tierplätze G7'!$B37),"",'Angaben Tierplätze G7'!$B37)</f>
        <v/>
      </c>
      <c r="T45" s="182" t="str">
        <f>'Angaben Tierplätze G7'!V37</f>
        <v/>
      </c>
      <c r="V45" s="205" t="str">
        <f>IF(ISBLANK('Angaben Tierplätze G7'!$B37),"",'Angaben Tierplätze G7'!$B37)</f>
        <v/>
      </c>
      <c r="W45" s="205" t="str">
        <f>'Angaben Tierplätze G7'!V37</f>
        <v/>
      </c>
    </row>
    <row r="46" spans="1:23" ht="27.95" customHeight="1" x14ac:dyDescent="0.2">
      <c r="A46" s="197"/>
      <c r="B46" s="197"/>
      <c r="C46" s="198"/>
      <c r="D46" s="199"/>
      <c r="E46" s="199"/>
      <c r="F46" s="213" t="str">
        <f t="shared" si="11"/>
        <v/>
      </c>
      <c r="G46" s="213" t="str">
        <f t="shared" si="12"/>
        <v/>
      </c>
      <c r="H46" s="200" t="str">
        <f t="shared" si="8"/>
        <v/>
      </c>
      <c r="I46" s="200" t="str">
        <f t="shared" si="10"/>
        <v/>
      </c>
      <c r="J46" s="201" t="str">
        <f t="shared" si="7"/>
        <v/>
      </c>
      <c r="K46" s="201" t="str">
        <f t="shared" si="9"/>
        <v/>
      </c>
      <c r="L46" s="220"/>
      <c r="N46" s="182" t="e">
        <f t="shared" si="3"/>
        <v>#NUM!</v>
      </c>
      <c r="O46" s="182" t="e">
        <f t="shared" si="4"/>
        <v>#NUM!</v>
      </c>
      <c r="P46" s="182" t="e">
        <f t="shared" si="5"/>
        <v>#NUM!</v>
      </c>
      <c r="Q46" s="182" t="e">
        <f t="shared" si="6"/>
        <v>#NUM!</v>
      </c>
    </row>
    <row r="47" spans="1:23" ht="27.95" customHeight="1" x14ac:dyDescent="0.2">
      <c r="A47" s="197"/>
      <c r="B47" s="197"/>
      <c r="C47" s="198"/>
      <c r="D47" s="199"/>
      <c r="E47" s="199"/>
      <c r="F47" s="213" t="str">
        <f t="shared" si="11"/>
        <v/>
      </c>
      <c r="G47" s="213" t="str">
        <f t="shared" si="12"/>
        <v/>
      </c>
      <c r="H47" s="200" t="str">
        <f t="shared" si="8"/>
        <v/>
      </c>
      <c r="I47" s="200" t="str">
        <f t="shared" si="10"/>
        <v/>
      </c>
      <c r="J47" s="201" t="str">
        <f t="shared" si="7"/>
        <v/>
      </c>
      <c r="K47" s="201" t="str">
        <f t="shared" si="9"/>
        <v/>
      </c>
      <c r="L47" s="220"/>
      <c r="N47" s="182" t="e">
        <f t="shared" si="3"/>
        <v>#NUM!</v>
      </c>
      <c r="O47" s="182" t="e">
        <f t="shared" si="4"/>
        <v>#NUM!</v>
      </c>
      <c r="P47" s="182" t="e">
        <f t="shared" si="5"/>
        <v>#NUM!</v>
      </c>
      <c r="Q47" s="182" t="e">
        <f t="shared" si="6"/>
        <v>#NUM!</v>
      </c>
    </row>
    <row r="48" spans="1:23" ht="27.95" customHeight="1" x14ac:dyDescent="0.2">
      <c r="A48" s="197"/>
      <c r="B48" s="197"/>
      <c r="C48" s="198"/>
      <c r="D48" s="199"/>
      <c r="E48" s="199"/>
      <c r="F48" s="213" t="str">
        <f t="shared" si="11"/>
        <v/>
      </c>
      <c r="G48" s="213" t="str">
        <f t="shared" si="12"/>
        <v/>
      </c>
      <c r="H48" s="200" t="str">
        <f t="shared" si="8"/>
        <v/>
      </c>
      <c r="I48" s="200" t="str">
        <f t="shared" si="10"/>
        <v/>
      </c>
      <c r="J48" s="201" t="str">
        <f t="shared" si="7"/>
        <v/>
      </c>
      <c r="K48" s="201" t="str">
        <f t="shared" si="9"/>
        <v/>
      </c>
      <c r="L48" s="220"/>
      <c r="N48" s="182" t="e">
        <f t="shared" si="3"/>
        <v>#NUM!</v>
      </c>
      <c r="O48" s="182" t="e">
        <f t="shared" si="4"/>
        <v>#NUM!</v>
      </c>
      <c r="P48" s="182" t="e">
        <f t="shared" si="5"/>
        <v>#NUM!</v>
      </c>
      <c r="Q48" s="182" t="e">
        <f t="shared" si="6"/>
        <v>#NUM!</v>
      </c>
    </row>
    <row r="49" spans="1:17" ht="27.95" customHeight="1" x14ac:dyDescent="0.2">
      <c r="A49" s="197"/>
      <c r="B49" s="197"/>
      <c r="C49" s="198"/>
      <c r="D49" s="199"/>
      <c r="E49" s="199"/>
      <c r="F49" s="213" t="str">
        <f t="shared" si="11"/>
        <v/>
      </c>
      <c r="G49" s="213" t="str">
        <f t="shared" si="12"/>
        <v/>
      </c>
      <c r="H49" s="200" t="str">
        <f t="shared" si="8"/>
        <v/>
      </c>
      <c r="I49" s="200" t="str">
        <f t="shared" si="10"/>
        <v/>
      </c>
      <c r="J49" s="201" t="str">
        <f t="shared" si="7"/>
        <v/>
      </c>
      <c r="K49" s="201" t="str">
        <f t="shared" si="9"/>
        <v/>
      </c>
      <c r="L49" s="220"/>
      <c r="N49" s="182" t="e">
        <f t="shared" si="3"/>
        <v>#NUM!</v>
      </c>
      <c r="O49" s="182" t="e">
        <f t="shared" si="4"/>
        <v>#NUM!</v>
      </c>
      <c r="P49" s="182" t="e">
        <f t="shared" si="5"/>
        <v>#NUM!</v>
      </c>
      <c r="Q49" s="182" t="e">
        <f t="shared" si="6"/>
        <v>#NUM!</v>
      </c>
    </row>
    <row r="50" spans="1:17" ht="27.95" customHeight="1" x14ac:dyDescent="0.2">
      <c r="A50" s="197"/>
      <c r="B50" s="197"/>
      <c r="C50" s="198"/>
      <c r="D50" s="199"/>
      <c r="E50" s="199"/>
      <c r="F50" s="213" t="str">
        <f t="shared" si="11"/>
        <v/>
      </c>
      <c r="G50" s="213" t="str">
        <f t="shared" si="12"/>
        <v/>
      </c>
      <c r="H50" s="200" t="str">
        <f t="shared" si="8"/>
        <v/>
      </c>
      <c r="I50" s="200" t="str">
        <f t="shared" si="10"/>
        <v/>
      </c>
      <c r="J50" s="201" t="str">
        <f t="shared" si="7"/>
        <v/>
      </c>
      <c r="K50" s="201" t="str">
        <f t="shared" si="9"/>
        <v/>
      </c>
      <c r="L50" s="220"/>
      <c r="N50" s="182" t="e">
        <f t="shared" si="3"/>
        <v>#NUM!</v>
      </c>
      <c r="O50" s="182" t="e">
        <f t="shared" si="4"/>
        <v>#NUM!</v>
      </c>
      <c r="P50" s="182" t="e">
        <f t="shared" si="5"/>
        <v>#NUM!</v>
      </c>
      <c r="Q50" s="182" t="e">
        <f t="shared" si="6"/>
        <v>#NUM!</v>
      </c>
    </row>
    <row r="51" spans="1:17" ht="27.95" customHeight="1" x14ac:dyDescent="0.2">
      <c r="A51" s="197"/>
      <c r="B51" s="197"/>
      <c r="C51" s="198"/>
      <c r="D51" s="199"/>
      <c r="E51" s="199"/>
      <c r="F51" s="213" t="str">
        <f t="shared" si="11"/>
        <v/>
      </c>
      <c r="G51" s="213" t="str">
        <f t="shared" si="12"/>
        <v/>
      </c>
      <c r="H51" s="200" t="str">
        <f t="shared" si="8"/>
        <v/>
      </c>
      <c r="I51" s="200" t="str">
        <f t="shared" si="10"/>
        <v/>
      </c>
      <c r="J51" s="201" t="str">
        <f t="shared" si="7"/>
        <v/>
      </c>
      <c r="K51" s="201" t="str">
        <f t="shared" si="9"/>
        <v/>
      </c>
      <c r="L51" s="220"/>
      <c r="N51" s="182" t="e">
        <f t="shared" si="3"/>
        <v>#NUM!</v>
      </c>
      <c r="O51" s="182" t="e">
        <f t="shared" si="4"/>
        <v>#NUM!</v>
      </c>
      <c r="P51" s="182" t="e">
        <f t="shared" si="5"/>
        <v>#NUM!</v>
      </c>
      <c r="Q51" s="182" t="e">
        <f t="shared" si="6"/>
        <v>#NUM!</v>
      </c>
    </row>
    <row r="52" spans="1:17" ht="27.95" customHeight="1" x14ac:dyDescent="0.2">
      <c r="A52" s="197"/>
      <c r="B52" s="197"/>
      <c r="C52" s="198"/>
      <c r="D52" s="199"/>
      <c r="E52" s="199"/>
      <c r="F52" s="213" t="str">
        <f t="shared" si="11"/>
        <v/>
      </c>
      <c r="G52" s="213" t="str">
        <f t="shared" si="12"/>
        <v/>
      </c>
      <c r="H52" s="200" t="str">
        <f t="shared" si="8"/>
        <v/>
      </c>
      <c r="I52" s="200" t="str">
        <f t="shared" si="10"/>
        <v/>
      </c>
      <c r="J52" s="201" t="str">
        <f t="shared" si="7"/>
        <v/>
      </c>
      <c r="K52" s="201" t="str">
        <f t="shared" si="9"/>
        <v/>
      </c>
      <c r="L52" s="220"/>
      <c r="N52" s="182" t="e">
        <f t="shared" si="3"/>
        <v>#NUM!</v>
      </c>
      <c r="O52" s="182" t="e">
        <f t="shared" si="4"/>
        <v>#NUM!</v>
      </c>
      <c r="P52" s="182" t="e">
        <f t="shared" si="5"/>
        <v>#NUM!</v>
      </c>
      <c r="Q52" s="182" t="e">
        <f t="shared" si="6"/>
        <v>#NUM!</v>
      </c>
    </row>
    <row r="53" spans="1:17" ht="27.95" customHeight="1" x14ac:dyDescent="0.2">
      <c r="A53" s="197"/>
      <c r="B53" s="197"/>
      <c r="C53" s="198"/>
      <c r="D53" s="199"/>
      <c r="E53" s="199"/>
      <c r="F53" s="213" t="str">
        <f t="shared" si="11"/>
        <v/>
      </c>
      <c r="G53" s="213" t="str">
        <f t="shared" si="12"/>
        <v/>
      </c>
      <c r="H53" s="200" t="str">
        <f t="shared" si="8"/>
        <v/>
      </c>
      <c r="I53" s="200" t="str">
        <f t="shared" si="10"/>
        <v/>
      </c>
      <c r="J53" s="201" t="str">
        <f t="shared" si="7"/>
        <v/>
      </c>
      <c r="K53" s="201" t="str">
        <f t="shared" si="9"/>
        <v/>
      </c>
      <c r="L53" s="220"/>
      <c r="N53" s="182" t="e">
        <f t="shared" si="3"/>
        <v>#NUM!</v>
      </c>
      <c r="O53" s="182" t="e">
        <f t="shared" si="4"/>
        <v>#NUM!</v>
      </c>
      <c r="P53" s="182" t="e">
        <f t="shared" si="5"/>
        <v>#NUM!</v>
      </c>
      <c r="Q53" s="182" t="e">
        <f t="shared" si="6"/>
        <v>#NUM!</v>
      </c>
    </row>
    <row r="54" spans="1:17" ht="27.95" customHeight="1" x14ac:dyDescent="0.2">
      <c r="A54" s="197"/>
      <c r="B54" s="197"/>
      <c r="C54" s="198"/>
      <c r="D54" s="199"/>
      <c r="E54" s="199"/>
      <c r="F54" s="213" t="str">
        <f t="shared" si="11"/>
        <v/>
      </c>
      <c r="G54" s="213" t="str">
        <f t="shared" si="12"/>
        <v/>
      </c>
      <c r="H54" s="200" t="str">
        <f t="shared" si="8"/>
        <v/>
      </c>
      <c r="I54" s="200" t="str">
        <f t="shared" si="10"/>
        <v/>
      </c>
      <c r="J54" s="201" t="str">
        <f t="shared" si="7"/>
        <v/>
      </c>
      <c r="K54" s="201" t="str">
        <f t="shared" si="9"/>
        <v/>
      </c>
      <c r="L54" s="220"/>
      <c r="N54" s="182" t="e">
        <f t="shared" si="3"/>
        <v>#NUM!</v>
      </c>
      <c r="O54" s="182" t="e">
        <f t="shared" si="4"/>
        <v>#NUM!</v>
      </c>
      <c r="P54" s="182" t="e">
        <f t="shared" si="5"/>
        <v>#NUM!</v>
      </c>
      <c r="Q54" s="182" t="e">
        <f t="shared" si="6"/>
        <v>#NUM!</v>
      </c>
    </row>
    <row r="55" spans="1:17" ht="27.95" customHeight="1" x14ac:dyDescent="0.2">
      <c r="A55" s="197"/>
      <c r="B55" s="197"/>
      <c r="C55" s="198"/>
      <c r="D55" s="199"/>
      <c r="E55" s="199"/>
      <c r="F55" s="213" t="str">
        <f t="shared" si="11"/>
        <v/>
      </c>
      <c r="G55" s="213" t="str">
        <f t="shared" si="12"/>
        <v/>
      </c>
      <c r="H55" s="200" t="str">
        <f t="shared" si="8"/>
        <v/>
      </c>
      <c r="I55" s="200" t="str">
        <f t="shared" si="10"/>
        <v/>
      </c>
      <c r="J55" s="201" t="str">
        <f t="shared" si="7"/>
        <v/>
      </c>
      <c r="K55" s="201" t="str">
        <f t="shared" si="9"/>
        <v/>
      </c>
      <c r="L55" s="220"/>
      <c r="N55" s="182" t="e">
        <f t="shared" si="3"/>
        <v>#NUM!</v>
      </c>
      <c r="O55" s="182" t="e">
        <f t="shared" si="4"/>
        <v>#NUM!</v>
      </c>
      <c r="P55" s="182" t="e">
        <f t="shared" si="5"/>
        <v>#NUM!</v>
      </c>
      <c r="Q55" s="182" t="e">
        <f t="shared" si="6"/>
        <v>#NUM!</v>
      </c>
    </row>
    <row r="56" spans="1:17" ht="27.95" customHeight="1" x14ac:dyDescent="0.2">
      <c r="A56" s="197"/>
      <c r="B56" s="197"/>
      <c r="C56" s="198"/>
      <c r="D56" s="199"/>
      <c r="E56" s="199"/>
      <c r="F56" s="213" t="str">
        <f t="shared" si="11"/>
        <v/>
      </c>
      <c r="G56" s="213" t="str">
        <f t="shared" si="12"/>
        <v/>
      </c>
      <c r="H56" s="200" t="str">
        <f t="shared" si="8"/>
        <v/>
      </c>
      <c r="I56" s="200" t="str">
        <f t="shared" si="10"/>
        <v/>
      </c>
      <c r="J56" s="201" t="str">
        <f t="shared" si="7"/>
        <v/>
      </c>
      <c r="K56" s="201" t="str">
        <f t="shared" si="9"/>
        <v/>
      </c>
      <c r="L56" s="220"/>
      <c r="N56" s="182" t="e">
        <f t="shared" si="3"/>
        <v>#NUM!</v>
      </c>
      <c r="O56" s="182" t="e">
        <f t="shared" si="4"/>
        <v>#NUM!</v>
      </c>
      <c r="P56" s="182" t="e">
        <f t="shared" si="5"/>
        <v>#NUM!</v>
      </c>
      <c r="Q56" s="182" t="e">
        <f t="shared" si="6"/>
        <v>#NUM!</v>
      </c>
    </row>
    <row r="57" spans="1:17" ht="27.95" customHeight="1" x14ac:dyDescent="0.2">
      <c r="A57" s="197"/>
      <c r="B57" s="197"/>
      <c r="C57" s="198"/>
      <c r="D57" s="199"/>
      <c r="E57" s="199"/>
      <c r="F57" s="213" t="str">
        <f t="shared" si="11"/>
        <v/>
      </c>
      <c r="G57" s="213" t="str">
        <f t="shared" si="12"/>
        <v/>
      </c>
      <c r="H57" s="200" t="str">
        <f t="shared" si="8"/>
        <v/>
      </c>
      <c r="I57" s="200" t="str">
        <f t="shared" si="10"/>
        <v/>
      </c>
      <c r="J57" s="201" t="str">
        <f t="shared" si="7"/>
        <v/>
      </c>
      <c r="K57" s="201" t="str">
        <f t="shared" si="9"/>
        <v/>
      </c>
      <c r="L57" s="220"/>
      <c r="N57" s="182" t="e">
        <f t="shared" si="3"/>
        <v>#NUM!</v>
      </c>
      <c r="O57" s="182" t="e">
        <f t="shared" si="4"/>
        <v>#NUM!</v>
      </c>
      <c r="P57" s="182" t="e">
        <f t="shared" si="5"/>
        <v>#NUM!</v>
      </c>
      <c r="Q57" s="182" t="e">
        <f t="shared" si="6"/>
        <v>#NUM!</v>
      </c>
    </row>
    <row r="58" spans="1:17" ht="27.95" customHeight="1" x14ac:dyDescent="0.2">
      <c r="A58" s="197"/>
      <c r="B58" s="197"/>
      <c r="C58" s="198"/>
      <c r="D58" s="199"/>
      <c r="E58" s="199"/>
      <c r="F58" s="213" t="str">
        <f t="shared" si="11"/>
        <v/>
      </c>
      <c r="G58" s="213" t="str">
        <f t="shared" si="12"/>
        <v/>
      </c>
      <c r="H58" s="200" t="str">
        <f t="shared" si="8"/>
        <v/>
      </c>
      <c r="I58" s="200" t="str">
        <f t="shared" si="10"/>
        <v/>
      </c>
      <c r="J58" s="201" t="str">
        <f t="shared" si="7"/>
        <v/>
      </c>
      <c r="K58" s="201" t="str">
        <f t="shared" si="9"/>
        <v/>
      </c>
      <c r="L58" s="220"/>
      <c r="N58" s="182" t="e">
        <f t="shared" si="3"/>
        <v>#NUM!</v>
      </c>
      <c r="O58" s="182" t="e">
        <f t="shared" si="4"/>
        <v>#NUM!</v>
      </c>
      <c r="P58" s="182" t="e">
        <f t="shared" si="5"/>
        <v>#NUM!</v>
      </c>
      <c r="Q58" s="182" t="e">
        <f t="shared" si="6"/>
        <v>#NUM!</v>
      </c>
    </row>
    <row r="59" spans="1:17" ht="27.95" customHeight="1" x14ac:dyDescent="0.2">
      <c r="A59" s="197"/>
      <c r="B59" s="197"/>
      <c r="C59" s="198"/>
      <c r="D59" s="199"/>
      <c r="E59" s="199"/>
      <c r="F59" s="213" t="str">
        <f t="shared" si="11"/>
        <v/>
      </c>
      <c r="G59" s="213" t="str">
        <f t="shared" si="12"/>
        <v/>
      </c>
      <c r="H59" s="200" t="str">
        <f t="shared" si="8"/>
        <v/>
      </c>
      <c r="I59" s="200" t="str">
        <f t="shared" si="10"/>
        <v/>
      </c>
      <c r="J59" s="201" t="str">
        <f t="shared" si="7"/>
        <v/>
      </c>
      <c r="K59" s="201" t="str">
        <f t="shared" si="9"/>
        <v/>
      </c>
      <c r="L59" s="220"/>
      <c r="N59" s="182" t="e">
        <f t="shared" si="3"/>
        <v>#NUM!</v>
      </c>
      <c r="O59" s="182" t="e">
        <f t="shared" si="4"/>
        <v>#NUM!</v>
      </c>
      <c r="P59" s="182" t="e">
        <f t="shared" si="5"/>
        <v>#NUM!</v>
      </c>
      <c r="Q59" s="182" t="e">
        <f t="shared" si="6"/>
        <v>#NUM!</v>
      </c>
    </row>
    <row r="60" spans="1:17" ht="27.95" customHeight="1" x14ac:dyDescent="0.2">
      <c r="A60" s="197"/>
      <c r="B60" s="197"/>
      <c r="C60" s="198"/>
      <c r="D60" s="199"/>
      <c r="E60" s="199"/>
      <c r="F60" s="213" t="str">
        <f t="shared" si="11"/>
        <v/>
      </c>
      <c r="G60" s="213" t="str">
        <f t="shared" si="12"/>
        <v/>
      </c>
      <c r="H60" s="200" t="str">
        <f t="shared" si="8"/>
        <v/>
      </c>
      <c r="I60" s="200" t="str">
        <f t="shared" si="10"/>
        <v/>
      </c>
      <c r="J60" s="201" t="str">
        <f t="shared" si="7"/>
        <v/>
      </c>
      <c r="K60" s="201" t="str">
        <f t="shared" si="9"/>
        <v/>
      </c>
      <c r="L60" s="220"/>
      <c r="N60" s="182" t="e">
        <f t="shared" si="3"/>
        <v>#NUM!</v>
      </c>
      <c r="O60" s="182" t="e">
        <f t="shared" si="4"/>
        <v>#NUM!</v>
      </c>
      <c r="P60" s="182" t="e">
        <f t="shared" si="5"/>
        <v>#NUM!</v>
      </c>
      <c r="Q60" s="182" t="e">
        <f t="shared" si="6"/>
        <v>#NUM!</v>
      </c>
    </row>
    <row r="61" spans="1:17" ht="27.95" customHeight="1" x14ac:dyDescent="0.2">
      <c r="A61" s="197"/>
      <c r="B61" s="197"/>
      <c r="C61" s="198"/>
      <c r="D61" s="199"/>
      <c r="E61" s="199"/>
      <c r="F61" s="213" t="str">
        <f t="shared" si="11"/>
        <v/>
      </c>
      <c r="G61" s="213" t="str">
        <f t="shared" si="12"/>
        <v/>
      </c>
      <c r="H61" s="200" t="str">
        <f t="shared" si="8"/>
        <v/>
      </c>
      <c r="I61" s="200" t="str">
        <f t="shared" si="10"/>
        <v/>
      </c>
      <c r="J61" s="201" t="str">
        <f t="shared" si="7"/>
        <v/>
      </c>
      <c r="K61" s="201" t="str">
        <f t="shared" si="9"/>
        <v/>
      </c>
      <c r="L61" s="220"/>
      <c r="N61" s="182" t="e">
        <f t="shared" si="3"/>
        <v>#NUM!</v>
      </c>
      <c r="O61" s="182" t="e">
        <f t="shared" si="4"/>
        <v>#NUM!</v>
      </c>
      <c r="P61" s="182" t="e">
        <f t="shared" si="5"/>
        <v>#NUM!</v>
      </c>
      <c r="Q61" s="182" t="e">
        <f t="shared" si="6"/>
        <v>#NUM!</v>
      </c>
    </row>
    <row r="62" spans="1:17" ht="27.95" customHeight="1" x14ac:dyDescent="0.2">
      <c r="A62" s="197"/>
      <c r="B62" s="197"/>
      <c r="C62" s="198"/>
      <c r="D62" s="199"/>
      <c r="E62" s="199"/>
      <c r="F62" s="213" t="str">
        <f t="shared" si="11"/>
        <v/>
      </c>
      <c r="G62" s="213" t="str">
        <f t="shared" si="12"/>
        <v/>
      </c>
      <c r="H62" s="200" t="str">
        <f t="shared" si="8"/>
        <v/>
      </c>
      <c r="I62" s="200" t="str">
        <f t="shared" si="10"/>
        <v/>
      </c>
      <c r="J62" s="201" t="str">
        <f t="shared" si="7"/>
        <v/>
      </c>
      <c r="K62" s="201" t="str">
        <f t="shared" si="9"/>
        <v/>
      </c>
      <c r="L62" s="220"/>
      <c r="N62" s="182" t="e">
        <f t="shared" si="3"/>
        <v>#NUM!</v>
      </c>
      <c r="O62" s="182" t="e">
        <f t="shared" si="4"/>
        <v>#NUM!</v>
      </c>
      <c r="P62" s="182" t="e">
        <f t="shared" si="5"/>
        <v>#NUM!</v>
      </c>
      <c r="Q62" s="182" t="e">
        <f t="shared" si="6"/>
        <v>#NUM!</v>
      </c>
    </row>
    <row r="63" spans="1:17" ht="27.95" customHeight="1" x14ac:dyDescent="0.2">
      <c r="A63" s="197"/>
      <c r="B63" s="197"/>
      <c r="C63" s="198"/>
      <c r="D63" s="199"/>
      <c r="E63" s="199"/>
      <c r="F63" s="213" t="str">
        <f t="shared" si="11"/>
        <v/>
      </c>
      <c r="G63" s="213" t="str">
        <f t="shared" si="12"/>
        <v/>
      </c>
      <c r="H63" s="200" t="str">
        <f t="shared" si="8"/>
        <v/>
      </c>
      <c r="I63" s="200" t="str">
        <f t="shared" si="10"/>
        <v/>
      </c>
      <c r="J63" s="201" t="str">
        <f t="shared" si="7"/>
        <v/>
      </c>
      <c r="K63" s="201" t="str">
        <f t="shared" si="9"/>
        <v/>
      </c>
      <c r="L63" s="220"/>
      <c r="N63" s="182" t="e">
        <f t="shared" si="3"/>
        <v>#NUM!</v>
      </c>
      <c r="O63" s="182" t="e">
        <f t="shared" si="4"/>
        <v>#NUM!</v>
      </c>
      <c r="P63" s="182" t="e">
        <f t="shared" si="5"/>
        <v>#NUM!</v>
      </c>
      <c r="Q63" s="182" t="e">
        <f t="shared" si="6"/>
        <v>#NUM!</v>
      </c>
    </row>
    <row r="64" spans="1:17" ht="27.95" customHeight="1" x14ac:dyDescent="0.2">
      <c r="A64" s="197"/>
      <c r="B64" s="197"/>
      <c r="C64" s="198"/>
      <c r="D64" s="199"/>
      <c r="E64" s="199"/>
      <c r="F64" s="213" t="str">
        <f t="shared" si="11"/>
        <v/>
      </c>
      <c r="G64" s="213" t="str">
        <f t="shared" si="12"/>
        <v/>
      </c>
      <c r="H64" s="200" t="str">
        <f t="shared" si="8"/>
        <v/>
      </c>
      <c r="I64" s="200" t="str">
        <f t="shared" si="10"/>
        <v/>
      </c>
      <c r="J64" s="201" t="str">
        <f t="shared" si="7"/>
        <v/>
      </c>
      <c r="K64" s="201" t="str">
        <f t="shared" si="9"/>
        <v/>
      </c>
      <c r="L64" s="220"/>
      <c r="N64" s="182" t="e">
        <f t="shared" si="3"/>
        <v>#NUM!</v>
      </c>
      <c r="O64" s="182" t="e">
        <f t="shared" si="4"/>
        <v>#NUM!</v>
      </c>
      <c r="P64" s="182" t="e">
        <f t="shared" si="5"/>
        <v>#NUM!</v>
      </c>
      <c r="Q64" s="182" t="e">
        <f t="shared" si="6"/>
        <v>#NUM!</v>
      </c>
    </row>
    <row r="65" spans="1:17" ht="27.95" customHeight="1" x14ac:dyDescent="0.2">
      <c r="A65" s="197"/>
      <c r="B65" s="197"/>
      <c r="C65" s="198"/>
      <c r="D65" s="199"/>
      <c r="E65" s="199"/>
      <c r="F65" s="213" t="str">
        <f t="shared" si="11"/>
        <v/>
      </c>
      <c r="G65" s="213" t="str">
        <f t="shared" si="12"/>
        <v/>
      </c>
      <c r="H65" s="200" t="str">
        <f t="shared" si="8"/>
        <v/>
      </c>
      <c r="I65" s="200" t="str">
        <f t="shared" si="10"/>
        <v/>
      </c>
      <c r="J65" s="201" t="str">
        <f t="shared" si="7"/>
        <v/>
      </c>
      <c r="K65" s="201" t="str">
        <f t="shared" si="9"/>
        <v/>
      </c>
      <c r="L65" s="220"/>
      <c r="N65" s="182" t="e">
        <f t="shared" si="3"/>
        <v>#NUM!</v>
      </c>
      <c r="O65" s="182" t="e">
        <f t="shared" si="4"/>
        <v>#NUM!</v>
      </c>
      <c r="P65" s="182" t="e">
        <f t="shared" si="5"/>
        <v>#NUM!</v>
      </c>
      <c r="Q65" s="182" t="e">
        <f t="shared" si="6"/>
        <v>#NUM!</v>
      </c>
    </row>
    <row r="66" spans="1:17" ht="27.95" customHeight="1" x14ac:dyDescent="0.2">
      <c r="A66" s="197"/>
      <c r="B66" s="197"/>
      <c r="C66" s="198"/>
      <c r="D66" s="199"/>
      <c r="E66" s="199"/>
      <c r="F66" s="213" t="str">
        <f t="shared" si="11"/>
        <v/>
      </c>
      <c r="G66" s="213" t="str">
        <f t="shared" si="12"/>
        <v/>
      </c>
      <c r="H66" s="200" t="str">
        <f t="shared" si="8"/>
        <v/>
      </c>
      <c r="I66" s="200" t="str">
        <f t="shared" si="10"/>
        <v/>
      </c>
      <c r="J66" s="201" t="str">
        <f t="shared" si="7"/>
        <v/>
      </c>
      <c r="K66" s="201" t="str">
        <f t="shared" si="9"/>
        <v/>
      </c>
      <c r="L66" s="220"/>
      <c r="N66" s="182" t="e">
        <f t="shared" si="3"/>
        <v>#NUM!</v>
      </c>
      <c r="O66" s="182" t="e">
        <f t="shared" si="4"/>
        <v>#NUM!</v>
      </c>
      <c r="P66" s="182" t="e">
        <f t="shared" si="5"/>
        <v>#NUM!</v>
      </c>
      <c r="Q66" s="182" t="e">
        <f t="shared" si="6"/>
        <v>#NUM!</v>
      </c>
    </row>
    <row r="67" spans="1:17" ht="27.95" customHeight="1" x14ac:dyDescent="0.2">
      <c r="A67" s="197"/>
      <c r="B67" s="197"/>
      <c r="C67" s="198"/>
      <c r="D67" s="199"/>
      <c r="E67" s="199"/>
      <c r="F67" s="213" t="str">
        <f t="shared" si="11"/>
        <v/>
      </c>
      <c r="G67" s="213" t="str">
        <f t="shared" si="12"/>
        <v/>
      </c>
      <c r="H67" s="200" t="str">
        <f t="shared" si="8"/>
        <v/>
      </c>
      <c r="I67" s="200" t="str">
        <f t="shared" si="10"/>
        <v/>
      </c>
      <c r="J67" s="201" t="str">
        <f t="shared" si="7"/>
        <v/>
      </c>
      <c r="K67" s="201" t="str">
        <f t="shared" si="9"/>
        <v/>
      </c>
      <c r="L67" s="220"/>
      <c r="N67" s="182" t="e">
        <f t="shared" si="3"/>
        <v>#NUM!</v>
      </c>
      <c r="O67" s="182" t="e">
        <f t="shared" si="4"/>
        <v>#NUM!</v>
      </c>
      <c r="P67" s="182" t="e">
        <f t="shared" si="5"/>
        <v>#NUM!</v>
      </c>
      <c r="Q67" s="182" t="e">
        <f t="shared" si="6"/>
        <v>#NUM!</v>
      </c>
    </row>
    <row r="68" spans="1:17" ht="27.95" customHeight="1" x14ac:dyDescent="0.2">
      <c r="A68" s="197"/>
      <c r="B68" s="197"/>
      <c r="C68" s="198"/>
      <c r="D68" s="199"/>
      <c r="E68" s="199"/>
      <c r="F68" s="213" t="str">
        <f t="shared" si="11"/>
        <v/>
      </c>
      <c r="G68" s="213" t="str">
        <f t="shared" si="12"/>
        <v/>
      </c>
      <c r="H68" s="200" t="str">
        <f t="shared" si="8"/>
        <v/>
      </c>
      <c r="I68" s="200" t="str">
        <f t="shared" si="10"/>
        <v/>
      </c>
      <c r="J68" s="201" t="str">
        <f t="shared" si="7"/>
        <v/>
      </c>
      <c r="K68" s="201" t="str">
        <f t="shared" si="9"/>
        <v/>
      </c>
      <c r="L68" s="220"/>
      <c r="N68" s="182" t="e">
        <f t="shared" si="3"/>
        <v>#NUM!</v>
      </c>
      <c r="O68" s="182" t="e">
        <f t="shared" si="4"/>
        <v>#NUM!</v>
      </c>
      <c r="P68" s="182" t="e">
        <f t="shared" si="5"/>
        <v>#NUM!</v>
      </c>
      <c r="Q68" s="182" t="e">
        <f t="shared" si="6"/>
        <v>#NUM!</v>
      </c>
    </row>
    <row r="69" spans="1:17" ht="27.95" customHeight="1" x14ac:dyDescent="0.2">
      <c r="A69" s="197"/>
      <c r="B69" s="197"/>
      <c r="C69" s="198"/>
      <c r="D69" s="199"/>
      <c r="E69" s="199"/>
      <c r="F69" s="213" t="str">
        <f t="shared" si="11"/>
        <v/>
      </c>
      <c r="G69" s="213" t="str">
        <f t="shared" si="12"/>
        <v/>
      </c>
      <c r="H69" s="200" t="str">
        <f t="shared" si="8"/>
        <v/>
      </c>
      <c r="I69" s="200" t="str">
        <f t="shared" si="10"/>
        <v/>
      </c>
      <c r="J69" s="201" t="str">
        <f t="shared" si="7"/>
        <v/>
      </c>
      <c r="K69" s="201" t="str">
        <f t="shared" si="9"/>
        <v/>
      </c>
      <c r="L69" s="220"/>
      <c r="N69" s="182" t="e">
        <f t="shared" si="3"/>
        <v>#NUM!</v>
      </c>
      <c r="O69" s="182" t="e">
        <f t="shared" si="4"/>
        <v>#NUM!</v>
      </c>
      <c r="P69" s="182" t="e">
        <f t="shared" si="5"/>
        <v>#NUM!</v>
      </c>
      <c r="Q69" s="182" t="e">
        <f t="shared" si="6"/>
        <v>#NUM!</v>
      </c>
    </row>
    <row r="70" spans="1:17" ht="27.95" customHeight="1" x14ac:dyDescent="0.2">
      <c r="A70" s="197"/>
      <c r="B70" s="197"/>
      <c r="C70" s="198"/>
      <c r="D70" s="199"/>
      <c r="E70" s="199"/>
      <c r="F70" s="213" t="str">
        <f t="shared" si="11"/>
        <v/>
      </c>
      <c r="G70" s="213" t="str">
        <f t="shared" si="12"/>
        <v/>
      </c>
      <c r="H70" s="200" t="str">
        <f t="shared" si="8"/>
        <v/>
      </c>
      <c r="I70" s="200" t="str">
        <f t="shared" si="10"/>
        <v/>
      </c>
      <c r="J70" s="201" t="str">
        <f t="shared" si="7"/>
        <v/>
      </c>
      <c r="K70" s="201" t="str">
        <f t="shared" si="9"/>
        <v/>
      </c>
      <c r="L70" s="220"/>
      <c r="N70" s="182" t="e">
        <f t="shared" si="3"/>
        <v>#NUM!</v>
      </c>
      <c r="O70" s="182" t="e">
        <f t="shared" si="4"/>
        <v>#NUM!</v>
      </c>
      <c r="P70" s="182" t="e">
        <f t="shared" si="5"/>
        <v>#NUM!</v>
      </c>
      <c r="Q70" s="182" t="e">
        <f t="shared" si="6"/>
        <v>#NUM!</v>
      </c>
    </row>
    <row r="71" spans="1:17" ht="27.95" customHeight="1" x14ac:dyDescent="0.2">
      <c r="A71" s="197"/>
      <c r="B71" s="197"/>
      <c r="C71" s="198"/>
      <c r="D71" s="199"/>
      <c r="E71" s="199"/>
      <c r="F71" s="213" t="str">
        <f t="shared" si="11"/>
        <v/>
      </c>
      <c r="G71" s="213" t="str">
        <f t="shared" si="12"/>
        <v/>
      </c>
      <c r="H71" s="200" t="str">
        <f t="shared" si="8"/>
        <v/>
      </c>
      <c r="I71" s="200" t="str">
        <f t="shared" si="10"/>
        <v/>
      </c>
      <c r="J71" s="201" t="str">
        <f t="shared" si="7"/>
        <v/>
      </c>
      <c r="K71" s="201" t="str">
        <f t="shared" si="9"/>
        <v/>
      </c>
      <c r="L71" s="220"/>
      <c r="N71" s="182" t="e">
        <f t="shared" si="3"/>
        <v>#NUM!</v>
      </c>
      <c r="O71" s="182" t="e">
        <f t="shared" si="4"/>
        <v>#NUM!</v>
      </c>
      <c r="P71" s="182" t="e">
        <f t="shared" si="5"/>
        <v>#NUM!</v>
      </c>
      <c r="Q71" s="182" t="e">
        <f t="shared" si="6"/>
        <v>#NUM!</v>
      </c>
    </row>
    <row r="72" spans="1:17" ht="27.95" customHeight="1" x14ac:dyDescent="0.2">
      <c r="A72" s="197"/>
      <c r="B72" s="197"/>
      <c r="C72" s="198"/>
      <c r="D72" s="199"/>
      <c r="E72" s="199"/>
      <c r="F72" s="213" t="str">
        <f t="shared" si="11"/>
        <v/>
      </c>
      <c r="G72" s="213" t="str">
        <f t="shared" si="12"/>
        <v/>
      </c>
      <c r="H72" s="200" t="str">
        <f t="shared" si="8"/>
        <v/>
      </c>
      <c r="I72" s="200" t="str">
        <f t="shared" si="10"/>
        <v/>
      </c>
      <c r="J72" s="201" t="str">
        <f t="shared" si="7"/>
        <v/>
      </c>
      <c r="K72" s="201" t="str">
        <f t="shared" si="9"/>
        <v/>
      </c>
      <c r="L72" s="220"/>
      <c r="N72" s="182" t="e">
        <f t="shared" si="3"/>
        <v>#NUM!</v>
      </c>
      <c r="O72" s="182" t="e">
        <f t="shared" si="4"/>
        <v>#NUM!</v>
      </c>
      <c r="P72" s="182" t="e">
        <f t="shared" si="5"/>
        <v>#NUM!</v>
      </c>
      <c r="Q72" s="182" t="e">
        <f t="shared" si="6"/>
        <v>#NUM!</v>
      </c>
    </row>
    <row r="73" spans="1:17" ht="27.95" customHeight="1" x14ac:dyDescent="0.2">
      <c r="A73" s="197"/>
      <c r="B73" s="197"/>
      <c r="C73" s="198"/>
      <c r="D73" s="199"/>
      <c r="E73" s="199"/>
      <c r="F73" s="213" t="str">
        <f t="shared" si="11"/>
        <v/>
      </c>
      <c r="G73" s="213" t="str">
        <f t="shared" si="12"/>
        <v/>
      </c>
      <c r="H73" s="200" t="str">
        <f t="shared" si="8"/>
        <v/>
      </c>
      <c r="I73" s="200" t="str">
        <f t="shared" si="10"/>
        <v/>
      </c>
      <c r="J73" s="201" t="str">
        <f t="shared" si="7"/>
        <v/>
      </c>
      <c r="K73" s="201" t="str">
        <f t="shared" si="9"/>
        <v/>
      </c>
      <c r="L73" s="220"/>
      <c r="N73" s="182" t="e">
        <f t="shared" si="3"/>
        <v>#NUM!</v>
      </c>
      <c r="O73" s="182" t="e">
        <f t="shared" si="4"/>
        <v>#NUM!</v>
      </c>
      <c r="P73" s="182" t="e">
        <f t="shared" si="5"/>
        <v>#NUM!</v>
      </c>
      <c r="Q73" s="182" t="e">
        <f t="shared" si="6"/>
        <v>#NUM!</v>
      </c>
    </row>
    <row r="74" spans="1:17" ht="27.95" customHeight="1" x14ac:dyDescent="0.2">
      <c r="A74" s="197"/>
      <c r="B74" s="197"/>
      <c r="C74" s="198"/>
      <c r="D74" s="199"/>
      <c r="E74" s="199"/>
      <c r="F74" s="213" t="str">
        <f t="shared" si="11"/>
        <v/>
      </c>
      <c r="G74" s="213" t="str">
        <f t="shared" si="12"/>
        <v/>
      </c>
      <c r="H74" s="200" t="str">
        <f t="shared" si="8"/>
        <v/>
      </c>
      <c r="I74" s="200" t="str">
        <f t="shared" si="10"/>
        <v/>
      </c>
      <c r="J74" s="201" t="str">
        <f t="shared" si="7"/>
        <v/>
      </c>
      <c r="K74" s="201" t="str">
        <f t="shared" si="9"/>
        <v/>
      </c>
      <c r="L74" s="220"/>
      <c r="N74" s="182" t="e">
        <f t="shared" si="3"/>
        <v>#NUM!</v>
      </c>
      <c r="O74" s="182" t="e">
        <f t="shared" si="4"/>
        <v>#NUM!</v>
      </c>
      <c r="P74" s="182" t="e">
        <f t="shared" si="5"/>
        <v>#NUM!</v>
      </c>
      <c r="Q74" s="182" t="e">
        <f t="shared" si="6"/>
        <v>#NUM!</v>
      </c>
    </row>
    <row r="75" spans="1:17" ht="27.95" customHeight="1" x14ac:dyDescent="0.2">
      <c r="A75" s="197"/>
      <c r="B75" s="197"/>
      <c r="C75" s="198"/>
      <c r="D75" s="199"/>
      <c r="E75" s="199"/>
      <c r="F75" s="213" t="str">
        <f t="shared" si="11"/>
        <v/>
      </c>
      <c r="G75" s="213" t="str">
        <f t="shared" si="12"/>
        <v/>
      </c>
      <c r="H75" s="200" t="str">
        <f t="shared" si="8"/>
        <v/>
      </c>
      <c r="I75" s="200" t="str">
        <f t="shared" si="10"/>
        <v/>
      </c>
      <c r="J75" s="201" t="str">
        <f t="shared" si="7"/>
        <v/>
      </c>
      <c r="K75" s="201" t="str">
        <f t="shared" si="9"/>
        <v/>
      </c>
      <c r="L75" s="220"/>
      <c r="N75" s="182" t="e">
        <f t="shared" si="3"/>
        <v>#NUM!</v>
      </c>
      <c r="O75" s="182" t="e">
        <f t="shared" si="4"/>
        <v>#NUM!</v>
      </c>
      <c r="P75" s="182" t="e">
        <f t="shared" si="5"/>
        <v>#NUM!</v>
      </c>
      <c r="Q75" s="182" t="e">
        <f t="shared" si="6"/>
        <v>#NUM!</v>
      </c>
    </row>
    <row r="76" spans="1:17" ht="27.95" customHeight="1" x14ac:dyDescent="0.2">
      <c r="A76" s="197"/>
      <c r="B76" s="197"/>
      <c r="C76" s="198"/>
      <c r="D76" s="199"/>
      <c r="E76" s="199"/>
      <c r="F76" s="213" t="str">
        <f t="shared" si="11"/>
        <v/>
      </c>
      <c r="G76" s="213" t="str">
        <f t="shared" si="12"/>
        <v/>
      </c>
      <c r="H76" s="200" t="str">
        <f t="shared" si="8"/>
        <v/>
      </c>
      <c r="I76" s="200" t="str">
        <f t="shared" si="10"/>
        <v/>
      </c>
      <c r="J76" s="201" t="str">
        <f t="shared" si="7"/>
        <v/>
      </c>
      <c r="K76" s="201" t="str">
        <f t="shared" si="9"/>
        <v/>
      </c>
      <c r="L76" s="220"/>
      <c r="N76" s="182" t="e">
        <f t="shared" si="3"/>
        <v>#NUM!</v>
      </c>
      <c r="O76" s="182" t="e">
        <f t="shared" si="4"/>
        <v>#NUM!</v>
      </c>
      <c r="P76" s="182" t="e">
        <f t="shared" si="5"/>
        <v>#NUM!</v>
      </c>
      <c r="Q76" s="182" t="e">
        <f t="shared" si="6"/>
        <v>#NUM!</v>
      </c>
    </row>
    <row r="77" spans="1:17" ht="27.95" customHeight="1" x14ac:dyDescent="0.2">
      <c r="A77" s="197"/>
      <c r="B77" s="197"/>
      <c r="C77" s="198"/>
      <c r="D77" s="199"/>
      <c r="E77" s="199"/>
      <c r="F77" s="213" t="str">
        <f t="shared" si="11"/>
        <v/>
      </c>
      <c r="G77" s="213" t="str">
        <f t="shared" si="12"/>
        <v/>
      </c>
      <c r="H77" s="200" t="str">
        <f t="shared" si="8"/>
        <v/>
      </c>
      <c r="I77" s="200" t="str">
        <f t="shared" si="10"/>
        <v/>
      </c>
      <c r="J77" s="201" t="str">
        <f t="shared" si="7"/>
        <v/>
      </c>
      <c r="K77" s="201" t="str">
        <f t="shared" si="9"/>
        <v/>
      </c>
      <c r="L77" s="220"/>
      <c r="N77" s="182" t="e">
        <f t="shared" si="3"/>
        <v>#NUM!</v>
      </c>
      <c r="O77" s="182" t="e">
        <f t="shared" si="4"/>
        <v>#NUM!</v>
      </c>
      <c r="P77" s="182" t="e">
        <f t="shared" si="5"/>
        <v>#NUM!</v>
      </c>
      <c r="Q77" s="182" t="e">
        <f t="shared" si="6"/>
        <v>#NUM!</v>
      </c>
    </row>
    <row r="78" spans="1:17" ht="27.95" customHeight="1" x14ac:dyDescent="0.2">
      <c r="A78" s="197"/>
      <c r="B78" s="197"/>
      <c r="C78" s="198"/>
      <c r="D78" s="199"/>
      <c r="E78" s="199"/>
      <c r="F78" s="213" t="str">
        <f t="shared" si="11"/>
        <v/>
      </c>
      <c r="G78" s="213" t="str">
        <f t="shared" si="12"/>
        <v/>
      </c>
      <c r="H78" s="200" t="str">
        <f t="shared" si="8"/>
        <v/>
      </c>
      <c r="I78" s="200" t="str">
        <f t="shared" si="10"/>
        <v/>
      </c>
      <c r="J78" s="201" t="str">
        <f t="shared" si="7"/>
        <v/>
      </c>
      <c r="K78" s="201" t="str">
        <f t="shared" si="9"/>
        <v/>
      </c>
      <c r="L78" s="220"/>
      <c r="N78" s="182" t="e">
        <f t="shared" si="3"/>
        <v>#NUM!</v>
      </c>
      <c r="O78" s="182" t="e">
        <f t="shared" si="4"/>
        <v>#NUM!</v>
      </c>
      <c r="P78" s="182" t="e">
        <f t="shared" si="5"/>
        <v>#NUM!</v>
      </c>
      <c r="Q78" s="182" t="e">
        <f t="shared" si="6"/>
        <v>#NUM!</v>
      </c>
    </row>
    <row r="79" spans="1:17" ht="27.95" customHeight="1" x14ac:dyDescent="0.2">
      <c r="A79" s="197"/>
      <c r="B79" s="197"/>
      <c r="C79" s="198"/>
      <c r="D79" s="199"/>
      <c r="E79" s="199"/>
      <c r="F79" s="213" t="str">
        <f t="shared" si="11"/>
        <v/>
      </c>
      <c r="G79" s="213" t="str">
        <f t="shared" si="12"/>
        <v/>
      </c>
      <c r="H79" s="200" t="str">
        <f t="shared" si="8"/>
        <v/>
      </c>
      <c r="I79" s="200" t="str">
        <f t="shared" si="10"/>
        <v/>
      </c>
      <c r="J79" s="201" t="str">
        <f t="shared" si="7"/>
        <v/>
      </c>
      <c r="K79" s="201" t="str">
        <f t="shared" si="9"/>
        <v/>
      </c>
      <c r="L79" s="220"/>
      <c r="N79" s="182" t="e">
        <f t="shared" si="3"/>
        <v>#NUM!</v>
      </c>
      <c r="O79" s="182" t="e">
        <f t="shared" si="4"/>
        <v>#NUM!</v>
      </c>
      <c r="P79" s="182" t="e">
        <f t="shared" si="5"/>
        <v>#NUM!</v>
      </c>
      <c r="Q79" s="182" t="e">
        <f t="shared" si="6"/>
        <v>#NUM!</v>
      </c>
    </row>
    <row r="80" spans="1:17" ht="27.95" customHeight="1" x14ac:dyDescent="0.2">
      <c r="A80" s="197"/>
      <c r="B80" s="197"/>
      <c r="C80" s="198"/>
      <c r="D80" s="199"/>
      <c r="E80" s="199"/>
      <c r="F80" s="213" t="str">
        <f t="shared" si="11"/>
        <v/>
      </c>
      <c r="G80" s="213" t="str">
        <f t="shared" si="12"/>
        <v/>
      </c>
      <c r="H80" s="200" t="str">
        <f t="shared" si="8"/>
        <v/>
      </c>
      <c r="I80" s="200" t="str">
        <f t="shared" si="10"/>
        <v/>
      </c>
      <c r="J80" s="201" t="str">
        <f t="shared" si="7"/>
        <v/>
      </c>
      <c r="K80" s="201" t="str">
        <f t="shared" si="9"/>
        <v/>
      </c>
      <c r="L80" s="220"/>
      <c r="N80" s="182" t="e">
        <f t="shared" ref="N80:N143" si="13">DATEDIF(C80-1,D80,"d")</f>
        <v>#NUM!</v>
      </c>
      <c r="O80" s="182" t="e">
        <f t="shared" ref="O80:O143" si="14">IF(N80&lt;=43,"ja","nein")</f>
        <v>#NUM!</v>
      </c>
      <c r="P80" s="182" t="e">
        <f t="shared" ref="P80:P143" si="15">DATEDIF(C80-1,E80,"d")</f>
        <v>#NUM!</v>
      </c>
      <c r="Q80" s="182" t="e">
        <f t="shared" ref="Q80:Q143" si="16">IF(P80&gt;=84,"ja","nein")</f>
        <v>#NUM!</v>
      </c>
    </row>
    <row r="81" spans="1:17" ht="27.95" customHeight="1" x14ac:dyDescent="0.2">
      <c r="A81" s="197"/>
      <c r="B81" s="197"/>
      <c r="C81" s="198"/>
      <c r="D81" s="199"/>
      <c r="E81" s="199"/>
      <c r="F81" s="213" t="str">
        <f t="shared" si="11"/>
        <v/>
      </c>
      <c r="G81" s="213" t="str">
        <f t="shared" si="12"/>
        <v/>
      </c>
      <c r="H81" s="200" t="str">
        <f t="shared" si="8"/>
        <v/>
      </c>
      <c r="I81" s="200" t="str">
        <f t="shared" si="10"/>
        <v/>
      </c>
      <c r="J81" s="201" t="str">
        <f t="shared" ref="J81:J144" si="17">IF(OR(ISBLANK(D81),(B81="weiblich"),ISBLANK(E81)),"",IF(AND(O81="ja",Q81="ja"),"",IF(AND(O81="nein",Q81="nein"),"Ein- und Ausstalldatum nicht eingehalten",IF(O81="nein","Einstallung später als zum Beginn der 7. Lebenswoche",IF(Q81="nein","Ausstallung vor Ende der 12. Lebenswoche")))))</f>
        <v/>
      </c>
      <c r="K81" s="201" t="str">
        <f t="shared" si="9"/>
        <v/>
      </c>
      <c r="L81" s="220"/>
      <c r="N81" s="182" t="e">
        <f t="shared" si="13"/>
        <v>#NUM!</v>
      </c>
      <c r="O81" s="182" t="e">
        <f t="shared" si="14"/>
        <v>#NUM!</v>
      </c>
      <c r="P81" s="182" t="e">
        <f t="shared" si="15"/>
        <v>#NUM!</v>
      </c>
      <c r="Q81" s="182" t="e">
        <f t="shared" si="16"/>
        <v>#NUM!</v>
      </c>
    </row>
    <row r="82" spans="1:17" ht="27.95" customHeight="1" x14ac:dyDescent="0.2">
      <c r="A82" s="197"/>
      <c r="B82" s="197"/>
      <c r="C82" s="198"/>
      <c r="D82" s="199"/>
      <c r="E82" s="199"/>
      <c r="F82" s="213" t="str">
        <f t="shared" si="11"/>
        <v/>
      </c>
      <c r="G82" s="213" t="str">
        <f t="shared" si="12"/>
        <v/>
      </c>
      <c r="H82" s="200" t="str">
        <f t="shared" ref="H82:H145" si="18">IF(OR(ISBLANK(D82),ISBLANK(E82),ISBLANK(B82),(B82="weiblich")),"",IF(AND(O82="ja",Q82="ja"),"ja","nein"))</f>
        <v/>
      </c>
      <c r="I82" s="200" t="str">
        <f t="shared" si="10"/>
        <v/>
      </c>
      <c r="J82" s="201" t="str">
        <f t="shared" si="17"/>
        <v/>
      </c>
      <c r="K82" s="201" t="str">
        <f t="shared" ref="K82:K145" si="19">IF(B82="weiblich","weiblich",IF(OR(ISBLANK(D82),ISBLANK(E82),ISBLANK(B82),AND(F82&gt;=$O$2,G82&lt;=$O$3,H82="ja")),"",IF(F82&lt;$O$2,"Das Tier ist vor Maßnahmenbeginn 7 Wochen alt",IF(G82&gt;$O$3,"Das Tier hat das Ende der 12. Lebenswoche erst im Folgejahr erreicht",IF(H82="nein","")))))</f>
        <v/>
      </c>
      <c r="L82" s="220"/>
      <c r="N82" s="182" t="e">
        <f t="shared" si="13"/>
        <v>#NUM!</v>
      </c>
      <c r="O82" s="182" t="e">
        <f t="shared" si="14"/>
        <v>#NUM!</v>
      </c>
      <c r="P82" s="182" t="e">
        <f t="shared" si="15"/>
        <v>#NUM!</v>
      </c>
      <c r="Q82" s="182" t="e">
        <f t="shared" si="16"/>
        <v>#NUM!</v>
      </c>
    </row>
    <row r="83" spans="1:17" ht="27.95" customHeight="1" x14ac:dyDescent="0.2">
      <c r="A83" s="197"/>
      <c r="B83" s="197"/>
      <c r="C83" s="198"/>
      <c r="D83" s="199"/>
      <c r="E83" s="199"/>
      <c r="F83" s="213" t="str">
        <f t="shared" si="11"/>
        <v/>
      </c>
      <c r="G83" s="213" t="str">
        <f t="shared" si="12"/>
        <v/>
      </c>
      <c r="H83" s="200" t="str">
        <f t="shared" si="18"/>
        <v/>
      </c>
      <c r="I83" s="200" t="str">
        <f t="shared" si="10"/>
        <v/>
      </c>
      <c r="J83" s="201" t="str">
        <f t="shared" si="17"/>
        <v/>
      </c>
      <c r="K83" s="201" t="str">
        <f t="shared" si="19"/>
        <v/>
      </c>
      <c r="L83" s="220"/>
      <c r="N83" s="182" t="e">
        <f t="shared" si="13"/>
        <v>#NUM!</v>
      </c>
      <c r="O83" s="182" t="e">
        <f t="shared" si="14"/>
        <v>#NUM!</v>
      </c>
      <c r="P83" s="182" t="e">
        <f t="shared" si="15"/>
        <v>#NUM!</v>
      </c>
      <c r="Q83" s="182" t="e">
        <f t="shared" si="16"/>
        <v>#NUM!</v>
      </c>
    </row>
    <row r="84" spans="1:17" ht="27.95" customHeight="1" x14ac:dyDescent="0.2">
      <c r="A84" s="197"/>
      <c r="B84" s="197"/>
      <c r="C84" s="198"/>
      <c r="D84" s="199"/>
      <c r="E84" s="199"/>
      <c r="F84" s="213" t="str">
        <f t="shared" si="11"/>
        <v/>
      </c>
      <c r="G84" s="213" t="str">
        <f t="shared" si="12"/>
        <v/>
      </c>
      <c r="H84" s="200" t="str">
        <f t="shared" si="18"/>
        <v/>
      </c>
      <c r="I84" s="200" t="str">
        <f t="shared" ref="I84:I147" si="20">IF(B84="weiblich","nein",IF((ISBLANK(C84)),"",(IF(AND(H84="ja",G84&lt;=$O$3,F84&gt;=$O$2),"ja","nein"))))</f>
        <v/>
      </c>
      <c r="J84" s="201" t="str">
        <f t="shared" si="17"/>
        <v/>
      </c>
      <c r="K84" s="201" t="str">
        <f t="shared" si="19"/>
        <v/>
      </c>
      <c r="L84" s="220"/>
      <c r="N84" s="182" t="e">
        <f t="shared" si="13"/>
        <v>#NUM!</v>
      </c>
      <c r="O84" s="182" t="e">
        <f t="shared" si="14"/>
        <v>#NUM!</v>
      </c>
      <c r="P84" s="182" t="e">
        <f t="shared" si="15"/>
        <v>#NUM!</v>
      </c>
      <c r="Q84" s="182" t="e">
        <f t="shared" si="16"/>
        <v>#NUM!</v>
      </c>
    </row>
    <row r="85" spans="1:17" ht="27.95" customHeight="1" x14ac:dyDescent="0.2">
      <c r="A85" s="197"/>
      <c r="B85" s="197"/>
      <c r="C85" s="198"/>
      <c r="D85" s="199"/>
      <c r="E85" s="199"/>
      <c r="F85" s="213" t="str">
        <f t="shared" si="11"/>
        <v/>
      </c>
      <c r="G85" s="213" t="str">
        <f t="shared" si="12"/>
        <v/>
      </c>
      <c r="H85" s="200" t="str">
        <f t="shared" si="18"/>
        <v/>
      </c>
      <c r="I85" s="200" t="str">
        <f t="shared" si="20"/>
        <v/>
      </c>
      <c r="J85" s="201" t="str">
        <f t="shared" si="17"/>
        <v/>
      </c>
      <c r="K85" s="201" t="str">
        <f t="shared" si="19"/>
        <v/>
      </c>
      <c r="L85" s="220"/>
      <c r="N85" s="182" t="e">
        <f t="shared" si="13"/>
        <v>#NUM!</v>
      </c>
      <c r="O85" s="182" t="e">
        <f t="shared" si="14"/>
        <v>#NUM!</v>
      </c>
      <c r="P85" s="182" t="e">
        <f t="shared" si="15"/>
        <v>#NUM!</v>
      </c>
      <c r="Q85" s="182" t="e">
        <f t="shared" si="16"/>
        <v>#NUM!</v>
      </c>
    </row>
    <row r="86" spans="1:17" ht="27.95" customHeight="1" x14ac:dyDescent="0.2">
      <c r="A86" s="197"/>
      <c r="B86" s="197"/>
      <c r="C86" s="198"/>
      <c r="D86" s="199"/>
      <c r="E86" s="199"/>
      <c r="F86" s="213" t="str">
        <f t="shared" si="11"/>
        <v/>
      </c>
      <c r="G86" s="213" t="str">
        <f t="shared" si="12"/>
        <v/>
      </c>
      <c r="H86" s="200" t="str">
        <f t="shared" si="18"/>
        <v/>
      </c>
      <c r="I86" s="200" t="str">
        <f t="shared" si="20"/>
        <v/>
      </c>
      <c r="J86" s="201" t="str">
        <f t="shared" si="17"/>
        <v/>
      </c>
      <c r="K86" s="201" t="str">
        <f t="shared" si="19"/>
        <v/>
      </c>
      <c r="L86" s="220"/>
      <c r="N86" s="182" t="e">
        <f t="shared" si="13"/>
        <v>#NUM!</v>
      </c>
      <c r="O86" s="182" t="e">
        <f t="shared" si="14"/>
        <v>#NUM!</v>
      </c>
      <c r="P86" s="182" t="e">
        <f t="shared" si="15"/>
        <v>#NUM!</v>
      </c>
      <c r="Q86" s="182" t="e">
        <f t="shared" si="16"/>
        <v>#NUM!</v>
      </c>
    </row>
    <row r="87" spans="1:17" ht="27.95" customHeight="1" x14ac:dyDescent="0.2">
      <c r="A87" s="197"/>
      <c r="B87" s="197"/>
      <c r="C87" s="198"/>
      <c r="D87" s="199"/>
      <c r="E87" s="199"/>
      <c r="F87" s="213" t="str">
        <f t="shared" ref="F87:F150" si="21">IF(OR(ISBLANK(C87),(B87="weiblich")),"",C87+42)</f>
        <v/>
      </c>
      <c r="G87" s="213" t="str">
        <f t="shared" ref="G87:G150" si="22">IF(OR(ISBLANK(C87),(B87="weiblich")),"",C87+83)</f>
        <v/>
      </c>
      <c r="H87" s="200" t="str">
        <f t="shared" si="18"/>
        <v/>
      </c>
      <c r="I87" s="200" t="str">
        <f t="shared" si="20"/>
        <v/>
      </c>
      <c r="J87" s="201" t="str">
        <f t="shared" si="17"/>
        <v/>
      </c>
      <c r="K87" s="201" t="str">
        <f t="shared" si="19"/>
        <v/>
      </c>
      <c r="L87" s="220"/>
      <c r="N87" s="182" t="e">
        <f t="shared" si="13"/>
        <v>#NUM!</v>
      </c>
      <c r="O87" s="182" t="e">
        <f t="shared" si="14"/>
        <v>#NUM!</v>
      </c>
      <c r="P87" s="182" t="e">
        <f t="shared" si="15"/>
        <v>#NUM!</v>
      </c>
      <c r="Q87" s="182" t="e">
        <f t="shared" si="16"/>
        <v>#NUM!</v>
      </c>
    </row>
    <row r="88" spans="1:17" ht="27.95" customHeight="1" x14ac:dyDescent="0.2">
      <c r="A88" s="197"/>
      <c r="B88" s="197"/>
      <c r="C88" s="198"/>
      <c r="D88" s="199"/>
      <c r="E88" s="199"/>
      <c r="F88" s="213" t="str">
        <f t="shared" si="21"/>
        <v/>
      </c>
      <c r="G88" s="213" t="str">
        <f t="shared" si="22"/>
        <v/>
      </c>
      <c r="H88" s="200" t="str">
        <f t="shared" si="18"/>
        <v/>
      </c>
      <c r="I88" s="200" t="str">
        <f t="shared" si="20"/>
        <v/>
      </c>
      <c r="J88" s="201" t="str">
        <f t="shared" si="17"/>
        <v/>
      </c>
      <c r="K88" s="201" t="str">
        <f t="shared" si="19"/>
        <v/>
      </c>
      <c r="L88" s="220"/>
      <c r="N88" s="182" t="e">
        <f t="shared" si="13"/>
        <v>#NUM!</v>
      </c>
      <c r="O88" s="182" t="e">
        <f t="shared" si="14"/>
        <v>#NUM!</v>
      </c>
      <c r="P88" s="182" t="e">
        <f t="shared" si="15"/>
        <v>#NUM!</v>
      </c>
      <c r="Q88" s="182" t="e">
        <f t="shared" si="16"/>
        <v>#NUM!</v>
      </c>
    </row>
    <row r="89" spans="1:17" ht="27.95" customHeight="1" x14ac:dyDescent="0.2">
      <c r="A89" s="197"/>
      <c r="B89" s="197"/>
      <c r="C89" s="198"/>
      <c r="D89" s="199"/>
      <c r="E89" s="199"/>
      <c r="F89" s="213" t="str">
        <f t="shared" si="21"/>
        <v/>
      </c>
      <c r="G89" s="213" t="str">
        <f t="shared" si="22"/>
        <v/>
      </c>
      <c r="H89" s="200" t="str">
        <f t="shared" si="18"/>
        <v/>
      </c>
      <c r="I89" s="200" t="str">
        <f t="shared" si="20"/>
        <v/>
      </c>
      <c r="J89" s="201" t="str">
        <f t="shared" si="17"/>
        <v/>
      </c>
      <c r="K89" s="201" t="str">
        <f t="shared" si="19"/>
        <v/>
      </c>
      <c r="L89" s="220"/>
      <c r="N89" s="182" t="e">
        <f t="shared" si="13"/>
        <v>#NUM!</v>
      </c>
      <c r="O89" s="182" t="e">
        <f t="shared" si="14"/>
        <v>#NUM!</v>
      </c>
      <c r="P89" s="182" t="e">
        <f t="shared" si="15"/>
        <v>#NUM!</v>
      </c>
      <c r="Q89" s="182" t="e">
        <f t="shared" si="16"/>
        <v>#NUM!</v>
      </c>
    </row>
    <row r="90" spans="1:17" ht="27.95" customHeight="1" x14ac:dyDescent="0.2">
      <c r="A90" s="197"/>
      <c r="B90" s="197"/>
      <c r="C90" s="198"/>
      <c r="D90" s="199"/>
      <c r="E90" s="199"/>
      <c r="F90" s="213" t="str">
        <f t="shared" si="21"/>
        <v/>
      </c>
      <c r="G90" s="213" t="str">
        <f t="shared" si="22"/>
        <v/>
      </c>
      <c r="H90" s="200" t="str">
        <f t="shared" si="18"/>
        <v/>
      </c>
      <c r="I90" s="200" t="str">
        <f t="shared" si="20"/>
        <v/>
      </c>
      <c r="J90" s="201" t="str">
        <f t="shared" si="17"/>
        <v/>
      </c>
      <c r="K90" s="201" t="str">
        <f t="shared" si="19"/>
        <v/>
      </c>
      <c r="L90" s="220"/>
      <c r="N90" s="182" t="e">
        <f t="shared" si="13"/>
        <v>#NUM!</v>
      </c>
      <c r="O90" s="182" t="e">
        <f t="shared" si="14"/>
        <v>#NUM!</v>
      </c>
      <c r="P90" s="182" t="e">
        <f t="shared" si="15"/>
        <v>#NUM!</v>
      </c>
      <c r="Q90" s="182" t="e">
        <f t="shared" si="16"/>
        <v>#NUM!</v>
      </c>
    </row>
    <row r="91" spans="1:17" ht="27.95" customHeight="1" x14ac:dyDescent="0.2">
      <c r="A91" s="197"/>
      <c r="B91" s="197"/>
      <c r="C91" s="198"/>
      <c r="D91" s="199"/>
      <c r="E91" s="199"/>
      <c r="F91" s="213" t="str">
        <f t="shared" si="21"/>
        <v/>
      </c>
      <c r="G91" s="213" t="str">
        <f t="shared" si="22"/>
        <v/>
      </c>
      <c r="H91" s="200" t="str">
        <f t="shared" si="18"/>
        <v/>
      </c>
      <c r="I91" s="200" t="str">
        <f t="shared" si="20"/>
        <v/>
      </c>
      <c r="J91" s="201" t="str">
        <f t="shared" si="17"/>
        <v/>
      </c>
      <c r="K91" s="201" t="str">
        <f t="shared" si="19"/>
        <v/>
      </c>
      <c r="L91" s="220"/>
      <c r="N91" s="182" t="e">
        <f t="shared" si="13"/>
        <v>#NUM!</v>
      </c>
      <c r="O91" s="182" t="e">
        <f t="shared" si="14"/>
        <v>#NUM!</v>
      </c>
      <c r="P91" s="182" t="e">
        <f t="shared" si="15"/>
        <v>#NUM!</v>
      </c>
      <c r="Q91" s="182" t="e">
        <f t="shared" si="16"/>
        <v>#NUM!</v>
      </c>
    </row>
    <row r="92" spans="1:17" ht="27.95" customHeight="1" x14ac:dyDescent="0.2">
      <c r="A92" s="197"/>
      <c r="B92" s="197"/>
      <c r="C92" s="198"/>
      <c r="D92" s="199"/>
      <c r="E92" s="199"/>
      <c r="F92" s="213" t="str">
        <f t="shared" si="21"/>
        <v/>
      </c>
      <c r="G92" s="213" t="str">
        <f t="shared" si="22"/>
        <v/>
      </c>
      <c r="H92" s="200" t="str">
        <f t="shared" si="18"/>
        <v/>
      </c>
      <c r="I92" s="200" t="str">
        <f t="shared" si="20"/>
        <v/>
      </c>
      <c r="J92" s="201" t="str">
        <f t="shared" si="17"/>
        <v/>
      </c>
      <c r="K92" s="201" t="str">
        <f t="shared" si="19"/>
        <v/>
      </c>
      <c r="L92" s="220"/>
      <c r="N92" s="182" t="e">
        <f t="shared" si="13"/>
        <v>#NUM!</v>
      </c>
      <c r="O92" s="182" t="e">
        <f t="shared" si="14"/>
        <v>#NUM!</v>
      </c>
      <c r="P92" s="182" t="e">
        <f t="shared" si="15"/>
        <v>#NUM!</v>
      </c>
      <c r="Q92" s="182" t="e">
        <f t="shared" si="16"/>
        <v>#NUM!</v>
      </c>
    </row>
    <row r="93" spans="1:17" ht="27.95" customHeight="1" x14ac:dyDescent="0.2">
      <c r="A93" s="197"/>
      <c r="B93" s="197"/>
      <c r="C93" s="198"/>
      <c r="D93" s="199"/>
      <c r="E93" s="199"/>
      <c r="F93" s="213" t="str">
        <f t="shared" si="21"/>
        <v/>
      </c>
      <c r="G93" s="213" t="str">
        <f t="shared" si="22"/>
        <v/>
      </c>
      <c r="H93" s="200" t="str">
        <f t="shared" si="18"/>
        <v/>
      </c>
      <c r="I93" s="200" t="str">
        <f t="shared" si="20"/>
        <v/>
      </c>
      <c r="J93" s="201" t="str">
        <f t="shared" si="17"/>
        <v/>
      </c>
      <c r="K93" s="201" t="str">
        <f t="shared" si="19"/>
        <v/>
      </c>
      <c r="L93" s="220"/>
      <c r="N93" s="182" t="e">
        <f t="shared" si="13"/>
        <v>#NUM!</v>
      </c>
      <c r="O93" s="182" t="e">
        <f t="shared" si="14"/>
        <v>#NUM!</v>
      </c>
      <c r="P93" s="182" t="e">
        <f t="shared" si="15"/>
        <v>#NUM!</v>
      </c>
      <c r="Q93" s="182" t="e">
        <f t="shared" si="16"/>
        <v>#NUM!</v>
      </c>
    </row>
    <row r="94" spans="1:17" ht="27.95" customHeight="1" x14ac:dyDescent="0.2">
      <c r="A94" s="197"/>
      <c r="B94" s="197"/>
      <c r="C94" s="198"/>
      <c r="D94" s="199"/>
      <c r="E94" s="199"/>
      <c r="F94" s="213" t="str">
        <f t="shared" si="21"/>
        <v/>
      </c>
      <c r="G94" s="213" t="str">
        <f t="shared" si="22"/>
        <v/>
      </c>
      <c r="H94" s="200" t="str">
        <f t="shared" si="18"/>
        <v/>
      </c>
      <c r="I94" s="200" t="str">
        <f t="shared" si="20"/>
        <v/>
      </c>
      <c r="J94" s="201" t="str">
        <f t="shared" si="17"/>
        <v/>
      </c>
      <c r="K94" s="201" t="str">
        <f t="shared" si="19"/>
        <v/>
      </c>
      <c r="L94" s="220"/>
      <c r="N94" s="182" t="e">
        <f t="shared" si="13"/>
        <v>#NUM!</v>
      </c>
      <c r="O94" s="182" t="e">
        <f t="shared" si="14"/>
        <v>#NUM!</v>
      </c>
      <c r="P94" s="182" t="e">
        <f t="shared" si="15"/>
        <v>#NUM!</v>
      </c>
      <c r="Q94" s="182" t="e">
        <f t="shared" si="16"/>
        <v>#NUM!</v>
      </c>
    </row>
    <row r="95" spans="1:17" ht="27.95" customHeight="1" x14ac:dyDescent="0.2">
      <c r="A95" s="197"/>
      <c r="B95" s="197"/>
      <c r="C95" s="198"/>
      <c r="D95" s="199"/>
      <c r="E95" s="199"/>
      <c r="F95" s="213" t="str">
        <f t="shared" si="21"/>
        <v/>
      </c>
      <c r="G95" s="213" t="str">
        <f t="shared" si="22"/>
        <v/>
      </c>
      <c r="H95" s="200" t="str">
        <f t="shared" si="18"/>
        <v/>
      </c>
      <c r="I95" s="200" t="str">
        <f t="shared" si="20"/>
        <v/>
      </c>
      <c r="J95" s="201" t="str">
        <f t="shared" si="17"/>
        <v/>
      </c>
      <c r="K95" s="201" t="str">
        <f t="shared" si="19"/>
        <v/>
      </c>
      <c r="L95" s="220"/>
      <c r="N95" s="182" t="e">
        <f t="shared" si="13"/>
        <v>#NUM!</v>
      </c>
      <c r="O95" s="182" t="e">
        <f t="shared" si="14"/>
        <v>#NUM!</v>
      </c>
      <c r="P95" s="182" t="e">
        <f t="shared" si="15"/>
        <v>#NUM!</v>
      </c>
      <c r="Q95" s="182" t="e">
        <f t="shared" si="16"/>
        <v>#NUM!</v>
      </c>
    </row>
    <row r="96" spans="1:17" ht="27.95" customHeight="1" x14ac:dyDescent="0.2">
      <c r="A96" s="197"/>
      <c r="B96" s="197"/>
      <c r="C96" s="198"/>
      <c r="D96" s="199"/>
      <c r="E96" s="199"/>
      <c r="F96" s="213" t="str">
        <f t="shared" si="21"/>
        <v/>
      </c>
      <c r="G96" s="213" t="str">
        <f t="shared" si="22"/>
        <v/>
      </c>
      <c r="H96" s="200" t="str">
        <f t="shared" si="18"/>
        <v/>
      </c>
      <c r="I96" s="200" t="str">
        <f t="shared" si="20"/>
        <v/>
      </c>
      <c r="J96" s="201" t="str">
        <f t="shared" si="17"/>
        <v/>
      </c>
      <c r="K96" s="201" t="str">
        <f t="shared" si="19"/>
        <v/>
      </c>
      <c r="L96" s="220"/>
      <c r="N96" s="182" t="e">
        <f t="shared" si="13"/>
        <v>#NUM!</v>
      </c>
      <c r="O96" s="182" t="e">
        <f t="shared" si="14"/>
        <v>#NUM!</v>
      </c>
      <c r="P96" s="182" t="e">
        <f t="shared" si="15"/>
        <v>#NUM!</v>
      </c>
      <c r="Q96" s="182" t="e">
        <f t="shared" si="16"/>
        <v>#NUM!</v>
      </c>
    </row>
    <row r="97" spans="1:17" ht="27.95" customHeight="1" x14ac:dyDescent="0.2">
      <c r="A97" s="197"/>
      <c r="B97" s="197"/>
      <c r="C97" s="198"/>
      <c r="D97" s="199"/>
      <c r="E97" s="199"/>
      <c r="F97" s="213" t="str">
        <f t="shared" si="21"/>
        <v/>
      </c>
      <c r="G97" s="213" t="str">
        <f t="shared" si="22"/>
        <v/>
      </c>
      <c r="H97" s="200" t="str">
        <f t="shared" si="18"/>
        <v/>
      </c>
      <c r="I97" s="200" t="str">
        <f t="shared" si="20"/>
        <v/>
      </c>
      <c r="J97" s="201" t="str">
        <f t="shared" si="17"/>
        <v/>
      </c>
      <c r="K97" s="201" t="str">
        <f t="shared" si="19"/>
        <v/>
      </c>
      <c r="L97" s="220"/>
      <c r="N97" s="182" t="e">
        <f t="shared" si="13"/>
        <v>#NUM!</v>
      </c>
      <c r="O97" s="182" t="e">
        <f t="shared" si="14"/>
        <v>#NUM!</v>
      </c>
      <c r="P97" s="182" t="e">
        <f t="shared" si="15"/>
        <v>#NUM!</v>
      </c>
      <c r="Q97" s="182" t="e">
        <f t="shared" si="16"/>
        <v>#NUM!</v>
      </c>
    </row>
    <row r="98" spans="1:17" ht="27.95" customHeight="1" x14ac:dyDescent="0.2">
      <c r="A98" s="197"/>
      <c r="B98" s="197"/>
      <c r="C98" s="198"/>
      <c r="D98" s="199"/>
      <c r="E98" s="199"/>
      <c r="F98" s="213" t="str">
        <f t="shared" si="21"/>
        <v/>
      </c>
      <c r="G98" s="213" t="str">
        <f t="shared" si="22"/>
        <v/>
      </c>
      <c r="H98" s="200" t="str">
        <f t="shared" si="18"/>
        <v/>
      </c>
      <c r="I98" s="200" t="str">
        <f t="shared" si="20"/>
        <v/>
      </c>
      <c r="J98" s="201" t="str">
        <f t="shared" si="17"/>
        <v/>
      </c>
      <c r="K98" s="201" t="str">
        <f t="shared" si="19"/>
        <v/>
      </c>
      <c r="L98" s="220"/>
      <c r="N98" s="182" t="e">
        <f t="shared" si="13"/>
        <v>#NUM!</v>
      </c>
      <c r="O98" s="182" t="e">
        <f t="shared" si="14"/>
        <v>#NUM!</v>
      </c>
      <c r="P98" s="182" t="e">
        <f t="shared" si="15"/>
        <v>#NUM!</v>
      </c>
      <c r="Q98" s="182" t="e">
        <f t="shared" si="16"/>
        <v>#NUM!</v>
      </c>
    </row>
    <row r="99" spans="1:17" ht="27.95" customHeight="1" x14ac:dyDescent="0.2">
      <c r="A99" s="197"/>
      <c r="B99" s="197"/>
      <c r="C99" s="198"/>
      <c r="D99" s="199"/>
      <c r="E99" s="199"/>
      <c r="F99" s="213" t="str">
        <f t="shared" si="21"/>
        <v/>
      </c>
      <c r="G99" s="213" t="str">
        <f t="shared" si="22"/>
        <v/>
      </c>
      <c r="H99" s="200" t="str">
        <f t="shared" si="18"/>
        <v/>
      </c>
      <c r="I99" s="200" t="str">
        <f t="shared" si="20"/>
        <v/>
      </c>
      <c r="J99" s="201" t="str">
        <f t="shared" si="17"/>
        <v/>
      </c>
      <c r="K99" s="201" t="str">
        <f t="shared" si="19"/>
        <v/>
      </c>
      <c r="L99" s="220"/>
      <c r="N99" s="182" t="e">
        <f t="shared" si="13"/>
        <v>#NUM!</v>
      </c>
      <c r="O99" s="182" t="e">
        <f t="shared" si="14"/>
        <v>#NUM!</v>
      </c>
      <c r="P99" s="182" t="e">
        <f t="shared" si="15"/>
        <v>#NUM!</v>
      </c>
      <c r="Q99" s="182" t="e">
        <f t="shared" si="16"/>
        <v>#NUM!</v>
      </c>
    </row>
    <row r="100" spans="1:17" ht="27.95" customHeight="1" x14ac:dyDescent="0.2">
      <c r="A100" s="197"/>
      <c r="B100" s="197"/>
      <c r="C100" s="198"/>
      <c r="D100" s="199"/>
      <c r="E100" s="199"/>
      <c r="F100" s="213" t="str">
        <f t="shared" si="21"/>
        <v/>
      </c>
      <c r="G100" s="213" t="str">
        <f t="shared" si="22"/>
        <v/>
      </c>
      <c r="H100" s="200" t="str">
        <f t="shared" si="18"/>
        <v/>
      </c>
      <c r="I100" s="200" t="str">
        <f t="shared" si="20"/>
        <v/>
      </c>
      <c r="J100" s="201" t="str">
        <f t="shared" si="17"/>
        <v/>
      </c>
      <c r="K100" s="201" t="str">
        <f t="shared" si="19"/>
        <v/>
      </c>
      <c r="L100" s="220"/>
      <c r="N100" s="182" t="e">
        <f t="shared" si="13"/>
        <v>#NUM!</v>
      </c>
      <c r="O100" s="182" t="e">
        <f t="shared" si="14"/>
        <v>#NUM!</v>
      </c>
      <c r="P100" s="182" t="e">
        <f t="shared" si="15"/>
        <v>#NUM!</v>
      </c>
      <c r="Q100" s="182" t="e">
        <f t="shared" si="16"/>
        <v>#NUM!</v>
      </c>
    </row>
    <row r="101" spans="1:17" ht="27.95" customHeight="1" x14ac:dyDescent="0.2">
      <c r="A101" s="197"/>
      <c r="B101" s="197"/>
      <c r="C101" s="198"/>
      <c r="D101" s="199"/>
      <c r="E101" s="199"/>
      <c r="F101" s="213" t="str">
        <f t="shared" si="21"/>
        <v/>
      </c>
      <c r="G101" s="213" t="str">
        <f t="shared" si="22"/>
        <v/>
      </c>
      <c r="H101" s="200" t="str">
        <f t="shared" si="18"/>
        <v/>
      </c>
      <c r="I101" s="200" t="str">
        <f t="shared" si="20"/>
        <v/>
      </c>
      <c r="J101" s="201" t="str">
        <f t="shared" si="17"/>
        <v/>
      </c>
      <c r="K101" s="201" t="str">
        <f t="shared" si="19"/>
        <v/>
      </c>
      <c r="L101" s="220"/>
      <c r="N101" s="182" t="e">
        <f t="shared" si="13"/>
        <v>#NUM!</v>
      </c>
      <c r="O101" s="182" t="e">
        <f t="shared" si="14"/>
        <v>#NUM!</v>
      </c>
      <c r="P101" s="182" t="e">
        <f t="shared" si="15"/>
        <v>#NUM!</v>
      </c>
      <c r="Q101" s="182" t="e">
        <f t="shared" si="16"/>
        <v>#NUM!</v>
      </c>
    </row>
    <row r="102" spans="1:17" ht="27.95" customHeight="1" x14ac:dyDescent="0.2">
      <c r="A102" s="197"/>
      <c r="B102" s="197"/>
      <c r="C102" s="198"/>
      <c r="D102" s="199"/>
      <c r="E102" s="199"/>
      <c r="F102" s="213" t="str">
        <f t="shared" si="21"/>
        <v/>
      </c>
      <c r="G102" s="213" t="str">
        <f t="shared" si="22"/>
        <v/>
      </c>
      <c r="H102" s="200" t="str">
        <f t="shared" si="18"/>
        <v/>
      </c>
      <c r="I102" s="200" t="str">
        <f t="shared" si="20"/>
        <v/>
      </c>
      <c r="J102" s="201" t="str">
        <f t="shared" si="17"/>
        <v/>
      </c>
      <c r="K102" s="201" t="str">
        <f t="shared" si="19"/>
        <v/>
      </c>
      <c r="L102" s="220"/>
      <c r="N102" s="182" t="e">
        <f t="shared" si="13"/>
        <v>#NUM!</v>
      </c>
      <c r="O102" s="182" t="e">
        <f t="shared" si="14"/>
        <v>#NUM!</v>
      </c>
      <c r="P102" s="182" t="e">
        <f t="shared" si="15"/>
        <v>#NUM!</v>
      </c>
      <c r="Q102" s="182" t="e">
        <f t="shared" si="16"/>
        <v>#NUM!</v>
      </c>
    </row>
    <row r="103" spans="1:17" ht="27.95" customHeight="1" x14ac:dyDescent="0.2">
      <c r="A103" s="197"/>
      <c r="B103" s="197"/>
      <c r="C103" s="198"/>
      <c r="D103" s="199"/>
      <c r="E103" s="199"/>
      <c r="F103" s="213" t="str">
        <f t="shared" si="21"/>
        <v/>
      </c>
      <c r="G103" s="213" t="str">
        <f t="shared" si="22"/>
        <v/>
      </c>
      <c r="H103" s="200" t="str">
        <f t="shared" si="18"/>
        <v/>
      </c>
      <c r="I103" s="200" t="str">
        <f t="shared" si="20"/>
        <v/>
      </c>
      <c r="J103" s="201" t="str">
        <f t="shared" si="17"/>
        <v/>
      </c>
      <c r="K103" s="201" t="str">
        <f t="shared" si="19"/>
        <v/>
      </c>
      <c r="L103" s="220"/>
      <c r="N103" s="182" t="e">
        <f t="shared" si="13"/>
        <v>#NUM!</v>
      </c>
      <c r="O103" s="182" t="e">
        <f t="shared" si="14"/>
        <v>#NUM!</v>
      </c>
      <c r="P103" s="182" t="e">
        <f t="shared" si="15"/>
        <v>#NUM!</v>
      </c>
      <c r="Q103" s="182" t="e">
        <f t="shared" si="16"/>
        <v>#NUM!</v>
      </c>
    </row>
    <row r="104" spans="1:17" ht="27.95" customHeight="1" x14ac:dyDescent="0.2">
      <c r="A104" s="197"/>
      <c r="B104" s="197"/>
      <c r="C104" s="198"/>
      <c r="D104" s="199"/>
      <c r="E104" s="199"/>
      <c r="F104" s="213" t="str">
        <f t="shared" si="21"/>
        <v/>
      </c>
      <c r="G104" s="213" t="str">
        <f t="shared" si="22"/>
        <v/>
      </c>
      <c r="H104" s="200" t="str">
        <f t="shared" si="18"/>
        <v/>
      </c>
      <c r="I104" s="200" t="str">
        <f t="shared" si="20"/>
        <v/>
      </c>
      <c r="J104" s="201" t="str">
        <f t="shared" si="17"/>
        <v/>
      </c>
      <c r="K104" s="201" t="str">
        <f t="shared" si="19"/>
        <v/>
      </c>
      <c r="L104" s="220"/>
      <c r="N104" s="182" t="e">
        <f t="shared" si="13"/>
        <v>#NUM!</v>
      </c>
      <c r="O104" s="182" t="e">
        <f t="shared" si="14"/>
        <v>#NUM!</v>
      </c>
      <c r="P104" s="182" t="e">
        <f t="shared" si="15"/>
        <v>#NUM!</v>
      </c>
      <c r="Q104" s="182" t="e">
        <f t="shared" si="16"/>
        <v>#NUM!</v>
      </c>
    </row>
    <row r="105" spans="1:17" ht="27.95" customHeight="1" x14ac:dyDescent="0.2">
      <c r="A105" s="197"/>
      <c r="B105" s="197"/>
      <c r="C105" s="198"/>
      <c r="D105" s="199"/>
      <c r="E105" s="199"/>
      <c r="F105" s="213" t="str">
        <f t="shared" si="21"/>
        <v/>
      </c>
      <c r="G105" s="213" t="str">
        <f t="shared" si="22"/>
        <v/>
      </c>
      <c r="H105" s="200" t="str">
        <f t="shared" si="18"/>
        <v/>
      </c>
      <c r="I105" s="200" t="str">
        <f t="shared" si="20"/>
        <v/>
      </c>
      <c r="J105" s="201" t="str">
        <f t="shared" si="17"/>
        <v/>
      </c>
      <c r="K105" s="201" t="str">
        <f t="shared" si="19"/>
        <v/>
      </c>
      <c r="L105" s="220"/>
      <c r="N105" s="182" t="e">
        <f t="shared" si="13"/>
        <v>#NUM!</v>
      </c>
      <c r="O105" s="182" t="e">
        <f t="shared" si="14"/>
        <v>#NUM!</v>
      </c>
      <c r="P105" s="182" t="e">
        <f t="shared" si="15"/>
        <v>#NUM!</v>
      </c>
      <c r="Q105" s="182" t="e">
        <f t="shared" si="16"/>
        <v>#NUM!</v>
      </c>
    </row>
    <row r="106" spans="1:17" ht="27.95" customHeight="1" x14ac:dyDescent="0.2">
      <c r="A106" s="197"/>
      <c r="B106" s="197"/>
      <c r="C106" s="198"/>
      <c r="D106" s="199"/>
      <c r="E106" s="199"/>
      <c r="F106" s="213" t="str">
        <f t="shared" si="21"/>
        <v/>
      </c>
      <c r="G106" s="213" t="str">
        <f t="shared" si="22"/>
        <v/>
      </c>
      <c r="H106" s="200" t="str">
        <f t="shared" si="18"/>
        <v/>
      </c>
      <c r="I106" s="200" t="str">
        <f t="shared" si="20"/>
        <v/>
      </c>
      <c r="J106" s="201" t="str">
        <f t="shared" si="17"/>
        <v/>
      </c>
      <c r="K106" s="201" t="str">
        <f t="shared" si="19"/>
        <v/>
      </c>
      <c r="L106" s="220"/>
      <c r="N106" s="182" t="e">
        <f t="shared" si="13"/>
        <v>#NUM!</v>
      </c>
      <c r="O106" s="182" t="e">
        <f t="shared" si="14"/>
        <v>#NUM!</v>
      </c>
      <c r="P106" s="182" t="e">
        <f t="shared" si="15"/>
        <v>#NUM!</v>
      </c>
      <c r="Q106" s="182" t="e">
        <f t="shared" si="16"/>
        <v>#NUM!</v>
      </c>
    </row>
    <row r="107" spans="1:17" ht="27.95" customHeight="1" x14ac:dyDescent="0.2">
      <c r="A107" s="197"/>
      <c r="B107" s="197"/>
      <c r="C107" s="198"/>
      <c r="D107" s="199"/>
      <c r="E107" s="199"/>
      <c r="F107" s="213" t="str">
        <f t="shared" si="21"/>
        <v/>
      </c>
      <c r="G107" s="213" t="str">
        <f t="shared" si="22"/>
        <v/>
      </c>
      <c r="H107" s="200" t="str">
        <f t="shared" si="18"/>
        <v/>
      </c>
      <c r="I107" s="200" t="str">
        <f t="shared" si="20"/>
        <v/>
      </c>
      <c r="J107" s="201" t="str">
        <f t="shared" si="17"/>
        <v/>
      </c>
      <c r="K107" s="201" t="str">
        <f t="shared" si="19"/>
        <v/>
      </c>
      <c r="L107" s="220"/>
      <c r="N107" s="182" t="e">
        <f t="shared" si="13"/>
        <v>#NUM!</v>
      </c>
      <c r="O107" s="182" t="e">
        <f t="shared" si="14"/>
        <v>#NUM!</v>
      </c>
      <c r="P107" s="182" t="e">
        <f t="shared" si="15"/>
        <v>#NUM!</v>
      </c>
      <c r="Q107" s="182" t="e">
        <f t="shared" si="16"/>
        <v>#NUM!</v>
      </c>
    </row>
    <row r="108" spans="1:17" ht="27.95" customHeight="1" x14ac:dyDescent="0.2">
      <c r="A108" s="197"/>
      <c r="B108" s="197"/>
      <c r="C108" s="198"/>
      <c r="D108" s="199"/>
      <c r="E108" s="199"/>
      <c r="F108" s="213" t="str">
        <f t="shared" si="21"/>
        <v/>
      </c>
      <c r="G108" s="213" t="str">
        <f t="shared" si="22"/>
        <v/>
      </c>
      <c r="H108" s="200" t="str">
        <f t="shared" si="18"/>
        <v/>
      </c>
      <c r="I108" s="200" t="str">
        <f t="shared" si="20"/>
        <v/>
      </c>
      <c r="J108" s="201" t="str">
        <f t="shared" si="17"/>
        <v/>
      </c>
      <c r="K108" s="201" t="str">
        <f t="shared" si="19"/>
        <v/>
      </c>
      <c r="L108" s="220"/>
      <c r="N108" s="182" t="e">
        <f t="shared" si="13"/>
        <v>#NUM!</v>
      </c>
      <c r="O108" s="182" t="e">
        <f t="shared" si="14"/>
        <v>#NUM!</v>
      </c>
      <c r="P108" s="182" t="e">
        <f t="shared" si="15"/>
        <v>#NUM!</v>
      </c>
      <c r="Q108" s="182" t="e">
        <f t="shared" si="16"/>
        <v>#NUM!</v>
      </c>
    </row>
    <row r="109" spans="1:17" ht="27.95" customHeight="1" x14ac:dyDescent="0.2">
      <c r="A109" s="197"/>
      <c r="B109" s="197"/>
      <c r="C109" s="198"/>
      <c r="D109" s="199"/>
      <c r="E109" s="199"/>
      <c r="F109" s="213" t="str">
        <f t="shared" si="21"/>
        <v/>
      </c>
      <c r="G109" s="213" t="str">
        <f t="shared" si="22"/>
        <v/>
      </c>
      <c r="H109" s="200" t="str">
        <f t="shared" si="18"/>
        <v/>
      </c>
      <c r="I109" s="200" t="str">
        <f t="shared" si="20"/>
        <v/>
      </c>
      <c r="J109" s="201" t="str">
        <f t="shared" si="17"/>
        <v/>
      </c>
      <c r="K109" s="201" t="str">
        <f t="shared" si="19"/>
        <v/>
      </c>
      <c r="L109" s="220"/>
      <c r="N109" s="182" t="e">
        <f t="shared" si="13"/>
        <v>#NUM!</v>
      </c>
      <c r="O109" s="182" t="e">
        <f t="shared" si="14"/>
        <v>#NUM!</v>
      </c>
      <c r="P109" s="182" t="e">
        <f t="shared" si="15"/>
        <v>#NUM!</v>
      </c>
      <c r="Q109" s="182" t="e">
        <f t="shared" si="16"/>
        <v>#NUM!</v>
      </c>
    </row>
    <row r="110" spans="1:17" ht="27.95" customHeight="1" x14ac:dyDescent="0.2">
      <c r="A110" s="197"/>
      <c r="B110" s="197"/>
      <c r="C110" s="198"/>
      <c r="D110" s="199"/>
      <c r="E110" s="199"/>
      <c r="F110" s="213" t="str">
        <f t="shared" si="21"/>
        <v/>
      </c>
      <c r="G110" s="213" t="str">
        <f t="shared" si="22"/>
        <v/>
      </c>
      <c r="H110" s="200" t="str">
        <f t="shared" si="18"/>
        <v/>
      </c>
      <c r="I110" s="200" t="str">
        <f t="shared" si="20"/>
        <v/>
      </c>
      <c r="J110" s="201" t="str">
        <f t="shared" si="17"/>
        <v/>
      </c>
      <c r="K110" s="201" t="str">
        <f t="shared" si="19"/>
        <v/>
      </c>
      <c r="L110" s="220"/>
      <c r="N110" s="182" t="e">
        <f t="shared" si="13"/>
        <v>#NUM!</v>
      </c>
      <c r="O110" s="182" t="e">
        <f t="shared" si="14"/>
        <v>#NUM!</v>
      </c>
      <c r="P110" s="182" t="e">
        <f t="shared" si="15"/>
        <v>#NUM!</v>
      </c>
      <c r="Q110" s="182" t="e">
        <f t="shared" si="16"/>
        <v>#NUM!</v>
      </c>
    </row>
    <row r="111" spans="1:17" ht="27.95" customHeight="1" x14ac:dyDescent="0.2">
      <c r="A111" s="197"/>
      <c r="B111" s="197"/>
      <c r="C111" s="198"/>
      <c r="D111" s="199"/>
      <c r="E111" s="199"/>
      <c r="F111" s="213" t="str">
        <f t="shared" si="21"/>
        <v/>
      </c>
      <c r="G111" s="213" t="str">
        <f t="shared" si="22"/>
        <v/>
      </c>
      <c r="H111" s="200" t="str">
        <f t="shared" si="18"/>
        <v/>
      </c>
      <c r="I111" s="200" t="str">
        <f t="shared" si="20"/>
        <v/>
      </c>
      <c r="J111" s="201" t="str">
        <f t="shared" si="17"/>
        <v/>
      </c>
      <c r="K111" s="201" t="str">
        <f t="shared" si="19"/>
        <v/>
      </c>
      <c r="L111" s="220"/>
      <c r="N111" s="182" t="e">
        <f t="shared" si="13"/>
        <v>#NUM!</v>
      </c>
      <c r="O111" s="182" t="e">
        <f t="shared" si="14"/>
        <v>#NUM!</v>
      </c>
      <c r="P111" s="182" t="e">
        <f t="shared" si="15"/>
        <v>#NUM!</v>
      </c>
      <c r="Q111" s="182" t="e">
        <f t="shared" si="16"/>
        <v>#NUM!</v>
      </c>
    </row>
    <row r="112" spans="1:17" ht="27.95" customHeight="1" x14ac:dyDescent="0.2">
      <c r="A112" s="197"/>
      <c r="B112" s="197"/>
      <c r="C112" s="198"/>
      <c r="D112" s="199"/>
      <c r="E112" s="199"/>
      <c r="F112" s="213" t="str">
        <f t="shared" si="21"/>
        <v/>
      </c>
      <c r="G112" s="213" t="str">
        <f t="shared" si="22"/>
        <v/>
      </c>
      <c r="H112" s="200" t="str">
        <f t="shared" si="18"/>
        <v/>
      </c>
      <c r="I112" s="200" t="str">
        <f t="shared" si="20"/>
        <v/>
      </c>
      <c r="J112" s="201" t="str">
        <f t="shared" si="17"/>
        <v/>
      </c>
      <c r="K112" s="201" t="str">
        <f t="shared" si="19"/>
        <v/>
      </c>
      <c r="L112" s="220"/>
      <c r="N112" s="182" t="e">
        <f t="shared" si="13"/>
        <v>#NUM!</v>
      </c>
      <c r="O112" s="182" t="e">
        <f t="shared" si="14"/>
        <v>#NUM!</v>
      </c>
      <c r="P112" s="182" t="e">
        <f t="shared" si="15"/>
        <v>#NUM!</v>
      </c>
      <c r="Q112" s="182" t="e">
        <f t="shared" si="16"/>
        <v>#NUM!</v>
      </c>
    </row>
    <row r="113" spans="1:17" ht="27.95" customHeight="1" x14ac:dyDescent="0.2">
      <c r="A113" s="197"/>
      <c r="B113" s="197"/>
      <c r="C113" s="198"/>
      <c r="D113" s="199"/>
      <c r="E113" s="199"/>
      <c r="F113" s="213" t="str">
        <f t="shared" si="21"/>
        <v/>
      </c>
      <c r="G113" s="213" t="str">
        <f t="shared" si="22"/>
        <v/>
      </c>
      <c r="H113" s="200" t="str">
        <f t="shared" si="18"/>
        <v/>
      </c>
      <c r="I113" s="200" t="str">
        <f t="shared" si="20"/>
        <v/>
      </c>
      <c r="J113" s="201" t="str">
        <f t="shared" si="17"/>
        <v/>
      </c>
      <c r="K113" s="201" t="str">
        <f t="shared" si="19"/>
        <v/>
      </c>
      <c r="L113" s="220"/>
      <c r="N113" s="182" t="e">
        <f t="shared" si="13"/>
        <v>#NUM!</v>
      </c>
      <c r="O113" s="182" t="e">
        <f t="shared" si="14"/>
        <v>#NUM!</v>
      </c>
      <c r="P113" s="182" t="e">
        <f t="shared" si="15"/>
        <v>#NUM!</v>
      </c>
      <c r="Q113" s="182" t="e">
        <f t="shared" si="16"/>
        <v>#NUM!</v>
      </c>
    </row>
    <row r="114" spans="1:17" ht="27.95" customHeight="1" x14ac:dyDescent="0.2">
      <c r="A114" s="197"/>
      <c r="B114" s="197"/>
      <c r="C114" s="198"/>
      <c r="D114" s="199"/>
      <c r="E114" s="199"/>
      <c r="F114" s="213" t="str">
        <f t="shared" si="21"/>
        <v/>
      </c>
      <c r="G114" s="213" t="str">
        <f t="shared" si="22"/>
        <v/>
      </c>
      <c r="H114" s="200" t="str">
        <f t="shared" si="18"/>
        <v/>
      </c>
      <c r="I114" s="200" t="str">
        <f t="shared" si="20"/>
        <v/>
      </c>
      <c r="J114" s="201" t="str">
        <f t="shared" si="17"/>
        <v/>
      </c>
      <c r="K114" s="201" t="str">
        <f t="shared" si="19"/>
        <v/>
      </c>
      <c r="L114" s="220"/>
      <c r="N114" s="182" t="e">
        <f t="shared" si="13"/>
        <v>#NUM!</v>
      </c>
      <c r="O114" s="182" t="e">
        <f t="shared" si="14"/>
        <v>#NUM!</v>
      </c>
      <c r="P114" s="182" t="e">
        <f t="shared" si="15"/>
        <v>#NUM!</v>
      </c>
      <c r="Q114" s="182" t="e">
        <f t="shared" si="16"/>
        <v>#NUM!</v>
      </c>
    </row>
    <row r="115" spans="1:17" ht="27.95" customHeight="1" x14ac:dyDescent="0.2">
      <c r="A115" s="197"/>
      <c r="B115" s="197"/>
      <c r="C115" s="198"/>
      <c r="D115" s="199"/>
      <c r="E115" s="199"/>
      <c r="F115" s="213" t="str">
        <f t="shared" si="21"/>
        <v/>
      </c>
      <c r="G115" s="213" t="str">
        <f t="shared" si="22"/>
        <v/>
      </c>
      <c r="H115" s="200" t="str">
        <f t="shared" si="18"/>
        <v/>
      </c>
      <c r="I115" s="200" t="str">
        <f t="shared" si="20"/>
        <v/>
      </c>
      <c r="J115" s="201" t="str">
        <f t="shared" si="17"/>
        <v/>
      </c>
      <c r="K115" s="201" t="str">
        <f t="shared" si="19"/>
        <v/>
      </c>
      <c r="L115" s="220"/>
      <c r="N115" s="182" t="e">
        <f t="shared" si="13"/>
        <v>#NUM!</v>
      </c>
      <c r="O115" s="182" t="e">
        <f t="shared" si="14"/>
        <v>#NUM!</v>
      </c>
      <c r="P115" s="182" t="e">
        <f t="shared" si="15"/>
        <v>#NUM!</v>
      </c>
      <c r="Q115" s="182" t="e">
        <f t="shared" si="16"/>
        <v>#NUM!</v>
      </c>
    </row>
    <row r="116" spans="1:17" ht="27.95" customHeight="1" x14ac:dyDescent="0.2">
      <c r="A116" s="197"/>
      <c r="B116" s="197"/>
      <c r="C116" s="198"/>
      <c r="D116" s="199"/>
      <c r="E116" s="199"/>
      <c r="F116" s="213" t="str">
        <f t="shared" si="21"/>
        <v/>
      </c>
      <c r="G116" s="213" t="str">
        <f t="shared" si="22"/>
        <v/>
      </c>
      <c r="H116" s="200" t="str">
        <f t="shared" si="18"/>
        <v/>
      </c>
      <c r="I116" s="200" t="str">
        <f t="shared" si="20"/>
        <v/>
      </c>
      <c r="J116" s="201" t="str">
        <f t="shared" si="17"/>
        <v/>
      </c>
      <c r="K116" s="201" t="str">
        <f t="shared" si="19"/>
        <v/>
      </c>
      <c r="L116" s="220"/>
      <c r="N116" s="182" t="e">
        <f t="shared" si="13"/>
        <v>#NUM!</v>
      </c>
      <c r="O116" s="182" t="e">
        <f t="shared" si="14"/>
        <v>#NUM!</v>
      </c>
      <c r="P116" s="182" t="e">
        <f t="shared" si="15"/>
        <v>#NUM!</v>
      </c>
      <c r="Q116" s="182" t="e">
        <f t="shared" si="16"/>
        <v>#NUM!</v>
      </c>
    </row>
    <row r="117" spans="1:17" ht="27.95" customHeight="1" x14ac:dyDescent="0.2">
      <c r="A117" s="197"/>
      <c r="B117" s="197"/>
      <c r="C117" s="198"/>
      <c r="D117" s="199"/>
      <c r="E117" s="199"/>
      <c r="F117" s="213" t="str">
        <f t="shared" si="21"/>
        <v/>
      </c>
      <c r="G117" s="213" t="str">
        <f t="shared" si="22"/>
        <v/>
      </c>
      <c r="H117" s="200" t="str">
        <f t="shared" si="18"/>
        <v/>
      </c>
      <c r="I117" s="200" t="str">
        <f t="shared" si="20"/>
        <v/>
      </c>
      <c r="J117" s="201" t="str">
        <f t="shared" si="17"/>
        <v/>
      </c>
      <c r="K117" s="201" t="str">
        <f t="shared" si="19"/>
        <v/>
      </c>
      <c r="L117" s="220"/>
      <c r="N117" s="182" t="e">
        <f t="shared" si="13"/>
        <v>#NUM!</v>
      </c>
      <c r="O117" s="182" t="e">
        <f t="shared" si="14"/>
        <v>#NUM!</v>
      </c>
      <c r="P117" s="182" t="e">
        <f t="shared" si="15"/>
        <v>#NUM!</v>
      </c>
      <c r="Q117" s="182" t="e">
        <f t="shared" si="16"/>
        <v>#NUM!</v>
      </c>
    </row>
    <row r="118" spans="1:17" ht="27.95" customHeight="1" x14ac:dyDescent="0.2">
      <c r="A118" s="197"/>
      <c r="B118" s="197"/>
      <c r="C118" s="198"/>
      <c r="D118" s="199"/>
      <c r="E118" s="199"/>
      <c r="F118" s="213" t="str">
        <f t="shared" si="21"/>
        <v/>
      </c>
      <c r="G118" s="213" t="str">
        <f t="shared" si="22"/>
        <v/>
      </c>
      <c r="H118" s="200" t="str">
        <f t="shared" si="18"/>
        <v/>
      </c>
      <c r="I118" s="200" t="str">
        <f t="shared" si="20"/>
        <v/>
      </c>
      <c r="J118" s="201" t="str">
        <f t="shared" si="17"/>
        <v/>
      </c>
      <c r="K118" s="201" t="str">
        <f t="shared" si="19"/>
        <v/>
      </c>
      <c r="L118" s="220"/>
      <c r="N118" s="182" t="e">
        <f t="shared" si="13"/>
        <v>#NUM!</v>
      </c>
      <c r="O118" s="182" t="e">
        <f t="shared" si="14"/>
        <v>#NUM!</v>
      </c>
      <c r="P118" s="182" t="e">
        <f t="shared" si="15"/>
        <v>#NUM!</v>
      </c>
      <c r="Q118" s="182" t="e">
        <f t="shared" si="16"/>
        <v>#NUM!</v>
      </c>
    </row>
    <row r="119" spans="1:17" ht="27.95" customHeight="1" x14ac:dyDescent="0.2">
      <c r="A119" s="197"/>
      <c r="B119" s="197"/>
      <c r="C119" s="198"/>
      <c r="D119" s="199"/>
      <c r="E119" s="199"/>
      <c r="F119" s="213" t="str">
        <f t="shared" si="21"/>
        <v/>
      </c>
      <c r="G119" s="213" t="str">
        <f t="shared" si="22"/>
        <v/>
      </c>
      <c r="H119" s="200" t="str">
        <f t="shared" si="18"/>
        <v/>
      </c>
      <c r="I119" s="200" t="str">
        <f t="shared" si="20"/>
        <v/>
      </c>
      <c r="J119" s="201" t="str">
        <f t="shared" si="17"/>
        <v/>
      </c>
      <c r="K119" s="201" t="str">
        <f t="shared" si="19"/>
        <v/>
      </c>
      <c r="L119" s="220"/>
      <c r="N119" s="182" t="e">
        <f t="shared" si="13"/>
        <v>#NUM!</v>
      </c>
      <c r="O119" s="182" t="e">
        <f t="shared" si="14"/>
        <v>#NUM!</v>
      </c>
      <c r="P119" s="182" t="e">
        <f t="shared" si="15"/>
        <v>#NUM!</v>
      </c>
      <c r="Q119" s="182" t="e">
        <f t="shared" si="16"/>
        <v>#NUM!</v>
      </c>
    </row>
    <row r="120" spans="1:17" ht="27.95" customHeight="1" x14ac:dyDescent="0.2">
      <c r="A120" s="197"/>
      <c r="B120" s="197"/>
      <c r="C120" s="198"/>
      <c r="D120" s="199"/>
      <c r="E120" s="199"/>
      <c r="F120" s="213" t="str">
        <f t="shared" si="21"/>
        <v/>
      </c>
      <c r="G120" s="213" t="str">
        <f t="shared" si="22"/>
        <v/>
      </c>
      <c r="H120" s="200" t="str">
        <f t="shared" si="18"/>
        <v/>
      </c>
      <c r="I120" s="200" t="str">
        <f t="shared" si="20"/>
        <v/>
      </c>
      <c r="J120" s="201" t="str">
        <f t="shared" si="17"/>
        <v/>
      </c>
      <c r="K120" s="201" t="str">
        <f t="shared" si="19"/>
        <v/>
      </c>
      <c r="L120" s="220"/>
      <c r="N120" s="182" t="e">
        <f t="shared" si="13"/>
        <v>#NUM!</v>
      </c>
      <c r="O120" s="182" t="e">
        <f t="shared" si="14"/>
        <v>#NUM!</v>
      </c>
      <c r="P120" s="182" t="e">
        <f t="shared" si="15"/>
        <v>#NUM!</v>
      </c>
      <c r="Q120" s="182" t="e">
        <f t="shared" si="16"/>
        <v>#NUM!</v>
      </c>
    </row>
    <row r="121" spans="1:17" ht="27.95" customHeight="1" x14ac:dyDescent="0.2">
      <c r="A121" s="197"/>
      <c r="B121" s="197"/>
      <c r="C121" s="198"/>
      <c r="D121" s="199"/>
      <c r="E121" s="199"/>
      <c r="F121" s="213" t="str">
        <f t="shared" si="21"/>
        <v/>
      </c>
      <c r="G121" s="213" t="str">
        <f t="shared" si="22"/>
        <v/>
      </c>
      <c r="H121" s="200" t="str">
        <f t="shared" si="18"/>
        <v/>
      </c>
      <c r="I121" s="200" t="str">
        <f t="shared" si="20"/>
        <v/>
      </c>
      <c r="J121" s="201" t="str">
        <f t="shared" si="17"/>
        <v/>
      </c>
      <c r="K121" s="201" t="str">
        <f t="shared" si="19"/>
        <v/>
      </c>
      <c r="L121" s="220"/>
      <c r="N121" s="182" t="e">
        <f t="shared" si="13"/>
        <v>#NUM!</v>
      </c>
      <c r="O121" s="182" t="e">
        <f t="shared" si="14"/>
        <v>#NUM!</v>
      </c>
      <c r="P121" s="182" t="e">
        <f t="shared" si="15"/>
        <v>#NUM!</v>
      </c>
      <c r="Q121" s="182" t="e">
        <f t="shared" si="16"/>
        <v>#NUM!</v>
      </c>
    </row>
    <row r="122" spans="1:17" ht="27.95" customHeight="1" x14ac:dyDescent="0.2">
      <c r="A122" s="197"/>
      <c r="B122" s="197"/>
      <c r="C122" s="198"/>
      <c r="D122" s="199"/>
      <c r="E122" s="199"/>
      <c r="F122" s="213" t="str">
        <f t="shared" si="21"/>
        <v/>
      </c>
      <c r="G122" s="213" t="str">
        <f t="shared" si="22"/>
        <v/>
      </c>
      <c r="H122" s="200" t="str">
        <f t="shared" si="18"/>
        <v/>
      </c>
      <c r="I122" s="200" t="str">
        <f t="shared" si="20"/>
        <v/>
      </c>
      <c r="J122" s="201" t="str">
        <f t="shared" si="17"/>
        <v/>
      </c>
      <c r="K122" s="201" t="str">
        <f t="shared" si="19"/>
        <v/>
      </c>
      <c r="L122" s="220"/>
      <c r="N122" s="182" t="e">
        <f t="shared" si="13"/>
        <v>#NUM!</v>
      </c>
      <c r="O122" s="182" t="e">
        <f t="shared" si="14"/>
        <v>#NUM!</v>
      </c>
      <c r="P122" s="182" t="e">
        <f t="shared" si="15"/>
        <v>#NUM!</v>
      </c>
      <c r="Q122" s="182" t="e">
        <f t="shared" si="16"/>
        <v>#NUM!</v>
      </c>
    </row>
    <row r="123" spans="1:17" ht="27.95" customHeight="1" x14ac:dyDescent="0.2">
      <c r="A123" s="197"/>
      <c r="B123" s="197"/>
      <c r="C123" s="198"/>
      <c r="D123" s="199"/>
      <c r="E123" s="199"/>
      <c r="F123" s="213" t="str">
        <f t="shared" si="21"/>
        <v/>
      </c>
      <c r="G123" s="213" t="str">
        <f t="shared" si="22"/>
        <v/>
      </c>
      <c r="H123" s="200" t="str">
        <f t="shared" si="18"/>
        <v/>
      </c>
      <c r="I123" s="200" t="str">
        <f t="shared" si="20"/>
        <v/>
      </c>
      <c r="J123" s="201" t="str">
        <f t="shared" si="17"/>
        <v/>
      </c>
      <c r="K123" s="201" t="str">
        <f t="shared" si="19"/>
        <v/>
      </c>
      <c r="L123" s="220"/>
      <c r="N123" s="182" t="e">
        <f t="shared" si="13"/>
        <v>#NUM!</v>
      </c>
      <c r="O123" s="182" t="e">
        <f t="shared" si="14"/>
        <v>#NUM!</v>
      </c>
      <c r="P123" s="182" t="e">
        <f t="shared" si="15"/>
        <v>#NUM!</v>
      </c>
      <c r="Q123" s="182" t="e">
        <f t="shared" si="16"/>
        <v>#NUM!</v>
      </c>
    </row>
    <row r="124" spans="1:17" ht="27.95" customHeight="1" x14ac:dyDescent="0.2">
      <c r="A124" s="197"/>
      <c r="B124" s="197"/>
      <c r="C124" s="198"/>
      <c r="D124" s="199"/>
      <c r="E124" s="199"/>
      <c r="F124" s="213" t="str">
        <f t="shared" si="21"/>
        <v/>
      </c>
      <c r="G124" s="213" t="str">
        <f t="shared" si="22"/>
        <v/>
      </c>
      <c r="H124" s="200" t="str">
        <f t="shared" si="18"/>
        <v/>
      </c>
      <c r="I124" s="200" t="str">
        <f t="shared" si="20"/>
        <v/>
      </c>
      <c r="J124" s="201" t="str">
        <f t="shared" si="17"/>
        <v/>
      </c>
      <c r="K124" s="201" t="str">
        <f t="shared" si="19"/>
        <v/>
      </c>
      <c r="L124" s="220"/>
      <c r="N124" s="182" t="e">
        <f t="shared" si="13"/>
        <v>#NUM!</v>
      </c>
      <c r="O124" s="182" t="e">
        <f t="shared" si="14"/>
        <v>#NUM!</v>
      </c>
      <c r="P124" s="182" t="e">
        <f t="shared" si="15"/>
        <v>#NUM!</v>
      </c>
      <c r="Q124" s="182" t="e">
        <f t="shared" si="16"/>
        <v>#NUM!</v>
      </c>
    </row>
    <row r="125" spans="1:17" ht="27.95" customHeight="1" x14ac:dyDescent="0.2">
      <c r="A125" s="197"/>
      <c r="B125" s="197"/>
      <c r="C125" s="198"/>
      <c r="D125" s="199"/>
      <c r="E125" s="199"/>
      <c r="F125" s="213" t="str">
        <f t="shared" si="21"/>
        <v/>
      </c>
      <c r="G125" s="213" t="str">
        <f t="shared" si="22"/>
        <v/>
      </c>
      <c r="H125" s="200" t="str">
        <f t="shared" si="18"/>
        <v/>
      </c>
      <c r="I125" s="200" t="str">
        <f t="shared" si="20"/>
        <v/>
      </c>
      <c r="J125" s="201" t="str">
        <f t="shared" si="17"/>
        <v/>
      </c>
      <c r="K125" s="201" t="str">
        <f t="shared" si="19"/>
        <v/>
      </c>
      <c r="L125" s="220"/>
      <c r="N125" s="182" t="e">
        <f t="shared" si="13"/>
        <v>#NUM!</v>
      </c>
      <c r="O125" s="182" t="e">
        <f t="shared" si="14"/>
        <v>#NUM!</v>
      </c>
      <c r="P125" s="182" t="e">
        <f t="shared" si="15"/>
        <v>#NUM!</v>
      </c>
      <c r="Q125" s="182" t="e">
        <f t="shared" si="16"/>
        <v>#NUM!</v>
      </c>
    </row>
    <row r="126" spans="1:17" ht="27.95" customHeight="1" x14ac:dyDescent="0.2">
      <c r="A126" s="197"/>
      <c r="B126" s="197"/>
      <c r="C126" s="198"/>
      <c r="D126" s="199"/>
      <c r="E126" s="199"/>
      <c r="F126" s="213" t="str">
        <f t="shared" si="21"/>
        <v/>
      </c>
      <c r="G126" s="213" t="str">
        <f t="shared" si="22"/>
        <v/>
      </c>
      <c r="H126" s="200" t="str">
        <f t="shared" si="18"/>
        <v/>
      </c>
      <c r="I126" s="200" t="str">
        <f t="shared" si="20"/>
        <v/>
      </c>
      <c r="J126" s="201" t="str">
        <f t="shared" si="17"/>
        <v/>
      </c>
      <c r="K126" s="201" t="str">
        <f t="shared" si="19"/>
        <v/>
      </c>
      <c r="L126" s="220"/>
      <c r="N126" s="182" t="e">
        <f t="shared" si="13"/>
        <v>#NUM!</v>
      </c>
      <c r="O126" s="182" t="e">
        <f t="shared" si="14"/>
        <v>#NUM!</v>
      </c>
      <c r="P126" s="182" t="e">
        <f t="shared" si="15"/>
        <v>#NUM!</v>
      </c>
      <c r="Q126" s="182" t="e">
        <f t="shared" si="16"/>
        <v>#NUM!</v>
      </c>
    </row>
    <row r="127" spans="1:17" ht="27.95" customHeight="1" x14ac:dyDescent="0.2">
      <c r="A127" s="197"/>
      <c r="B127" s="197"/>
      <c r="C127" s="198"/>
      <c r="D127" s="199"/>
      <c r="E127" s="199"/>
      <c r="F127" s="213" t="str">
        <f t="shared" si="21"/>
        <v/>
      </c>
      <c r="G127" s="213" t="str">
        <f t="shared" si="22"/>
        <v/>
      </c>
      <c r="H127" s="200" t="str">
        <f t="shared" si="18"/>
        <v/>
      </c>
      <c r="I127" s="200" t="str">
        <f t="shared" si="20"/>
        <v/>
      </c>
      <c r="J127" s="201" t="str">
        <f t="shared" si="17"/>
        <v/>
      </c>
      <c r="K127" s="201" t="str">
        <f t="shared" si="19"/>
        <v/>
      </c>
      <c r="L127" s="220"/>
      <c r="N127" s="182" t="e">
        <f t="shared" si="13"/>
        <v>#NUM!</v>
      </c>
      <c r="O127" s="182" t="e">
        <f t="shared" si="14"/>
        <v>#NUM!</v>
      </c>
      <c r="P127" s="182" t="e">
        <f t="shared" si="15"/>
        <v>#NUM!</v>
      </c>
      <c r="Q127" s="182" t="e">
        <f t="shared" si="16"/>
        <v>#NUM!</v>
      </c>
    </row>
    <row r="128" spans="1:17" ht="27.95" customHeight="1" x14ac:dyDescent="0.2">
      <c r="A128" s="197"/>
      <c r="B128" s="197"/>
      <c r="C128" s="198"/>
      <c r="D128" s="199"/>
      <c r="E128" s="199"/>
      <c r="F128" s="213" t="str">
        <f t="shared" si="21"/>
        <v/>
      </c>
      <c r="G128" s="213" t="str">
        <f t="shared" si="22"/>
        <v/>
      </c>
      <c r="H128" s="200" t="str">
        <f t="shared" si="18"/>
        <v/>
      </c>
      <c r="I128" s="200" t="str">
        <f t="shared" si="20"/>
        <v/>
      </c>
      <c r="J128" s="201" t="str">
        <f t="shared" si="17"/>
        <v/>
      </c>
      <c r="K128" s="201" t="str">
        <f t="shared" si="19"/>
        <v/>
      </c>
      <c r="L128" s="220"/>
      <c r="N128" s="182" t="e">
        <f t="shared" si="13"/>
        <v>#NUM!</v>
      </c>
      <c r="O128" s="182" t="e">
        <f t="shared" si="14"/>
        <v>#NUM!</v>
      </c>
      <c r="P128" s="182" t="e">
        <f t="shared" si="15"/>
        <v>#NUM!</v>
      </c>
      <c r="Q128" s="182" t="e">
        <f t="shared" si="16"/>
        <v>#NUM!</v>
      </c>
    </row>
    <row r="129" spans="1:17" ht="27.95" customHeight="1" x14ac:dyDescent="0.2">
      <c r="A129" s="197"/>
      <c r="B129" s="197"/>
      <c r="C129" s="198"/>
      <c r="D129" s="199"/>
      <c r="E129" s="199"/>
      <c r="F129" s="213" t="str">
        <f t="shared" si="21"/>
        <v/>
      </c>
      <c r="G129" s="213" t="str">
        <f t="shared" si="22"/>
        <v/>
      </c>
      <c r="H129" s="200" t="str">
        <f t="shared" si="18"/>
        <v/>
      </c>
      <c r="I129" s="200" t="str">
        <f t="shared" si="20"/>
        <v/>
      </c>
      <c r="J129" s="201" t="str">
        <f t="shared" si="17"/>
        <v/>
      </c>
      <c r="K129" s="201" t="str">
        <f t="shared" si="19"/>
        <v/>
      </c>
      <c r="L129" s="220"/>
      <c r="N129" s="182" t="e">
        <f t="shared" si="13"/>
        <v>#NUM!</v>
      </c>
      <c r="O129" s="182" t="e">
        <f t="shared" si="14"/>
        <v>#NUM!</v>
      </c>
      <c r="P129" s="182" t="e">
        <f t="shared" si="15"/>
        <v>#NUM!</v>
      </c>
      <c r="Q129" s="182" t="e">
        <f t="shared" si="16"/>
        <v>#NUM!</v>
      </c>
    </row>
    <row r="130" spans="1:17" ht="27.95" customHeight="1" x14ac:dyDescent="0.2">
      <c r="A130" s="197"/>
      <c r="B130" s="197"/>
      <c r="C130" s="198"/>
      <c r="D130" s="199"/>
      <c r="E130" s="199"/>
      <c r="F130" s="213" t="str">
        <f t="shared" si="21"/>
        <v/>
      </c>
      <c r="G130" s="213" t="str">
        <f t="shared" si="22"/>
        <v/>
      </c>
      <c r="H130" s="200" t="str">
        <f t="shared" si="18"/>
        <v/>
      </c>
      <c r="I130" s="200" t="str">
        <f t="shared" si="20"/>
        <v/>
      </c>
      <c r="J130" s="201" t="str">
        <f t="shared" si="17"/>
        <v/>
      </c>
      <c r="K130" s="201" t="str">
        <f t="shared" si="19"/>
        <v/>
      </c>
      <c r="L130" s="220"/>
      <c r="N130" s="182" t="e">
        <f t="shared" si="13"/>
        <v>#NUM!</v>
      </c>
      <c r="O130" s="182" t="e">
        <f t="shared" si="14"/>
        <v>#NUM!</v>
      </c>
      <c r="P130" s="182" t="e">
        <f t="shared" si="15"/>
        <v>#NUM!</v>
      </c>
      <c r="Q130" s="182" t="e">
        <f t="shared" si="16"/>
        <v>#NUM!</v>
      </c>
    </row>
    <row r="131" spans="1:17" ht="27.95" customHeight="1" x14ac:dyDescent="0.2">
      <c r="A131" s="197"/>
      <c r="B131" s="197"/>
      <c r="C131" s="198"/>
      <c r="D131" s="199"/>
      <c r="E131" s="199"/>
      <c r="F131" s="213" t="str">
        <f t="shared" si="21"/>
        <v/>
      </c>
      <c r="G131" s="213" t="str">
        <f t="shared" si="22"/>
        <v/>
      </c>
      <c r="H131" s="200" t="str">
        <f t="shared" si="18"/>
        <v/>
      </c>
      <c r="I131" s="200" t="str">
        <f t="shared" si="20"/>
        <v/>
      </c>
      <c r="J131" s="201" t="str">
        <f t="shared" si="17"/>
        <v/>
      </c>
      <c r="K131" s="201" t="str">
        <f t="shared" si="19"/>
        <v/>
      </c>
      <c r="L131" s="220"/>
      <c r="N131" s="182" t="e">
        <f t="shared" si="13"/>
        <v>#NUM!</v>
      </c>
      <c r="O131" s="182" t="e">
        <f t="shared" si="14"/>
        <v>#NUM!</v>
      </c>
      <c r="P131" s="182" t="e">
        <f t="shared" si="15"/>
        <v>#NUM!</v>
      </c>
      <c r="Q131" s="182" t="e">
        <f t="shared" si="16"/>
        <v>#NUM!</v>
      </c>
    </row>
    <row r="132" spans="1:17" ht="27.95" customHeight="1" x14ac:dyDescent="0.2">
      <c r="A132" s="197"/>
      <c r="B132" s="197"/>
      <c r="C132" s="198"/>
      <c r="D132" s="199"/>
      <c r="E132" s="199"/>
      <c r="F132" s="213" t="str">
        <f t="shared" si="21"/>
        <v/>
      </c>
      <c r="G132" s="213" t="str">
        <f t="shared" si="22"/>
        <v/>
      </c>
      <c r="H132" s="200" t="str">
        <f t="shared" si="18"/>
        <v/>
      </c>
      <c r="I132" s="200" t="str">
        <f t="shared" si="20"/>
        <v/>
      </c>
      <c r="J132" s="201" t="str">
        <f t="shared" si="17"/>
        <v/>
      </c>
      <c r="K132" s="201" t="str">
        <f t="shared" si="19"/>
        <v/>
      </c>
      <c r="L132" s="220"/>
      <c r="N132" s="182" t="e">
        <f t="shared" si="13"/>
        <v>#NUM!</v>
      </c>
      <c r="O132" s="182" t="e">
        <f t="shared" si="14"/>
        <v>#NUM!</v>
      </c>
      <c r="P132" s="182" t="e">
        <f t="shared" si="15"/>
        <v>#NUM!</v>
      </c>
      <c r="Q132" s="182" t="e">
        <f t="shared" si="16"/>
        <v>#NUM!</v>
      </c>
    </row>
    <row r="133" spans="1:17" ht="27.95" customHeight="1" x14ac:dyDescent="0.2">
      <c r="A133" s="197"/>
      <c r="B133" s="197"/>
      <c r="C133" s="198"/>
      <c r="D133" s="199"/>
      <c r="E133" s="199"/>
      <c r="F133" s="213" t="str">
        <f t="shared" si="21"/>
        <v/>
      </c>
      <c r="G133" s="213" t="str">
        <f t="shared" si="22"/>
        <v/>
      </c>
      <c r="H133" s="200" t="str">
        <f t="shared" si="18"/>
        <v/>
      </c>
      <c r="I133" s="200" t="str">
        <f t="shared" si="20"/>
        <v/>
      </c>
      <c r="J133" s="201" t="str">
        <f t="shared" si="17"/>
        <v/>
      </c>
      <c r="K133" s="201" t="str">
        <f t="shared" si="19"/>
        <v/>
      </c>
      <c r="L133" s="220"/>
      <c r="N133" s="182" t="e">
        <f t="shared" si="13"/>
        <v>#NUM!</v>
      </c>
      <c r="O133" s="182" t="e">
        <f t="shared" si="14"/>
        <v>#NUM!</v>
      </c>
      <c r="P133" s="182" t="e">
        <f t="shared" si="15"/>
        <v>#NUM!</v>
      </c>
      <c r="Q133" s="182" t="e">
        <f t="shared" si="16"/>
        <v>#NUM!</v>
      </c>
    </row>
    <row r="134" spans="1:17" ht="27.95" customHeight="1" x14ac:dyDescent="0.2">
      <c r="A134" s="197"/>
      <c r="B134" s="197"/>
      <c r="C134" s="198"/>
      <c r="D134" s="199"/>
      <c r="E134" s="199"/>
      <c r="F134" s="213" t="str">
        <f t="shared" si="21"/>
        <v/>
      </c>
      <c r="G134" s="213" t="str">
        <f t="shared" si="22"/>
        <v/>
      </c>
      <c r="H134" s="200" t="str">
        <f t="shared" si="18"/>
        <v/>
      </c>
      <c r="I134" s="200" t="str">
        <f t="shared" si="20"/>
        <v/>
      </c>
      <c r="J134" s="201" t="str">
        <f t="shared" si="17"/>
        <v/>
      </c>
      <c r="K134" s="201" t="str">
        <f t="shared" si="19"/>
        <v/>
      </c>
      <c r="L134" s="220"/>
      <c r="N134" s="182" t="e">
        <f t="shared" si="13"/>
        <v>#NUM!</v>
      </c>
      <c r="O134" s="182" t="e">
        <f t="shared" si="14"/>
        <v>#NUM!</v>
      </c>
      <c r="P134" s="182" t="e">
        <f t="shared" si="15"/>
        <v>#NUM!</v>
      </c>
      <c r="Q134" s="182" t="e">
        <f t="shared" si="16"/>
        <v>#NUM!</v>
      </c>
    </row>
    <row r="135" spans="1:17" ht="27.95" customHeight="1" x14ac:dyDescent="0.2">
      <c r="A135" s="197"/>
      <c r="B135" s="197"/>
      <c r="C135" s="198"/>
      <c r="D135" s="199"/>
      <c r="E135" s="199"/>
      <c r="F135" s="213" t="str">
        <f t="shared" si="21"/>
        <v/>
      </c>
      <c r="G135" s="213" t="str">
        <f t="shared" si="22"/>
        <v/>
      </c>
      <c r="H135" s="200" t="str">
        <f t="shared" si="18"/>
        <v/>
      </c>
      <c r="I135" s="200" t="str">
        <f t="shared" si="20"/>
        <v/>
      </c>
      <c r="J135" s="201" t="str">
        <f t="shared" si="17"/>
        <v/>
      </c>
      <c r="K135" s="201" t="str">
        <f t="shared" si="19"/>
        <v/>
      </c>
      <c r="L135" s="220"/>
      <c r="N135" s="182" t="e">
        <f t="shared" si="13"/>
        <v>#NUM!</v>
      </c>
      <c r="O135" s="182" t="e">
        <f t="shared" si="14"/>
        <v>#NUM!</v>
      </c>
      <c r="P135" s="182" t="e">
        <f t="shared" si="15"/>
        <v>#NUM!</v>
      </c>
      <c r="Q135" s="182" t="e">
        <f t="shared" si="16"/>
        <v>#NUM!</v>
      </c>
    </row>
    <row r="136" spans="1:17" ht="27.95" customHeight="1" x14ac:dyDescent="0.2">
      <c r="A136" s="197"/>
      <c r="B136" s="197"/>
      <c r="C136" s="198"/>
      <c r="D136" s="199"/>
      <c r="E136" s="199"/>
      <c r="F136" s="213" t="str">
        <f t="shared" si="21"/>
        <v/>
      </c>
      <c r="G136" s="213" t="str">
        <f t="shared" si="22"/>
        <v/>
      </c>
      <c r="H136" s="200" t="str">
        <f t="shared" si="18"/>
        <v/>
      </c>
      <c r="I136" s="200" t="str">
        <f t="shared" si="20"/>
        <v/>
      </c>
      <c r="J136" s="201" t="str">
        <f t="shared" si="17"/>
        <v/>
      </c>
      <c r="K136" s="201" t="str">
        <f t="shared" si="19"/>
        <v/>
      </c>
      <c r="L136" s="220"/>
      <c r="N136" s="182" t="e">
        <f t="shared" si="13"/>
        <v>#NUM!</v>
      </c>
      <c r="O136" s="182" t="e">
        <f t="shared" si="14"/>
        <v>#NUM!</v>
      </c>
      <c r="P136" s="182" t="e">
        <f t="shared" si="15"/>
        <v>#NUM!</v>
      </c>
      <c r="Q136" s="182" t="e">
        <f t="shared" si="16"/>
        <v>#NUM!</v>
      </c>
    </row>
    <row r="137" spans="1:17" ht="27.95" customHeight="1" x14ac:dyDescent="0.2">
      <c r="A137" s="197"/>
      <c r="B137" s="197"/>
      <c r="C137" s="198"/>
      <c r="D137" s="199"/>
      <c r="E137" s="199"/>
      <c r="F137" s="213" t="str">
        <f t="shared" si="21"/>
        <v/>
      </c>
      <c r="G137" s="213" t="str">
        <f t="shared" si="22"/>
        <v/>
      </c>
      <c r="H137" s="200" t="str">
        <f t="shared" si="18"/>
        <v/>
      </c>
      <c r="I137" s="200" t="str">
        <f t="shared" si="20"/>
        <v/>
      </c>
      <c r="J137" s="201" t="str">
        <f t="shared" si="17"/>
        <v/>
      </c>
      <c r="K137" s="201" t="str">
        <f t="shared" si="19"/>
        <v/>
      </c>
      <c r="L137" s="220"/>
      <c r="N137" s="182" t="e">
        <f t="shared" si="13"/>
        <v>#NUM!</v>
      </c>
      <c r="O137" s="182" t="e">
        <f t="shared" si="14"/>
        <v>#NUM!</v>
      </c>
      <c r="P137" s="182" t="e">
        <f t="shared" si="15"/>
        <v>#NUM!</v>
      </c>
      <c r="Q137" s="182" t="e">
        <f t="shared" si="16"/>
        <v>#NUM!</v>
      </c>
    </row>
    <row r="138" spans="1:17" ht="27.95" customHeight="1" x14ac:dyDescent="0.2">
      <c r="A138" s="197"/>
      <c r="B138" s="197"/>
      <c r="C138" s="198"/>
      <c r="D138" s="199"/>
      <c r="E138" s="199"/>
      <c r="F138" s="213" t="str">
        <f t="shared" si="21"/>
        <v/>
      </c>
      <c r="G138" s="213" t="str">
        <f t="shared" si="22"/>
        <v/>
      </c>
      <c r="H138" s="200" t="str">
        <f t="shared" si="18"/>
        <v/>
      </c>
      <c r="I138" s="200" t="str">
        <f t="shared" si="20"/>
        <v/>
      </c>
      <c r="J138" s="201" t="str">
        <f t="shared" si="17"/>
        <v/>
      </c>
      <c r="K138" s="201" t="str">
        <f t="shared" si="19"/>
        <v/>
      </c>
      <c r="L138" s="220"/>
      <c r="N138" s="182" t="e">
        <f t="shared" si="13"/>
        <v>#NUM!</v>
      </c>
      <c r="O138" s="182" t="e">
        <f t="shared" si="14"/>
        <v>#NUM!</v>
      </c>
      <c r="P138" s="182" t="e">
        <f t="shared" si="15"/>
        <v>#NUM!</v>
      </c>
      <c r="Q138" s="182" t="e">
        <f t="shared" si="16"/>
        <v>#NUM!</v>
      </c>
    </row>
    <row r="139" spans="1:17" ht="27.95" customHeight="1" x14ac:dyDescent="0.2">
      <c r="A139" s="197"/>
      <c r="B139" s="197"/>
      <c r="C139" s="198"/>
      <c r="D139" s="199"/>
      <c r="E139" s="199"/>
      <c r="F139" s="213" t="str">
        <f t="shared" si="21"/>
        <v/>
      </c>
      <c r="G139" s="213" t="str">
        <f t="shared" si="22"/>
        <v/>
      </c>
      <c r="H139" s="200" t="str">
        <f t="shared" si="18"/>
        <v/>
      </c>
      <c r="I139" s="200" t="str">
        <f t="shared" si="20"/>
        <v/>
      </c>
      <c r="J139" s="201" t="str">
        <f t="shared" si="17"/>
        <v/>
      </c>
      <c r="K139" s="201" t="str">
        <f t="shared" si="19"/>
        <v/>
      </c>
      <c r="L139" s="220"/>
      <c r="N139" s="182" t="e">
        <f t="shared" si="13"/>
        <v>#NUM!</v>
      </c>
      <c r="O139" s="182" t="e">
        <f t="shared" si="14"/>
        <v>#NUM!</v>
      </c>
      <c r="P139" s="182" t="e">
        <f t="shared" si="15"/>
        <v>#NUM!</v>
      </c>
      <c r="Q139" s="182" t="e">
        <f t="shared" si="16"/>
        <v>#NUM!</v>
      </c>
    </row>
    <row r="140" spans="1:17" ht="27.95" customHeight="1" x14ac:dyDescent="0.2">
      <c r="A140" s="197"/>
      <c r="B140" s="197"/>
      <c r="C140" s="198"/>
      <c r="D140" s="199"/>
      <c r="E140" s="199"/>
      <c r="F140" s="213" t="str">
        <f t="shared" si="21"/>
        <v/>
      </c>
      <c r="G140" s="213" t="str">
        <f t="shared" si="22"/>
        <v/>
      </c>
      <c r="H140" s="200" t="str">
        <f t="shared" si="18"/>
        <v/>
      </c>
      <c r="I140" s="200" t="str">
        <f t="shared" si="20"/>
        <v/>
      </c>
      <c r="J140" s="201" t="str">
        <f t="shared" si="17"/>
        <v/>
      </c>
      <c r="K140" s="201" t="str">
        <f t="shared" si="19"/>
        <v/>
      </c>
      <c r="L140" s="220"/>
      <c r="N140" s="182" t="e">
        <f t="shared" si="13"/>
        <v>#NUM!</v>
      </c>
      <c r="O140" s="182" t="e">
        <f t="shared" si="14"/>
        <v>#NUM!</v>
      </c>
      <c r="P140" s="182" t="e">
        <f t="shared" si="15"/>
        <v>#NUM!</v>
      </c>
      <c r="Q140" s="182" t="e">
        <f t="shared" si="16"/>
        <v>#NUM!</v>
      </c>
    </row>
    <row r="141" spans="1:17" ht="27.95" customHeight="1" x14ac:dyDescent="0.2">
      <c r="A141" s="197"/>
      <c r="B141" s="197"/>
      <c r="C141" s="198"/>
      <c r="D141" s="199"/>
      <c r="E141" s="199"/>
      <c r="F141" s="213" t="str">
        <f t="shared" si="21"/>
        <v/>
      </c>
      <c r="G141" s="213" t="str">
        <f t="shared" si="22"/>
        <v/>
      </c>
      <c r="H141" s="200" t="str">
        <f t="shared" si="18"/>
        <v/>
      </c>
      <c r="I141" s="200" t="str">
        <f t="shared" si="20"/>
        <v/>
      </c>
      <c r="J141" s="201" t="str">
        <f t="shared" si="17"/>
        <v/>
      </c>
      <c r="K141" s="201" t="str">
        <f t="shared" si="19"/>
        <v/>
      </c>
      <c r="L141" s="220"/>
      <c r="N141" s="182" t="e">
        <f t="shared" si="13"/>
        <v>#NUM!</v>
      </c>
      <c r="O141" s="182" t="e">
        <f t="shared" si="14"/>
        <v>#NUM!</v>
      </c>
      <c r="P141" s="182" t="e">
        <f t="shared" si="15"/>
        <v>#NUM!</v>
      </c>
      <c r="Q141" s="182" t="e">
        <f t="shared" si="16"/>
        <v>#NUM!</v>
      </c>
    </row>
    <row r="142" spans="1:17" ht="27.95" customHeight="1" x14ac:dyDescent="0.2">
      <c r="A142" s="197"/>
      <c r="B142" s="197"/>
      <c r="C142" s="198"/>
      <c r="D142" s="199"/>
      <c r="E142" s="199"/>
      <c r="F142" s="213" t="str">
        <f t="shared" si="21"/>
        <v/>
      </c>
      <c r="G142" s="213" t="str">
        <f t="shared" si="22"/>
        <v/>
      </c>
      <c r="H142" s="200" t="str">
        <f t="shared" si="18"/>
        <v/>
      </c>
      <c r="I142" s="200" t="str">
        <f t="shared" si="20"/>
        <v/>
      </c>
      <c r="J142" s="201" t="str">
        <f t="shared" si="17"/>
        <v/>
      </c>
      <c r="K142" s="201" t="str">
        <f t="shared" si="19"/>
        <v/>
      </c>
      <c r="L142" s="220"/>
      <c r="N142" s="182" t="e">
        <f t="shared" si="13"/>
        <v>#NUM!</v>
      </c>
      <c r="O142" s="182" t="e">
        <f t="shared" si="14"/>
        <v>#NUM!</v>
      </c>
      <c r="P142" s="182" t="e">
        <f t="shared" si="15"/>
        <v>#NUM!</v>
      </c>
      <c r="Q142" s="182" t="e">
        <f t="shared" si="16"/>
        <v>#NUM!</v>
      </c>
    </row>
    <row r="143" spans="1:17" ht="27.95" customHeight="1" x14ac:dyDescent="0.2">
      <c r="A143" s="197"/>
      <c r="B143" s="197"/>
      <c r="C143" s="198"/>
      <c r="D143" s="199"/>
      <c r="E143" s="199"/>
      <c r="F143" s="213" t="str">
        <f t="shared" si="21"/>
        <v/>
      </c>
      <c r="G143" s="213" t="str">
        <f t="shared" si="22"/>
        <v/>
      </c>
      <c r="H143" s="200" t="str">
        <f t="shared" si="18"/>
        <v/>
      </c>
      <c r="I143" s="200" t="str">
        <f t="shared" si="20"/>
        <v/>
      </c>
      <c r="J143" s="201" t="str">
        <f t="shared" si="17"/>
        <v/>
      </c>
      <c r="K143" s="201" t="str">
        <f t="shared" si="19"/>
        <v/>
      </c>
      <c r="L143" s="220"/>
      <c r="N143" s="182" t="e">
        <f t="shared" si="13"/>
        <v>#NUM!</v>
      </c>
      <c r="O143" s="182" t="e">
        <f t="shared" si="14"/>
        <v>#NUM!</v>
      </c>
      <c r="P143" s="182" t="e">
        <f t="shared" si="15"/>
        <v>#NUM!</v>
      </c>
      <c r="Q143" s="182" t="e">
        <f t="shared" si="16"/>
        <v>#NUM!</v>
      </c>
    </row>
    <row r="144" spans="1:17" ht="27.95" customHeight="1" x14ac:dyDescent="0.2">
      <c r="A144" s="197"/>
      <c r="B144" s="197"/>
      <c r="C144" s="198"/>
      <c r="D144" s="199"/>
      <c r="E144" s="199"/>
      <c r="F144" s="213" t="str">
        <f t="shared" si="21"/>
        <v/>
      </c>
      <c r="G144" s="213" t="str">
        <f t="shared" si="22"/>
        <v/>
      </c>
      <c r="H144" s="200" t="str">
        <f t="shared" si="18"/>
        <v/>
      </c>
      <c r="I144" s="200" t="str">
        <f t="shared" si="20"/>
        <v/>
      </c>
      <c r="J144" s="201" t="str">
        <f t="shared" si="17"/>
        <v/>
      </c>
      <c r="K144" s="201" t="str">
        <f t="shared" si="19"/>
        <v/>
      </c>
      <c r="L144" s="220"/>
      <c r="N144" s="182" t="e">
        <f t="shared" ref="N144:N158" si="23">DATEDIF(C144-1,D144,"d")</f>
        <v>#NUM!</v>
      </c>
      <c r="O144" s="182" t="e">
        <f t="shared" ref="O144:O158" si="24">IF(N144&lt;=43,"ja","nein")</f>
        <v>#NUM!</v>
      </c>
      <c r="P144" s="182" t="e">
        <f t="shared" ref="P144:P158" si="25">DATEDIF(C144-1,E144,"d")</f>
        <v>#NUM!</v>
      </c>
      <c r="Q144" s="182" t="e">
        <f t="shared" ref="Q144:Q158" si="26">IF(P144&gt;=84,"ja","nein")</f>
        <v>#NUM!</v>
      </c>
    </row>
    <row r="145" spans="1:17" ht="27.95" customHeight="1" x14ac:dyDescent="0.2">
      <c r="A145" s="197"/>
      <c r="B145" s="197"/>
      <c r="C145" s="198"/>
      <c r="D145" s="199"/>
      <c r="E145" s="199"/>
      <c r="F145" s="213" t="str">
        <f t="shared" si="21"/>
        <v/>
      </c>
      <c r="G145" s="213" t="str">
        <f t="shared" si="22"/>
        <v/>
      </c>
      <c r="H145" s="200" t="str">
        <f t="shared" si="18"/>
        <v/>
      </c>
      <c r="I145" s="200" t="str">
        <f t="shared" si="20"/>
        <v/>
      </c>
      <c r="J145" s="201" t="str">
        <f t="shared" ref="J145:J158" si="27">IF(OR(ISBLANK(D145),(B145="weiblich"),ISBLANK(E145)),"",IF(AND(O145="ja",Q145="ja"),"",IF(AND(O145="nein",Q145="nein"),"Ein- und Ausstalldatum nicht eingehalten",IF(O145="nein","Einstallung später als zum Beginn der 7. Lebenswoche",IF(Q145="nein","Ausstallung vor Ende der 12. Lebenswoche")))))</f>
        <v/>
      </c>
      <c r="K145" s="201" t="str">
        <f t="shared" si="19"/>
        <v/>
      </c>
      <c r="L145" s="220"/>
      <c r="N145" s="182" t="e">
        <f t="shared" si="23"/>
        <v>#NUM!</v>
      </c>
      <c r="O145" s="182" t="e">
        <f t="shared" si="24"/>
        <v>#NUM!</v>
      </c>
      <c r="P145" s="182" t="e">
        <f t="shared" si="25"/>
        <v>#NUM!</v>
      </c>
      <c r="Q145" s="182" t="e">
        <f t="shared" si="26"/>
        <v>#NUM!</v>
      </c>
    </row>
    <row r="146" spans="1:17" ht="27.95" customHeight="1" x14ac:dyDescent="0.2">
      <c r="A146" s="197"/>
      <c r="B146" s="197"/>
      <c r="C146" s="198"/>
      <c r="D146" s="199"/>
      <c r="E146" s="199"/>
      <c r="F146" s="213" t="str">
        <f t="shared" si="21"/>
        <v/>
      </c>
      <c r="G146" s="213" t="str">
        <f t="shared" si="22"/>
        <v/>
      </c>
      <c r="H146" s="200" t="str">
        <f t="shared" ref="H146:H158" si="28">IF(OR(ISBLANK(D146),ISBLANK(E146),ISBLANK(B146),(B146="weiblich")),"",IF(AND(O146="ja",Q146="ja"),"ja","nein"))</f>
        <v/>
      </c>
      <c r="I146" s="200" t="str">
        <f t="shared" si="20"/>
        <v/>
      </c>
      <c r="J146" s="201" t="str">
        <f t="shared" si="27"/>
        <v/>
      </c>
      <c r="K146" s="201" t="str">
        <f t="shared" ref="K146:K158" si="29">IF(B146="weiblich","weiblich",IF(OR(ISBLANK(D146),ISBLANK(E146),ISBLANK(B146),AND(F146&gt;=$O$2,G146&lt;=$O$3,H146="ja")),"",IF(F146&lt;$O$2,"Das Tier ist vor Maßnahmenbeginn 7 Wochen alt",IF(G146&gt;$O$3,"Das Tier hat das Ende der 12. Lebenswoche erst im Folgejahr erreicht",IF(H146="nein","")))))</f>
        <v/>
      </c>
      <c r="L146" s="220"/>
      <c r="N146" s="182" t="e">
        <f t="shared" si="23"/>
        <v>#NUM!</v>
      </c>
      <c r="O146" s="182" t="e">
        <f t="shared" si="24"/>
        <v>#NUM!</v>
      </c>
      <c r="P146" s="182" t="e">
        <f t="shared" si="25"/>
        <v>#NUM!</v>
      </c>
      <c r="Q146" s="182" t="e">
        <f t="shared" si="26"/>
        <v>#NUM!</v>
      </c>
    </row>
    <row r="147" spans="1:17" ht="27.95" customHeight="1" x14ac:dyDescent="0.2">
      <c r="A147" s="197"/>
      <c r="B147" s="197"/>
      <c r="C147" s="198"/>
      <c r="D147" s="199"/>
      <c r="E147" s="199"/>
      <c r="F147" s="213" t="str">
        <f t="shared" si="21"/>
        <v/>
      </c>
      <c r="G147" s="213" t="str">
        <f t="shared" si="22"/>
        <v/>
      </c>
      <c r="H147" s="200" t="str">
        <f t="shared" si="28"/>
        <v/>
      </c>
      <c r="I147" s="200" t="str">
        <f t="shared" si="20"/>
        <v/>
      </c>
      <c r="J147" s="201" t="str">
        <f t="shared" si="27"/>
        <v/>
      </c>
      <c r="K147" s="201" t="str">
        <f t="shared" si="29"/>
        <v/>
      </c>
      <c r="L147" s="220"/>
      <c r="N147" s="182" t="e">
        <f t="shared" si="23"/>
        <v>#NUM!</v>
      </c>
      <c r="O147" s="182" t="e">
        <f t="shared" si="24"/>
        <v>#NUM!</v>
      </c>
      <c r="P147" s="182" t="e">
        <f t="shared" si="25"/>
        <v>#NUM!</v>
      </c>
      <c r="Q147" s="182" t="e">
        <f t="shared" si="26"/>
        <v>#NUM!</v>
      </c>
    </row>
    <row r="148" spans="1:17" ht="27.95" customHeight="1" x14ac:dyDescent="0.2">
      <c r="A148" s="197"/>
      <c r="B148" s="197"/>
      <c r="C148" s="198"/>
      <c r="D148" s="199"/>
      <c r="E148" s="199"/>
      <c r="F148" s="213" t="str">
        <f t="shared" si="21"/>
        <v/>
      </c>
      <c r="G148" s="213" t="str">
        <f t="shared" si="22"/>
        <v/>
      </c>
      <c r="H148" s="200" t="str">
        <f t="shared" si="28"/>
        <v/>
      </c>
      <c r="I148" s="200" t="str">
        <f t="shared" ref="I148:I158" si="30">IF(B148="weiblich","nein",IF((ISBLANK(C148)),"",(IF(AND(H148="ja",G148&lt;=$O$3,F148&gt;=$O$2),"ja","nein"))))</f>
        <v/>
      </c>
      <c r="J148" s="201" t="str">
        <f t="shared" si="27"/>
        <v/>
      </c>
      <c r="K148" s="201" t="str">
        <f t="shared" si="29"/>
        <v/>
      </c>
      <c r="L148" s="220"/>
      <c r="N148" s="182" t="e">
        <f t="shared" si="23"/>
        <v>#NUM!</v>
      </c>
      <c r="O148" s="182" t="e">
        <f t="shared" si="24"/>
        <v>#NUM!</v>
      </c>
      <c r="P148" s="182" t="e">
        <f t="shared" si="25"/>
        <v>#NUM!</v>
      </c>
      <c r="Q148" s="182" t="e">
        <f t="shared" si="26"/>
        <v>#NUM!</v>
      </c>
    </row>
    <row r="149" spans="1:17" ht="27.95" customHeight="1" x14ac:dyDescent="0.2">
      <c r="A149" s="197"/>
      <c r="B149" s="197"/>
      <c r="C149" s="198"/>
      <c r="D149" s="199"/>
      <c r="E149" s="199"/>
      <c r="F149" s="213" t="str">
        <f t="shared" si="21"/>
        <v/>
      </c>
      <c r="G149" s="213" t="str">
        <f t="shared" si="22"/>
        <v/>
      </c>
      <c r="H149" s="200" t="str">
        <f t="shared" si="28"/>
        <v/>
      </c>
      <c r="I149" s="200" t="str">
        <f t="shared" si="30"/>
        <v/>
      </c>
      <c r="J149" s="201" t="str">
        <f t="shared" si="27"/>
        <v/>
      </c>
      <c r="K149" s="201" t="str">
        <f t="shared" si="29"/>
        <v/>
      </c>
      <c r="L149" s="220"/>
      <c r="N149" s="182" t="e">
        <f t="shared" si="23"/>
        <v>#NUM!</v>
      </c>
      <c r="O149" s="182" t="e">
        <f t="shared" si="24"/>
        <v>#NUM!</v>
      </c>
      <c r="P149" s="182" t="e">
        <f t="shared" si="25"/>
        <v>#NUM!</v>
      </c>
      <c r="Q149" s="182" t="e">
        <f t="shared" si="26"/>
        <v>#NUM!</v>
      </c>
    </row>
    <row r="150" spans="1:17" ht="27.95" customHeight="1" x14ac:dyDescent="0.2">
      <c r="A150" s="197"/>
      <c r="B150" s="197"/>
      <c r="C150" s="198"/>
      <c r="D150" s="199"/>
      <c r="E150" s="199"/>
      <c r="F150" s="213" t="str">
        <f t="shared" si="21"/>
        <v/>
      </c>
      <c r="G150" s="213" t="str">
        <f t="shared" si="22"/>
        <v/>
      </c>
      <c r="H150" s="200" t="str">
        <f t="shared" si="28"/>
        <v/>
      </c>
      <c r="I150" s="200" t="str">
        <f t="shared" si="30"/>
        <v/>
      </c>
      <c r="J150" s="201" t="str">
        <f t="shared" si="27"/>
        <v/>
      </c>
      <c r="K150" s="201" t="str">
        <f t="shared" si="29"/>
        <v/>
      </c>
      <c r="L150" s="220"/>
      <c r="N150" s="182" t="e">
        <f t="shared" si="23"/>
        <v>#NUM!</v>
      </c>
      <c r="O150" s="182" t="e">
        <f t="shared" si="24"/>
        <v>#NUM!</v>
      </c>
      <c r="P150" s="182" t="e">
        <f t="shared" si="25"/>
        <v>#NUM!</v>
      </c>
      <c r="Q150" s="182" t="e">
        <f t="shared" si="26"/>
        <v>#NUM!</v>
      </c>
    </row>
    <row r="151" spans="1:17" ht="27.95" customHeight="1" x14ac:dyDescent="0.2">
      <c r="A151" s="197"/>
      <c r="B151" s="197"/>
      <c r="C151" s="198"/>
      <c r="D151" s="199"/>
      <c r="E151" s="199"/>
      <c r="F151" s="213" t="str">
        <f t="shared" ref="F151:F158" si="31">IF(OR(ISBLANK(C151),(B151="weiblich")),"",C151+42)</f>
        <v/>
      </c>
      <c r="G151" s="213" t="str">
        <f t="shared" ref="G151:G158" si="32">IF(OR(ISBLANK(C151),(B151="weiblich")),"",C151+83)</f>
        <v/>
      </c>
      <c r="H151" s="200" t="str">
        <f t="shared" si="28"/>
        <v/>
      </c>
      <c r="I151" s="200" t="str">
        <f t="shared" si="30"/>
        <v/>
      </c>
      <c r="J151" s="201" t="str">
        <f t="shared" si="27"/>
        <v/>
      </c>
      <c r="K151" s="201" t="str">
        <f t="shared" si="29"/>
        <v/>
      </c>
      <c r="L151" s="220"/>
      <c r="N151" s="182" t="e">
        <f t="shared" si="23"/>
        <v>#NUM!</v>
      </c>
      <c r="O151" s="182" t="e">
        <f t="shared" si="24"/>
        <v>#NUM!</v>
      </c>
      <c r="P151" s="182" t="e">
        <f t="shared" si="25"/>
        <v>#NUM!</v>
      </c>
      <c r="Q151" s="182" t="e">
        <f t="shared" si="26"/>
        <v>#NUM!</v>
      </c>
    </row>
    <row r="152" spans="1:17" ht="27.95" customHeight="1" x14ac:dyDescent="0.2">
      <c r="A152" s="197"/>
      <c r="B152" s="197"/>
      <c r="C152" s="198"/>
      <c r="D152" s="199"/>
      <c r="E152" s="199"/>
      <c r="F152" s="213" t="str">
        <f t="shared" si="31"/>
        <v/>
      </c>
      <c r="G152" s="213" t="str">
        <f t="shared" si="32"/>
        <v/>
      </c>
      <c r="H152" s="200" t="str">
        <f t="shared" si="28"/>
        <v/>
      </c>
      <c r="I152" s="200" t="str">
        <f t="shared" si="30"/>
        <v/>
      </c>
      <c r="J152" s="201" t="str">
        <f t="shared" si="27"/>
        <v/>
      </c>
      <c r="K152" s="201" t="str">
        <f t="shared" si="29"/>
        <v/>
      </c>
      <c r="L152" s="220"/>
      <c r="N152" s="182" t="e">
        <f t="shared" si="23"/>
        <v>#NUM!</v>
      </c>
      <c r="O152" s="182" t="e">
        <f t="shared" si="24"/>
        <v>#NUM!</v>
      </c>
      <c r="P152" s="182" t="e">
        <f t="shared" si="25"/>
        <v>#NUM!</v>
      </c>
      <c r="Q152" s="182" t="e">
        <f t="shared" si="26"/>
        <v>#NUM!</v>
      </c>
    </row>
    <row r="153" spans="1:17" ht="27.95" customHeight="1" x14ac:dyDescent="0.2">
      <c r="A153" s="197"/>
      <c r="B153" s="197"/>
      <c r="C153" s="198"/>
      <c r="D153" s="199"/>
      <c r="E153" s="199"/>
      <c r="F153" s="213" t="str">
        <f t="shared" si="31"/>
        <v/>
      </c>
      <c r="G153" s="213" t="str">
        <f t="shared" si="32"/>
        <v/>
      </c>
      <c r="H153" s="200" t="str">
        <f t="shared" si="28"/>
        <v/>
      </c>
      <c r="I153" s="200" t="str">
        <f t="shared" si="30"/>
        <v/>
      </c>
      <c r="J153" s="201" t="str">
        <f t="shared" si="27"/>
        <v/>
      </c>
      <c r="K153" s="201" t="str">
        <f t="shared" si="29"/>
        <v/>
      </c>
      <c r="L153" s="220"/>
      <c r="N153" s="182" t="e">
        <f t="shared" si="23"/>
        <v>#NUM!</v>
      </c>
      <c r="O153" s="182" t="e">
        <f t="shared" si="24"/>
        <v>#NUM!</v>
      </c>
      <c r="P153" s="182" t="e">
        <f t="shared" si="25"/>
        <v>#NUM!</v>
      </c>
      <c r="Q153" s="182" t="e">
        <f t="shared" si="26"/>
        <v>#NUM!</v>
      </c>
    </row>
    <row r="154" spans="1:17" ht="27.95" customHeight="1" x14ac:dyDescent="0.2">
      <c r="A154" s="197"/>
      <c r="B154" s="197"/>
      <c r="C154" s="198"/>
      <c r="D154" s="199"/>
      <c r="E154" s="199"/>
      <c r="F154" s="213" t="str">
        <f t="shared" si="31"/>
        <v/>
      </c>
      <c r="G154" s="213" t="str">
        <f t="shared" si="32"/>
        <v/>
      </c>
      <c r="H154" s="200" t="str">
        <f t="shared" si="28"/>
        <v/>
      </c>
      <c r="I154" s="200" t="str">
        <f t="shared" si="30"/>
        <v/>
      </c>
      <c r="J154" s="201" t="str">
        <f t="shared" si="27"/>
        <v/>
      </c>
      <c r="K154" s="201" t="str">
        <f t="shared" si="29"/>
        <v/>
      </c>
      <c r="L154" s="220"/>
      <c r="N154" s="182" t="e">
        <f t="shared" si="23"/>
        <v>#NUM!</v>
      </c>
      <c r="O154" s="182" t="e">
        <f t="shared" si="24"/>
        <v>#NUM!</v>
      </c>
      <c r="P154" s="182" t="e">
        <f t="shared" si="25"/>
        <v>#NUM!</v>
      </c>
      <c r="Q154" s="182" t="e">
        <f t="shared" si="26"/>
        <v>#NUM!</v>
      </c>
    </row>
    <row r="155" spans="1:17" ht="27.95" customHeight="1" x14ac:dyDescent="0.2">
      <c r="A155" s="197"/>
      <c r="B155" s="197"/>
      <c r="C155" s="198"/>
      <c r="D155" s="199"/>
      <c r="E155" s="199"/>
      <c r="F155" s="213" t="str">
        <f t="shared" si="31"/>
        <v/>
      </c>
      <c r="G155" s="213" t="str">
        <f t="shared" si="32"/>
        <v/>
      </c>
      <c r="H155" s="200" t="str">
        <f t="shared" si="28"/>
        <v/>
      </c>
      <c r="I155" s="200" t="str">
        <f t="shared" si="30"/>
        <v/>
      </c>
      <c r="J155" s="201" t="str">
        <f t="shared" si="27"/>
        <v/>
      </c>
      <c r="K155" s="201" t="str">
        <f t="shared" si="29"/>
        <v/>
      </c>
      <c r="L155" s="220"/>
      <c r="N155" s="182" t="e">
        <f t="shared" si="23"/>
        <v>#NUM!</v>
      </c>
      <c r="O155" s="182" t="e">
        <f t="shared" si="24"/>
        <v>#NUM!</v>
      </c>
      <c r="P155" s="182" t="e">
        <f t="shared" si="25"/>
        <v>#NUM!</v>
      </c>
      <c r="Q155" s="182" t="e">
        <f t="shared" si="26"/>
        <v>#NUM!</v>
      </c>
    </row>
    <row r="156" spans="1:17" ht="27.95" customHeight="1" x14ac:dyDescent="0.2">
      <c r="A156" s="197"/>
      <c r="B156" s="197"/>
      <c r="C156" s="198"/>
      <c r="D156" s="199"/>
      <c r="E156" s="199"/>
      <c r="F156" s="213" t="str">
        <f t="shared" si="31"/>
        <v/>
      </c>
      <c r="G156" s="213" t="str">
        <f t="shared" si="32"/>
        <v/>
      </c>
      <c r="H156" s="200" t="str">
        <f t="shared" si="28"/>
        <v/>
      </c>
      <c r="I156" s="200" t="str">
        <f t="shared" si="30"/>
        <v/>
      </c>
      <c r="J156" s="201" t="str">
        <f t="shared" si="27"/>
        <v/>
      </c>
      <c r="K156" s="201" t="str">
        <f t="shared" si="29"/>
        <v/>
      </c>
      <c r="L156" s="220"/>
      <c r="N156" s="182" t="e">
        <f t="shared" si="23"/>
        <v>#NUM!</v>
      </c>
      <c r="O156" s="182" t="e">
        <f t="shared" si="24"/>
        <v>#NUM!</v>
      </c>
      <c r="P156" s="182" t="e">
        <f t="shared" si="25"/>
        <v>#NUM!</v>
      </c>
      <c r="Q156" s="182" t="e">
        <f t="shared" si="26"/>
        <v>#NUM!</v>
      </c>
    </row>
    <row r="157" spans="1:17" ht="27.95" customHeight="1" x14ac:dyDescent="0.2">
      <c r="A157" s="197"/>
      <c r="B157" s="197"/>
      <c r="C157" s="198"/>
      <c r="D157" s="199"/>
      <c r="E157" s="199"/>
      <c r="F157" s="213" t="str">
        <f t="shared" si="31"/>
        <v/>
      </c>
      <c r="G157" s="213" t="str">
        <f t="shared" si="32"/>
        <v/>
      </c>
      <c r="H157" s="200" t="str">
        <f t="shared" si="28"/>
        <v/>
      </c>
      <c r="I157" s="200" t="str">
        <f t="shared" si="30"/>
        <v/>
      </c>
      <c r="J157" s="201" t="str">
        <f t="shared" si="27"/>
        <v/>
      </c>
      <c r="K157" s="201" t="str">
        <f t="shared" si="29"/>
        <v/>
      </c>
      <c r="L157" s="220"/>
      <c r="N157" s="182" t="e">
        <f t="shared" si="23"/>
        <v>#NUM!</v>
      </c>
      <c r="O157" s="182" t="e">
        <f t="shared" si="24"/>
        <v>#NUM!</v>
      </c>
      <c r="P157" s="182" t="e">
        <f t="shared" si="25"/>
        <v>#NUM!</v>
      </c>
      <c r="Q157" s="182" t="e">
        <f t="shared" si="26"/>
        <v>#NUM!</v>
      </c>
    </row>
    <row r="158" spans="1:17" ht="27.95" customHeight="1" x14ac:dyDescent="0.2">
      <c r="A158" s="197"/>
      <c r="B158" s="197"/>
      <c r="C158" s="198"/>
      <c r="D158" s="199"/>
      <c r="E158" s="199"/>
      <c r="F158" s="213" t="str">
        <f t="shared" si="31"/>
        <v/>
      </c>
      <c r="G158" s="213" t="str">
        <f t="shared" si="32"/>
        <v/>
      </c>
      <c r="H158" s="200" t="str">
        <f t="shared" si="28"/>
        <v/>
      </c>
      <c r="I158" s="200" t="str">
        <f t="shared" si="30"/>
        <v/>
      </c>
      <c r="J158" s="201" t="str">
        <f t="shared" si="27"/>
        <v/>
      </c>
      <c r="K158" s="201" t="str">
        <f t="shared" si="29"/>
        <v/>
      </c>
      <c r="L158" s="220"/>
      <c r="N158" s="182" t="e">
        <f t="shared" si="23"/>
        <v>#NUM!</v>
      </c>
      <c r="O158" s="182" t="e">
        <f t="shared" si="24"/>
        <v>#NUM!</v>
      </c>
      <c r="P158" s="182" t="e">
        <f t="shared" si="25"/>
        <v>#NUM!</v>
      </c>
      <c r="Q158" s="182" t="e">
        <f t="shared" si="26"/>
        <v>#NUM!</v>
      </c>
    </row>
  </sheetData>
  <sheetProtection algorithmName="SHA-512" hashValue="dUG7ukUhdmS7GFGA6DTcCvfZS7bf0JY/PaP3T4aB7XKk0qcwRjeSPHerrwtjUcTHE6jMBLyT4lcpvxUSRAVNDg==" saltValue="/5LuDx8SwOQlCC8nwa6Fqg==" spinCount="100000" sheet="1" objects="1" scenarios="1"/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H16:H158">
    <cfRule type="containsText" dxfId="41" priority="3" operator="containsText" text="nein">
      <formula>NOT(ISERROR(SEARCH("nein",H16)))</formula>
    </cfRule>
  </conditionalFormatting>
  <conditionalFormatting sqref="I16:I158">
    <cfRule type="containsText" dxfId="40" priority="2" operator="containsText" text="nein">
      <formula>NOT(ISERROR(SEARCH("nein",I16)))</formula>
    </cfRule>
  </conditionalFormatting>
  <conditionalFormatting sqref="K16:K158">
    <cfRule type="containsText" dxfId="39" priority="1" operator="containsText" text="weiblich">
      <formula>NOT(ISERROR(SEARCH("weiblich",K16)))</formula>
    </cfRule>
  </conditionalFormatting>
  <dataValidations disablePrompts="1" count="2">
    <dataValidation type="list" allowBlank="1" showInputMessage="1" showErrorMessage="1" sqref="B16:B158">
      <formula1>"männlich,weiblich"</formula1>
    </dataValidation>
    <dataValidation type="list" allowBlank="1" showInputMessage="1" showErrorMessage="1" sqref="B7">
      <formula1>INDIRECT("Inhalt[Iglu/Bucht]")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1.3, 25.06.2025</oddFooter>
  </headerFooter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2" customWidth="1"/>
    <col min="2" max="9" width="14.7109375" style="182" customWidth="1"/>
    <col min="10" max="10" width="24.42578125" style="182" customWidth="1"/>
    <col min="11" max="12" width="33.28515625" style="182" customWidth="1"/>
    <col min="13" max="13" width="11.42578125" style="182" customWidth="1"/>
    <col min="14" max="17" width="10.7109375" style="182" hidden="1" customWidth="1"/>
    <col min="18" max="18" width="11.42578125" style="182" hidden="1" customWidth="1"/>
    <col min="19" max="19" width="15.7109375" style="182" hidden="1" customWidth="1"/>
    <col min="20" max="20" width="20.140625" style="182" hidden="1" customWidth="1"/>
    <col min="21" max="22" width="11.42578125" style="182" hidden="1" customWidth="1"/>
    <col min="23" max="23" width="19.42578125" style="182" hidden="1" customWidth="1"/>
    <col min="24" max="24" width="11.42578125" style="182" customWidth="1"/>
    <col min="25" max="16384" width="11.42578125" style="182"/>
  </cols>
  <sheetData>
    <row r="1" spans="1:23" ht="18" x14ac:dyDescent="0.25">
      <c r="A1" s="183" t="s">
        <v>120</v>
      </c>
      <c r="B1" s="183"/>
      <c r="C1" s="183"/>
      <c r="D1" s="183"/>
      <c r="E1" s="183"/>
      <c r="F1" s="183"/>
      <c r="G1" s="183"/>
      <c r="H1" s="183"/>
      <c r="I1" s="183"/>
      <c r="J1" s="184"/>
      <c r="K1" s="184"/>
      <c r="L1" s="184"/>
      <c r="N1" s="182" t="s">
        <v>121</v>
      </c>
      <c r="O1" s="182">
        <v>2024</v>
      </c>
    </row>
    <row r="2" spans="1:23" ht="18" customHeight="1" x14ac:dyDescent="0.25">
      <c r="A2" s="206" t="s">
        <v>136</v>
      </c>
      <c r="F2" s="184"/>
      <c r="G2" s="184"/>
      <c r="H2" s="184"/>
      <c r="I2" s="184"/>
      <c r="J2" s="184"/>
      <c r="K2" s="184"/>
      <c r="L2" s="184"/>
      <c r="N2" s="182" t="s">
        <v>122</v>
      </c>
      <c r="O2" s="209">
        <v>45292</v>
      </c>
    </row>
    <row r="3" spans="1:23" ht="21" customHeight="1" x14ac:dyDescent="0.2">
      <c r="A3" s="185" t="s">
        <v>77</v>
      </c>
      <c r="B3" s="255"/>
      <c r="C3" s="255"/>
      <c r="D3" s="256"/>
      <c r="E3" s="252" t="s">
        <v>78</v>
      </c>
      <c r="F3" s="253"/>
      <c r="G3" s="221"/>
      <c r="H3" s="255"/>
      <c r="I3" s="255"/>
      <c r="J3" s="256"/>
      <c r="K3" s="187"/>
      <c r="L3" s="187"/>
      <c r="M3" s="186"/>
      <c r="N3" s="182" t="s">
        <v>123</v>
      </c>
      <c r="O3" s="209">
        <v>45657</v>
      </c>
    </row>
    <row r="4" spans="1:23" ht="21" customHeight="1" x14ac:dyDescent="0.2">
      <c r="A4" s="185" t="s">
        <v>134</v>
      </c>
      <c r="B4" s="255"/>
      <c r="C4" s="255"/>
      <c r="D4" s="255"/>
      <c r="E4" s="255"/>
      <c r="F4" s="255"/>
      <c r="G4" s="255"/>
      <c r="H4" s="255"/>
      <c r="I4" s="255"/>
      <c r="J4" s="256"/>
      <c r="K4" s="187"/>
      <c r="L4" s="187"/>
      <c r="M4" s="186"/>
      <c r="O4" s="209"/>
    </row>
    <row r="5" spans="1:23" ht="21" customHeight="1" x14ac:dyDescent="0.2">
      <c r="A5" s="185" t="s">
        <v>92</v>
      </c>
      <c r="B5" s="210"/>
      <c r="C5" s="210"/>
      <c r="D5" s="211"/>
      <c r="E5" s="257"/>
      <c r="F5" s="255"/>
      <c r="G5" s="255"/>
      <c r="H5" s="255"/>
      <c r="I5" s="255"/>
      <c r="J5" s="256"/>
      <c r="K5" s="186"/>
      <c r="L5" s="186"/>
      <c r="M5" s="190"/>
    </row>
    <row r="6" spans="1:23" ht="21" customHeight="1" x14ac:dyDescent="0.2">
      <c r="A6" s="186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90"/>
    </row>
    <row r="7" spans="1:23" ht="39.75" x14ac:dyDescent="0.2">
      <c r="A7" s="204" t="s">
        <v>106</v>
      </c>
      <c r="B7" s="208" t="s">
        <v>107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90"/>
    </row>
    <row r="8" spans="1:23" ht="43.5" x14ac:dyDescent="0.2">
      <c r="A8" s="180" t="s">
        <v>98</v>
      </c>
      <c r="B8" s="207" t="str">
        <f>IF(ISBLANK(B7),"",VLOOKUP(B7,S16:T45,2,FALSE))</f>
        <v/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90"/>
    </row>
    <row r="9" spans="1:23" ht="21" customHeight="1" x14ac:dyDescent="0.2">
      <c r="A9" s="186"/>
      <c r="B9" s="186"/>
      <c r="C9" s="187"/>
      <c r="D9" s="187"/>
      <c r="E9" s="188"/>
      <c r="F9" s="189"/>
      <c r="G9" s="189"/>
      <c r="H9" s="189"/>
      <c r="I9" s="189"/>
      <c r="J9" s="186"/>
      <c r="K9" s="186"/>
      <c r="L9" s="186"/>
      <c r="M9" s="190"/>
    </row>
    <row r="10" spans="1:23" ht="21" customHeight="1" x14ac:dyDescent="0.2">
      <c r="A10" s="186" t="s">
        <v>124</v>
      </c>
      <c r="B10" s="186"/>
      <c r="C10" s="187"/>
      <c r="D10" s="187"/>
      <c r="E10" s="188"/>
      <c r="F10" s="189"/>
      <c r="G10" s="189"/>
      <c r="H10" s="189"/>
      <c r="I10" s="189"/>
      <c r="J10" s="186"/>
      <c r="K10" s="186"/>
      <c r="L10" s="186"/>
      <c r="M10" s="190"/>
    </row>
    <row r="11" spans="1:23" ht="21" customHeight="1" x14ac:dyDescent="0.2">
      <c r="A11" s="186" t="s">
        <v>125</v>
      </c>
      <c r="B11" s="186"/>
      <c r="C11" s="187"/>
      <c r="D11" s="186" t="s">
        <v>93</v>
      </c>
      <c r="E11" s="203">
        <f>COUNTIFS(B16:B158,"männlich")</f>
        <v>0</v>
      </c>
      <c r="F11" s="186" t="s">
        <v>94</v>
      </c>
      <c r="G11" s="203">
        <f>COUNTIFS(B16:B158,"weiblich")</f>
        <v>0</v>
      </c>
      <c r="H11" s="214"/>
      <c r="I11" s="254" t="s">
        <v>135</v>
      </c>
      <c r="J11" s="254"/>
      <c r="K11" s="254"/>
      <c r="L11" s="254"/>
      <c r="M11" s="190"/>
    </row>
    <row r="12" spans="1:23" ht="21" customHeight="1" x14ac:dyDescent="0.2">
      <c r="A12" s="186" t="s">
        <v>126</v>
      </c>
      <c r="D12" s="186" t="s">
        <v>93</v>
      </c>
      <c r="E12" s="203">
        <f>COUNTIFS(B16:B158,"männlich",I16:I158,"ja")</f>
        <v>0</v>
      </c>
      <c r="H12" s="187"/>
      <c r="I12" s="254"/>
      <c r="J12" s="254"/>
      <c r="K12" s="254"/>
      <c r="L12" s="254"/>
      <c r="M12" s="190"/>
    </row>
    <row r="13" spans="1:23" ht="21" customHeight="1" x14ac:dyDescent="0.2">
      <c r="A13" s="186"/>
      <c r="B13" s="186"/>
      <c r="C13" s="187"/>
      <c r="D13" s="187"/>
      <c r="E13" s="188"/>
      <c r="F13" s="189"/>
      <c r="G13" s="189"/>
      <c r="H13" s="189"/>
      <c r="I13" s="189"/>
      <c r="J13" s="186"/>
      <c r="K13" s="186"/>
      <c r="L13" s="186"/>
      <c r="M13" s="190"/>
    </row>
    <row r="14" spans="1:23" ht="12.75" customHeight="1" x14ac:dyDescent="0.2">
      <c r="N14" s="191" t="s">
        <v>79</v>
      </c>
      <c r="O14" s="191"/>
      <c r="P14" s="191"/>
    </row>
    <row r="15" spans="1:23" ht="45" customHeight="1" x14ac:dyDescent="0.2">
      <c r="A15" s="192" t="s">
        <v>80</v>
      </c>
      <c r="B15" s="192" t="s">
        <v>81</v>
      </c>
      <c r="C15" s="193" t="s">
        <v>82</v>
      </c>
      <c r="D15" s="194" t="s">
        <v>83</v>
      </c>
      <c r="E15" s="194" t="s">
        <v>84</v>
      </c>
      <c r="F15" s="193" t="s">
        <v>129</v>
      </c>
      <c r="G15" s="195" t="s">
        <v>127</v>
      </c>
      <c r="H15" s="195" t="s">
        <v>97</v>
      </c>
      <c r="I15" s="195" t="s">
        <v>128</v>
      </c>
      <c r="J15" s="193" t="s">
        <v>85</v>
      </c>
      <c r="K15" s="193" t="s">
        <v>130</v>
      </c>
      <c r="L15" s="193" t="s">
        <v>133</v>
      </c>
      <c r="N15" s="254" t="s">
        <v>86</v>
      </c>
      <c r="O15" s="254"/>
      <c r="P15" s="254" t="s">
        <v>87</v>
      </c>
      <c r="Q15" s="254"/>
      <c r="S15" s="196" t="s">
        <v>88</v>
      </c>
      <c r="T15" s="202" t="s">
        <v>91</v>
      </c>
      <c r="V15" s="182" t="s">
        <v>99</v>
      </c>
      <c r="W15" s="182" t="s">
        <v>100</v>
      </c>
    </row>
    <row r="16" spans="1:23" ht="27.95" customHeight="1" x14ac:dyDescent="0.2">
      <c r="A16" s="197"/>
      <c r="B16" s="197"/>
      <c r="C16" s="198"/>
      <c r="D16" s="199"/>
      <c r="E16" s="199"/>
      <c r="F16" s="213" t="str">
        <f t="shared" ref="F16:F21" si="0">IF(OR(ISBLANK(C16),(B16="weiblich")),"",C16+42)</f>
        <v/>
      </c>
      <c r="G16" s="213" t="str">
        <f t="shared" ref="G16:G21" si="1">IF(OR(ISBLANK(C16),(B16="weiblich")),"",C16+83)</f>
        <v/>
      </c>
      <c r="H16" s="200" t="str">
        <f>IF(OR(ISBLANK(D16),ISBLANK(E16),ISBLANK(B16),(B16="weiblich")),"",IF(AND(O16="ja",Q16="ja"),"ja","nein"))</f>
        <v/>
      </c>
      <c r="I16" s="200" t="str">
        <f t="shared" ref="I16:I17" si="2">IF(B16="weiblich","nein",IF((ISBLANK(C16)),"",(IF(AND(H16="ja",G16&lt;=$O$3,F16&gt;=$O$2),"ja","nein"))))</f>
        <v/>
      </c>
      <c r="J16" s="201" t="str">
        <f>IF(OR(ISBLANK(D16),(B16="weiblich"),ISBLANK(E16)),"",IF(AND(O16="ja",Q16="ja"),"",IF(AND(O16="nein",Q16="nein"),"Ein-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1" t="str">
        <f>IF(B16="weiblich","weiblich",IF(OR(ISBLANK(D16),ISBLANK(E16),ISBLANK(B16),AND(F16&gt;=$O$2,G16&lt;=$O$3,H16="ja")),"",IF(F16&lt;$O$2,"Das Tier ist vor Maßnahmenbeginn 7 Wochen alt",IF(G16&gt;$O$3,"Das Tier hat das Ende der 12. Lebenswoche erst im Folgejahr erreicht",IF(H16="nein","")))))</f>
        <v/>
      </c>
      <c r="L16" s="220"/>
      <c r="N16" s="182" t="e">
        <f t="shared" ref="N16:N79" si="3">DATEDIF(C16-1,D16,"d")</f>
        <v>#NUM!</v>
      </c>
      <c r="O16" s="182" t="e">
        <f t="shared" ref="O16:O79" si="4">IF(N16&lt;=43,"ja","nein")</f>
        <v>#NUM!</v>
      </c>
      <c r="P16" s="182" t="e">
        <f t="shared" ref="P16:P79" si="5">DATEDIF(C16-1,E16,"d")</f>
        <v>#NUM!</v>
      </c>
      <c r="Q16" s="182" t="e">
        <f t="shared" ref="Q16:Q79" si="6">IF(P16&gt;=84,"ja","nein")</f>
        <v>#NUM!</v>
      </c>
      <c r="R16" s="182">
        <v>1</v>
      </c>
      <c r="S16" s="182" t="str">
        <f>IF(ISBLANK('Angaben Tierplätze G7'!$B8),"",'Angaben Tierplätze G7'!$B8)</f>
        <v/>
      </c>
      <c r="T16" s="182" t="str">
        <f>'Angaben Tierplätze G7'!V8</f>
        <v/>
      </c>
      <c r="V16" s="182" t="str">
        <f>IF(ISBLANK('Angaben Tierplätze G7'!$B8),"",'Angaben Tierplätze G7'!$B8)</f>
        <v/>
      </c>
      <c r="W16" s="205" t="str">
        <f>'Angaben Tierplätze G7'!V8</f>
        <v/>
      </c>
    </row>
    <row r="17" spans="1:23" ht="27.95" customHeight="1" x14ac:dyDescent="0.2">
      <c r="A17" s="197"/>
      <c r="B17" s="197"/>
      <c r="C17" s="198"/>
      <c r="D17" s="199"/>
      <c r="E17" s="199"/>
      <c r="F17" s="213" t="str">
        <f t="shared" si="0"/>
        <v/>
      </c>
      <c r="G17" s="213" t="str">
        <f t="shared" si="1"/>
        <v/>
      </c>
      <c r="H17" s="200" t="str">
        <f>IF(OR(ISBLANK(D17),ISBLANK(E17),ISBLANK(B17),(B17="weiblich")),"",IF(AND(O17="ja",Q17="ja"),"ja","nein"))</f>
        <v/>
      </c>
      <c r="I17" s="200" t="str">
        <f t="shared" si="2"/>
        <v/>
      </c>
      <c r="J17" s="201" t="str">
        <f t="shared" ref="J17:J80" si="7">IF(OR(ISBLANK(D17),(B17="weiblich"),ISBLANK(E17)),"",IF(AND(O17="ja",Q17="ja"),"",IF(AND(O17="nein",Q17="nein"),"Ein- und Ausstalldatum nicht eingehalten",IF(O17="nein","Einstallung später als zum Beginn der 7. Lebenswoche",IF(Q17="nein","Ausstallung vor Ende der 12. Lebenswoche")))))</f>
        <v/>
      </c>
      <c r="K17" s="201" t="str">
        <f>IF(B17="weiblich","weiblich",IF(OR(ISBLANK(D17),ISBLANK(E17),ISBLANK(B17),AND(F17&gt;=$O$2,G17&lt;=$O$3,H17="ja")),"",IF(F17&lt;$O$2,"Das Tier ist vor Maßnahmenbeginn 7 Wochen alt",IF(G17&gt;$O$3,"Das Tier hat das Ende der 12. Lebenswoche erst im Folgejahr erreicht",IF(H17="nein","")))))</f>
        <v/>
      </c>
      <c r="L17" s="220"/>
      <c r="N17" s="182" t="e">
        <f t="shared" si="3"/>
        <v>#NUM!</v>
      </c>
      <c r="O17" s="182" t="e">
        <f t="shared" si="4"/>
        <v>#NUM!</v>
      </c>
      <c r="P17" s="182" t="e">
        <f t="shared" si="5"/>
        <v>#NUM!</v>
      </c>
      <c r="Q17" s="182" t="e">
        <f t="shared" si="6"/>
        <v>#NUM!</v>
      </c>
      <c r="R17" s="182">
        <v>2</v>
      </c>
      <c r="S17" s="182" t="str">
        <f>IF(ISBLANK('Angaben Tierplätze G7'!$B9),"",'Angaben Tierplätze G7'!$B9)</f>
        <v/>
      </c>
      <c r="T17" s="182" t="str">
        <f>'Angaben Tierplätze G7'!V9</f>
        <v/>
      </c>
      <c r="V17" s="205" t="str">
        <f>IF(ISBLANK('Angaben Tierplätze G7'!$B9),"",'Angaben Tierplätze G7'!$B9)</f>
        <v/>
      </c>
      <c r="W17" s="205" t="str">
        <f>'Angaben Tierplätze G7'!V9</f>
        <v/>
      </c>
    </row>
    <row r="18" spans="1:23" ht="27.95" customHeight="1" x14ac:dyDescent="0.2">
      <c r="A18" s="197"/>
      <c r="B18" s="197"/>
      <c r="C18" s="198"/>
      <c r="D18" s="199"/>
      <c r="E18" s="199"/>
      <c r="F18" s="213" t="str">
        <f t="shared" si="0"/>
        <v/>
      </c>
      <c r="G18" s="213" t="str">
        <f t="shared" si="1"/>
        <v/>
      </c>
      <c r="H18" s="200" t="str">
        <f t="shared" ref="H18:H81" si="8">IF(OR(ISBLANK(D18),ISBLANK(E18),ISBLANK(B18),(B18="weiblich")),"",IF(AND(O18="ja",Q18="ja"),"ja","nein"))</f>
        <v/>
      </c>
      <c r="I18" s="200" t="str">
        <f>IF(B18="weiblich","nein",IF((ISBLANK(C18)),"",(IF(AND(H18="ja",G18&lt;=$O$3,F18&gt;=$O$2),"ja","nein"))))</f>
        <v/>
      </c>
      <c r="J18" s="201" t="str">
        <f t="shared" si="7"/>
        <v/>
      </c>
      <c r="K18" s="201" t="str">
        <f t="shared" ref="K18:K81" si="9">IF(B18="weiblich","weiblich",IF(OR(ISBLANK(D18),ISBLANK(E18),ISBLANK(B18),AND(F18&gt;=$O$2,G18&lt;=$O$3,H18="ja")),"",IF(F18&lt;$O$2,"Das Tier ist vor Maßnahmenbeginn 7 Wochen alt",IF(G18&gt;$O$3,"Das Tier hat das Ende der 12. Lebenswoche erst im Folgejahr erreicht",IF(H18="nein","")))))</f>
        <v/>
      </c>
      <c r="L18" s="220"/>
      <c r="N18" s="182" t="e">
        <f t="shared" si="3"/>
        <v>#NUM!</v>
      </c>
      <c r="O18" s="182" t="e">
        <f t="shared" si="4"/>
        <v>#NUM!</v>
      </c>
      <c r="P18" s="182" t="e">
        <f t="shared" si="5"/>
        <v>#NUM!</v>
      </c>
      <c r="Q18" s="182" t="e">
        <f t="shared" si="6"/>
        <v>#NUM!</v>
      </c>
      <c r="R18" s="182">
        <v>3</v>
      </c>
      <c r="S18" s="182" t="str">
        <f>IF(ISBLANK('Angaben Tierplätze G7'!$B10),"",'Angaben Tierplätze G7'!$B10)</f>
        <v/>
      </c>
      <c r="T18" s="182" t="str">
        <f>'Angaben Tierplätze G7'!V10</f>
        <v/>
      </c>
      <c r="V18" s="205" t="str">
        <f>IF(ISBLANK('Angaben Tierplätze G7'!$B10),"",'Angaben Tierplätze G7'!$B10)</f>
        <v/>
      </c>
      <c r="W18" s="205" t="str">
        <f>'Angaben Tierplätze G7'!V10</f>
        <v/>
      </c>
    </row>
    <row r="19" spans="1:23" ht="27.95" customHeight="1" x14ac:dyDescent="0.2">
      <c r="A19" s="197"/>
      <c r="B19" s="197"/>
      <c r="C19" s="198"/>
      <c r="D19" s="199"/>
      <c r="E19" s="199"/>
      <c r="F19" s="213" t="str">
        <f t="shared" si="0"/>
        <v/>
      </c>
      <c r="G19" s="213" t="str">
        <f t="shared" si="1"/>
        <v/>
      </c>
      <c r="H19" s="200" t="str">
        <f t="shared" si="8"/>
        <v/>
      </c>
      <c r="I19" s="200" t="str">
        <f>IF(B19="weiblich","nein",IF((ISBLANK(C19)),"",(IF(AND(H19="ja",G19&lt;=$O$3,F19&gt;=$O$2),"ja","nein"))))</f>
        <v/>
      </c>
      <c r="J19" s="201" t="str">
        <f t="shared" si="7"/>
        <v/>
      </c>
      <c r="K19" s="201" t="str">
        <f t="shared" si="9"/>
        <v/>
      </c>
      <c r="L19" s="220"/>
      <c r="N19" s="182" t="e">
        <f t="shared" si="3"/>
        <v>#NUM!</v>
      </c>
      <c r="O19" s="182" t="e">
        <f t="shared" si="4"/>
        <v>#NUM!</v>
      </c>
      <c r="P19" s="182" t="e">
        <f t="shared" si="5"/>
        <v>#NUM!</v>
      </c>
      <c r="Q19" s="182" t="e">
        <f t="shared" si="6"/>
        <v>#NUM!</v>
      </c>
      <c r="R19" s="182">
        <v>4</v>
      </c>
      <c r="S19" s="182" t="str">
        <f>IF(ISBLANK('Angaben Tierplätze G7'!$B11),"",'Angaben Tierplätze G7'!$B11)</f>
        <v/>
      </c>
      <c r="T19" s="182" t="str">
        <f>'Angaben Tierplätze G7'!V11</f>
        <v/>
      </c>
      <c r="V19" s="205" t="str">
        <f>IF(ISBLANK('Angaben Tierplätze G7'!$B11),"",'Angaben Tierplätze G7'!$B11)</f>
        <v/>
      </c>
      <c r="W19" s="205" t="str">
        <f>'Angaben Tierplätze G7'!V11</f>
        <v/>
      </c>
    </row>
    <row r="20" spans="1:23" ht="27.95" customHeight="1" x14ac:dyDescent="0.2">
      <c r="A20" s="197"/>
      <c r="B20" s="197"/>
      <c r="C20" s="198"/>
      <c r="D20" s="199"/>
      <c r="E20" s="199"/>
      <c r="F20" s="213" t="str">
        <f t="shared" si="0"/>
        <v/>
      </c>
      <c r="G20" s="213" t="str">
        <f t="shared" si="1"/>
        <v/>
      </c>
      <c r="H20" s="200" t="str">
        <f t="shared" si="8"/>
        <v/>
      </c>
      <c r="I20" s="200" t="str">
        <f t="shared" ref="I20:I83" si="10">IF(B20="weiblich","nein",IF((ISBLANK(C20)),"",(IF(AND(H20="ja",G20&lt;=$O$3,F20&gt;=$O$2),"ja","nein"))))</f>
        <v/>
      </c>
      <c r="J20" s="201" t="str">
        <f t="shared" si="7"/>
        <v/>
      </c>
      <c r="K20" s="201" t="str">
        <f t="shared" si="9"/>
        <v/>
      </c>
      <c r="L20" s="220"/>
      <c r="N20" s="182" t="e">
        <f t="shared" si="3"/>
        <v>#NUM!</v>
      </c>
      <c r="O20" s="182" t="e">
        <f t="shared" si="4"/>
        <v>#NUM!</v>
      </c>
      <c r="P20" s="182" t="e">
        <f t="shared" si="5"/>
        <v>#NUM!</v>
      </c>
      <c r="Q20" s="182" t="e">
        <f t="shared" si="6"/>
        <v>#NUM!</v>
      </c>
      <c r="R20" s="182">
        <v>5</v>
      </c>
      <c r="S20" s="182" t="str">
        <f>IF(ISBLANK('Angaben Tierplätze G7'!$B12),"",'Angaben Tierplätze G7'!$B12)</f>
        <v/>
      </c>
      <c r="T20" s="182" t="str">
        <f>'Angaben Tierplätze G7'!V12</f>
        <v/>
      </c>
      <c r="V20" s="205" t="str">
        <f>IF(ISBLANK('Angaben Tierplätze G7'!$B12),"",'Angaben Tierplätze G7'!$B12)</f>
        <v/>
      </c>
      <c r="W20" s="205" t="str">
        <f>'Angaben Tierplätze G7'!V12</f>
        <v/>
      </c>
    </row>
    <row r="21" spans="1:23" ht="27.95" customHeight="1" x14ac:dyDescent="0.2">
      <c r="A21" s="197"/>
      <c r="B21" s="197"/>
      <c r="C21" s="198"/>
      <c r="D21" s="199"/>
      <c r="E21" s="199"/>
      <c r="F21" s="213" t="str">
        <f t="shared" si="0"/>
        <v/>
      </c>
      <c r="G21" s="213" t="str">
        <f t="shared" si="1"/>
        <v/>
      </c>
      <c r="H21" s="200" t="str">
        <f t="shared" si="8"/>
        <v/>
      </c>
      <c r="I21" s="200" t="str">
        <f t="shared" si="10"/>
        <v/>
      </c>
      <c r="J21" s="201" t="str">
        <f t="shared" si="7"/>
        <v/>
      </c>
      <c r="K21" s="201" t="str">
        <f t="shared" si="9"/>
        <v/>
      </c>
      <c r="L21" s="220"/>
      <c r="N21" s="182" t="e">
        <f t="shared" si="3"/>
        <v>#NUM!</v>
      </c>
      <c r="O21" s="182" t="e">
        <f t="shared" si="4"/>
        <v>#NUM!</v>
      </c>
      <c r="P21" s="182" t="e">
        <f t="shared" si="5"/>
        <v>#NUM!</v>
      </c>
      <c r="Q21" s="182" t="e">
        <f t="shared" si="6"/>
        <v>#NUM!</v>
      </c>
      <c r="R21" s="182">
        <v>6</v>
      </c>
      <c r="S21" s="182" t="str">
        <f>IF(ISBLANK('Angaben Tierplätze G7'!$B13),"",'Angaben Tierplätze G7'!$B13)</f>
        <v/>
      </c>
      <c r="T21" s="182" t="str">
        <f>'Angaben Tierplätze G7'!V13</f>
        <v/>
      </c>
      <c r="V21" s="205" t="str">
        <f>IF(ISBLANK('Angaben Tierplätze G7'!$B13),"",'Angaben Tierplätze G7'!$B13)</f>
        <v/>
      </c>
      <c r="W21" s="205" t="str">
        <f>'Angaben Tierplätze G7'!V13</f>
        <v/>
      </c>
    </row>
    <row r="22" spans="1:23" ht="27.95" customHeight="1" x14ac:dyDescent="0.2">
      <c r="A22" s="197"/>
      <c r="B22" s="197"/>
      <c r="C22" s="198"/>
      <c r="D22" s="199"/>
      <c r="E22" s="199"/>
      <c r="F22" s="213" t="str">
        <f>IF(OR(ISBLANK(C22),(B22="weiblich")),"",C22+42)</f>
        <v/>
      </c>
      <c r="G22" s="213" t="str">
        <f>IF(OR(ISBLANK(C22),(B22="weiblich")),"",C22+83)</f>
        <v/>
      </c>
      <c r="H22" s="200" t="str">
        <f t="shared" si="8"/>
        <v/>
      </c>
      <c r="I22" s="200" t="str">
        <f t="shared" si="10"/>
        <v/>
      </c>
      <c r="J22" s="201" t="str">
        <f t="shared" si="7"/>
        <v/>
      </c>
      <c r="K22" s="201" t="str">
        <f t="shared" si="9"/>
        <v/>
      </c>
      <c r="L22" s="220"/>
      <c r="N22" s="182" t="e">
        <f t="shared" si="3"/>
        <v>#NUM!</v>
      </c>
      <c r="O22" s="182" t="e">
        <f t="shared" si="4"/>
        <v>#NUM!</v>
      </c>
      <c r="P22" s="182" t="e">
        <f t="shared" si="5"/>
        <v>#NUM!</v>
      </c>
      <c r="Q22" s="182" t="e">
        <f t="shared" si="6"/>
        <v>#NUM!</v>
      </c>
      <c r="R22" s="182">
        <v>7</v>
      </c>
      <c r="S22" s="182" t="str">
        <f>IF(ISBLANK('Angaben Tierplätze G7'!$B14),"",'Angaben Tierplätze G7'!$B14)</f>
        <v/>
      </c>
      <c r="T22" s="182" t="str">
        <f>'Angaben Tierplätze G7'!V14</f>
        <v/>
      </c>
      <c r="V22" s="205" t="str">
        <f>IF(ISBLANK('Angaben Tierplätze G7'!$B14),"",'Angaben Tierplätze G7'!$B14)</f>
        <v/>
      </c>
      <c r="W22" s="205" t="str">
        <f>'Angaben Tierplätze G7'!V14</f>
        <v/>
      </c>
    </row>
    <row r="23" spans="1:23" ht="27.95" customHeight="1" x14ac:dyDescent="0.2">
      <c r="A23" s="197"/>
      <c r="B23" s="197"/>
      <c r="C23" s="198"/>
      <c r="D23" s="199"/>
      <c r="E23" s="199"/>
      <c r="F23" s="213" t="str">
        <f t="shared" ref="F23:F86" si="11">IF(OR(ISBLANK(C23),(B23="weiblich")),"",C23+42)</f>
        <v/>
      </c>
      <c r="G23" s="213" t="str">
        <f t="shared" ref="G23:G86" si="12">IF(OR(ISBLANK(C23),(B23="weiblich")),"",C23+83)</f>
        <v/>
      </c>
      <c r="H23" s="200" t="str">
        <f t="shared" si="8"/>
        <v/>
      </c>
      <c r="I23" s="200" t="str">
        <f t="shared" si="10"/>
        <v/>
      </c>
      <c r="J23" s="201" t="str">
        <f t="shared" si="7"/>
        <v/>
      </c>
      <c r="K23" s="201" t="str">
        <f t="shared" si="9"/>
        <v/>
      </c>
      <c r="L23" s="220"/>
      <c r="N23" s="182" t="e">
        <f t="shared" si="3"/>
        <v>#NUM!</v>
      </c>
      <c r="O23" s="182" t="e">
        <f t="shared" si="4"/>
        <v>#NUM!</v>
      </c>
      <c r="P23" s="182" t="e">
        <f t="shared" si="5"/>
        <v>#NUM!</v>
      </c>
      <c r="Q23" s="182" t="e">
        <f t="shared" si="6"/>
        <v>#NUM!</v>
      </c>
      <c r="R23" s="182">
        <v>8</v>
      </c>
      <c r="S23" s="182" t="str">
        <f>IF(ISBLANK('Angaben Tierplätze G7'!$B15),"",'Angaben Tierplätze G7'!$B15)</f>
        <v/>
      </c>
      <c r="T23" s="182" t="str">
        <f>'Angaben Tierplätze G7'!V15</f>
        <v/>
      </c>
      <c r="V23" s="205" t="str">
        <f>IF(ISBLANK('Angaben Tierplätze G7'!$B15),"",'Angaben Tierplätze G7'!$B15)</f>
        <v/>
      </c>
      <c r="W23" s="205" t="str">
        <f>'Angaben Tierplätze G7'!V15</f>
        <v/>
      </c>
    </row>
    <row r="24" spans="1:23" ht="27.95" customHeight="1" x14ac:dyDescent="0.2">
      <c r="A24" s="197"/>
      <c r="B24" s="197"/>
      <c r="C24" s="198"/>
      <c r="D24" s="199"/>
      <c r="E24" s="199"/>
      <c r="F24" s="213" t="str">
        <f t="shared" si="11"/>
        <v/>
      </c>
      <c r="G24" s="213" t="str">
        <f t="shared" si="12"/>
        <v/>
      </c>
      <c r="H24" s="200" t="str">
        <f t="shared" si="8"/>
        <v/>
      </c>
      <c r="I24" s="200" t="str">
        <f t="shared" si="10"/>
        <v/>
      </c>
      <c r="J24" s="201" t="str">
        <f t="shared" si="7"/>
        <v/>
      </c>
      <c r="K24" s="201" t="str">
        <f t="shared" si="9"/>
        <v/>
      </c>
      <c r="L24" s="220"/>
      <c r="N24" s="182" t="e">
        <f t="shared" si="3"/>
        <v>#NUM!</v>
      </c>
      <c r="O24" s="182" t="e">
        <f t="shared" si="4"/>
        <v>#NUM!</v>
      </c>
      <c r="P24" s="182" t="e">
        <f t="shared" si="5"/>
        <v>#NUM!</v>
      </c>
      <c r="Q24" s="182" t="e">
        <f t="shared" si="6"/>
        <v>#NUM!</v>
      </c>
      <c r="R24" s="182">
        <v>9</v>
      </c>
      <c r="S24" s="182" t="str">
        <f>IF(ISBLANK('Angaben Tierplätze G7'!$B16),"",'Angaben Tierplätze G7'!$B16)</f>
        <v/>
      </c>
      <c r="T24" s="182" t="str">
        <f>'Angaben Tierplätze G7'!V16</f>
        <v/>
      </c>
      <c r="V24" s="205" t="str">
        <f>IF(ISBLANK('Angaben Tierplätze G7'!$B16),"",'Angaben Tierplätze G7'!$B16)</f>
        <v/>
      </c>
      <c r="W24" s="205" t="str">
        <f>'Angaben Tierplätze G7'!V16</f>
        <v/>
      </c>
    </row>
    <row r="25" spans="1:23" ht="27.95" customHeight="1" x14ac:dyDescent="0.2">
      <c r="A25" s="197"/>
      <c r="B25" s="197"/>
      <c r="C25" s="198"/>
      <c r="D25" s="199"/>
      <c r="E25" s="199"/>
      <c r="F25" s="213" t="str">
        <f t="shared" si="11"/>
        <v/>
      </c>
      <c r="G25" s="213" t="str">
        <f t="shared" si="12"/>
        <v/>
      </c>
      <c r="H25" s="200" t="str">
        <f t="shared" si="8"/>
        <v/>
      </c>
      <c r="I25" s="200" t="str">
        <f t="shared" si="10"/>
        <v/>
      </c>
      <c r="J25" s="201" t="str">
        <f t="shared" si="7"/>
        <v/>
      </c>
      <c r="K25" s="201" t="str">
        <f t="shared" si="9"/>
        <v/>
      </c>
      <c r="L25" s="220"/>
      <c r="N25" s="182" t="e">
        <f t="shared" si="3"/>
        <v>#NUM!</v>
      </c>
      <c r="O25" s="182" t="e">
        <f t="shared" si="4"/>
        <v>#NUM!</v>
      </c>
      <c r="P25" s="182" t="e">
        <f t="shared" si="5"/>
        <v>#NUM!</v>
      </c>
      <c r="Q25" s="182" t="e">
        <f t="shared" si="6"/>
        <v>#NUM!</v>
      </c>
      <c r="R25" s="182">
        <v>10</v>
      </c>
      <c r="S25" s="182" t="str">
        <f>IF(ISBLANK('Angaben Tierplätze G7'!$B17),"",'Angaben Tierplätze G7'!$B17)</f>
        <v/>
      </c>
      <c r="T25" s="182" t="str">
        <f>'Angaben Tierplätze G7'!V17</f>
        <v/>
      </c>
      <c r="V25" s="205" t="str">
        <f>IF(ISBLANK('Angaben Tierplätze G7'!$B17),"",'Angaben Tierplätze G7'!$B17)</f>
        <v/>
      </c>
      <c r="W25" s="205" t="str">
        <f>'Angaben Tierplätze G7'!V17</f>
        <v/>
      </c>
    </row>
    <row r="26" spans="1:23" ht="27.95" customHeight="1" x14ac:dyDescent="0.2">
      <c r="A26" s="197"/>
      <c r="B26" s="197"/>
      <c r="C26" s="198"/>
      <c r="D26" s="199"/>
      <c r="E26" s="199"/>
      <c r="F26" s="213" t="str">
        <f t="shared" si="11"/>
        <v/>
      </c>
      <c r="G26" s="213" t="str">
        <f t="shared" si="12"/>
        <v/>
      </c>
      <c r="H26" s="200" t="str">
        <f t="shared" si="8"/>
        <v/>
      </c>
      <c r="I26" s="200" t="str">
        <f t="shared" si="10"/>
        <v/>
      </c>
      <c r="J26" s="201" t="str">
        <f t="shared" si="7"/>
        <v/>
      </c>
      <c r="K26" s="201" t="str">
        <f t="shared" si="9"/>
        <v/>
      </c>
      <c r="L26" s="220"/>
      <c r="N26" s="182" t="e">
        <f t="shared" si="3"/>
        <v>#NUM!</v>
      </c>
      <c r="O26" s="182" t="e">
        <f t="shared" si="4"/>
        <v>#NUM!</v>
      </c>
      <c r="P26" s="182" t="e">
        <f t="shared" si="5"/>
        <v>#NUM!</v>
      </c>
      <c r="Q26" s="182" t="e">
        <f t="shared" si="6"/>
        <v>#NUM!</v>
      </c>
      <c r="R26" s="182">
        <v>11</v>
      </c>
      <c r="S26" s="182" t="str">
        <f>IF(ISBLANK('Angaben Tierplätze G7'!$B18),"",'Angaben Tierplätze G7'!$B18)</f>
        <v/>
      </c>
      <c r="T26" s="182" t="str">
        <f>'Angaben Tierplätze G7'!V18</f>
        <v/>
      </c>
      <c r="V26" s="205" t="str">
        <f>IF(ISBLANK('Angaben Tierplätze G7'!$B18),"",'Angaben Tierplätze G7'!$B18)</f>
        <v/>
      </c>
      <c r="W26" s="205" t="str">
        <f>'Angaben Tierplätze G7'!V18</f>
        <v/>
      </c>
    </row>
    <row r="27" spans="1:23" ht="27.95" customHeight="1" x14ac:dyDescent="0.2">
      <c r="A27" s="197"/>
      <c r="B27" s="197"/>
      <c r="C27" s="198"/>
      <c r="D27" s="199"/>
      <c r="E27" s="199"/>
      <c r="F27" s="213" t="str">
        <f t="shared" si="11"/>
        <v/>
      </c>
      <c r="G27" s="213" t="str">
        <f t="shared" si="12"/>
        <v/>
      </c>
      <c r="H27" s="200" t="str">
        <f t="shared" si="8"/>
        <v/>
      </c>
      <c r="I27" s="200" t="str">
        <f t="shared" si="10"/>
        <v/>
      </c>
      <c r="J27" s="201" t="str">
        <f t="shared" si="7"/>
        <v/>
      </c>
      <c r="K27" s="201" t="str">
        <f t="shared" si="9"/>
        <v/>
      </c>
      <c r="L27" s="220"/>
      <c r="N27" s="182" t="e">
        <f t="shared" si="3"/>
        <v>#NUM!</v>
      </c>
      <c r="O27" s="182" t="e">
        <f t="shared" si="4"/>
        <v>#NUM!</v>
      </c>
      <c r="P27" s="182" t="e">
        <f t="shared" si="5"/>
        <v>#NUM!</v>
      </c>
      <c r="Q27" s="182" t="e">
        <f t="shared" si="6"/>
        <v>#NUM!</v>
      </c>
      <c r="R27" s="182">
        <v>12</v>
      </c>
      <c r="S27" s="182" t="str">
        <f>IF(ISBLANK('Angaben Tierplätze G7'!$B19),"",'Angaben Tierplätze G7'!$B19)</f>
        <v/>
      </c>
      <c r="T27" s="182" t="str">
        <f>'Angaben Tierplätze G7'!V19</f>
        <v/>
      </c>
      <c r="V27" s="205" t="str">
        <f>IF(ISBLANK('Angaben Tierplätze G7'!$B19),"",'Angaben Tierplätze G7'!$B19)</f>
        <v/>
      </c>
      <c r="W27" s="205" t="str">
        <f>'Angaben Tierplätze G7'!V19</f>
        <v/>
      </c>
    </row>
    <row r="28" spans="1:23" ht="27.95" customHeight="1" x14ac:dyDescent="0.2">
      <c r="A28" s="197"/>
      <c r="B28" s="197"/>
      <c r="C28" s="198"/>
      <c r="D28" s="199"/>
      <c r="E28" s="199"/>
      <c r="F28" s="213" t="str">
        <f t="shared" si="11"/>
        <v/>
      </c>
      <c r="G28" s="213" t="str">
        <f t="shared" si="12"/>
        <v/>
      </c>
      <c r="H28" s="200" t="str">
        <f t="shared" si="8"/>
        <v/>
      </c>
      <c r="I28" s="200" t="str">
        <f t="shared" si="10"/>
        <v/>
      </c>
      <c r="J28" s="201" t="str">
        <f t="shared" si="7"/>
        <v/>
      </c>
      <c r="K28" s="201" t="str">
        <f t="shared" si="9"/>
        <v/>
      </c>
      <c r="L28" s="220"/>
      <c r="N28" s="182" t="e">
        <f t="shared" si="3"/>
        <v>#NUM!</v>
      </c>
      <c r="O28" s="182" t="e">
        <f t="shared" si="4"/>
        <v>#NUM!</v>
      </c>
      <c r="P28" s="182" t="e">
        <f t="shared" si="5"/>
        <v>#NUM!</v>
      </c>
      <c r="Q28" s="182" t="e">
        <f t="shared" si="6"/>
        <v>#NUM!</v>
      </c>
      <c r="R28" s="182">
        <v>13</v>
      </c>
      <c r="S28" s="182" t="str">
        <f>IF(ISBLANK('Angaben Tierplätze G7'!$B20),"",'Angaben Tierplätze G7'!$B20)</f>
        <v/>
      </c>
      <c r="T28" s="182" t="str">
        <f>'Angaben Tierplätze G7'!V20</f>
        <v/>
      </c>
      <c r="V28" s="205" t="str">
        <f>IF(ISBLANK('Angaben Tierplätze G7'!$B20),"",'Angaben Tierplätze G7'!$B20)</f>
        <v/>
      </c>
      <c r="W28" s="205" t="str">
        <f>'Angaben Tierplätze G7'!V20</f>
        <v/>
      </c>
    </row>
    <row r="29" spans="1:23" ht="27.95" customHeight="1" x14ac:dyDescent="0.2">
      <c r="A29" s="197"/>
      <c r="B29" s="197"/>
      <c r="C29" s="198"/>
      <c r="D29" s="199"/>
      <c r="E29" s="199"/>
      <c r="F29" s="213" t="str">
        <f t="shared" si="11"/>
        <v/>
      </c>
      <c r="G29" s="213" t="str">
        <f t="shared" si="12"/>
        <v/>
      </c>
      <c r="H29" s="200" t="str">
        <f t="shared" si="8"/>
        <v/>
      </c>
      <c r="I29" s="200" t="str">
        <f t="shared" si="10"/>
        <v/>
      </c>
      <c r="J29" s="201" t="str">
        <f t="shared" si="7"/>
        <v/>
      </c>
      <c r="K29" s="201" t="str">
        <f t="shared" si="9"/>
        <v/>
      </c>
      <c r="L29" s="220"/>
      <c r="N29" s="182" t="e">
        <f t="shared" si="3"/>
        <v>#NUM!</v>
      </c>
      <c r="O29" s="182" t="e">
        <f t="shared" si="4"/>
        <v>#NUM!</v>
      </c>
      <c r="P29" s="182" t="e">
        <f t="shared" si="5"/>
        <v>#NUM!</v>
      </c>
      <c r="Q29" s="182" t="e">
        <f t="shared" si="6"/>
        <v>#NUM!</v>
      </c>
      <c r="R29" s="182">
        <v>14</v>
      </c>
      <c r="S29" s="182" t="str">
        <f>IF(ISBLANK('Angaben Tierplätze G7'!$B21),"",'Angaben Tierplätze G7'!$B21)</f>
        <v/>
      </c>
      <c r="T29" s="182" t="str">
        <f>'Angaben Tierplätze G7'!V21</f>
        <v/>
      </c>
      <c r="V29" s="205" t="str">
        <f>IF(ISBLANK('Angaben Tierplätze G7'!$B21),"",'Angaben Tierplätze G7'!$B21)</f>
        <v/>
      </c>
      <c r="W29" s="205" t="str">
        <f>'Angaben Tierplätze G7'!V21</f>
        <v/>
      </c>
    </row>
    <row r="30" spans="1:23" ht="27.95" customHeight="1" x14ac:dyDescent="0.2">
      <c r="A30" s="197"/>
      <c r="B30" s="197"/>
      <c r="C30" s="198"/>
      <c r="D30" s="199"/>
      <c r="E30" s="199"/>
      <c r="F30" s="213" t="str">
        <f t="shared" si="11"/>
        <v/>
      </c>
      <c r="G30" s="213" t="str">
        <f t="shared" si="12"/>
        <v/>
      </c>
      <c r="H30" s="200" t="str">
        <f t="shared" si="8"/>
        <v/>
      </c>
      <c r="I30" s="200" t="str">
        <f t="shared" si="10"/>
        <v/>
      </c>
      <c r="J30" s="201" t="str">
        <f t="shared" si="7"/>
        <v/>
      </c>
      <c r="K30" s="201" t="str">
        <f t="shared" si="9"/>
        <v/>
      </c>
      <c r="L30" s="220"/>
      <c r="N30" s="182" t="e">
        <f t="shared" si="3"/>
        <v>#NUM!</v>
      </c>
      <c r="O30" s="182" t="e">
        <f t="shared" si="4"/>
        <v>#NUM!</v>
      </c>
      <c r="P30" s="182" t="e">
        <f t="shared" si="5"/>
        <v>#NUM!</v>
      </c>
      <c r="Q30" s="182" t="e">
        <f t="shared" si="6"/>
        <v>#NUM!</v>
      </c>
      <c r="R30" s="182">
        <v>15</v>
      </c>
      <c r="S30" s="182" t="str">
        <f>IF(ISBLANK('Angaben Tierplätze G7'!$B22),"",'Angaben Tierplätze G7'!$B22)</f>
        <v/>
      </c>
      <c r="T30" s="182" t="str">
        <f>'Angaben Tierplätze G7'!V22</f>
        <v/>
      </c>
      <c r="V30" s="205" t="str">
        <f>IF(ISBLANK('Angaben Tierplätze G7'!$B22),"",'Angaben Tierplätze G7'!$B22)</f>
        <v/>
      </c>
      <c r="W30" s="205" t="str">
        <f>'Angaben Tierplätze G7'!V22</f>
        <v/>
      </c>
    </row>
    <row r="31" spans="1:23" ht="27.95" customHeight="1" x14ac:dyDescent="0.2">
      <c r="A31" s="197"/>
      <c r="B31" s="197"/>
      <c r="C31" s="198"/>
      <c r="D31" s="199"/>
      <c r="E31" s="199"/>
      <c r="F31" s="213" t="str">
        <f t="shared" si="11"/>
        <v/>
      </c>
      <c r="G31" s="213" t="str">
        <f t="shared" si="12"/>
        <v/>
      </c>
      <c r="H31" s="200" t="str">
        <f t="shared" si="8"/>
        <v/>
      </c>
      <c r="I31" s="200" t="str">
        <f t="shared" si="10"/>
        <v/>
      </c>
      <c r="J31" s="201" t="str">
        <f t="shared" si="7"/>
        <v/>
      </c>
      <c r="K31" s="201" t="str">
        <f t="shared" si="9"/>
        <v/>
      </c>
      <c r="L31" s="220"/>
      <c r="N31" s="182" t="e">
        <f t="shared" si="3"/>
        <v>#NUM!</v>
      </c>
      <c r="O31" s="182" t="e">
        <f t="shared" si="4"/>
        <v>#NUM!</v>
      </c>
      <c r="P31" s="182" t="e">
        <f t="shared" si="5"/>
        <v>#NUM!</v>
      </c>
      <c r="Q31" s="182" t="e">
        <f t="shared" si="6"/>
        <v>#NUM!</v>
      </c>
      <c r="R31" s="182">
        <v>16</v>
      </c>
      <c r="S31" s="182" t="str">
        <f>IF(ISBLANK('Angaben Tierplätze G7'!$B23),"",'Angaben Tierplätze G7'!$B23)</f>
        <v/>
      </c>
      <c r="T31" s="182" t="str">
        <f>'Angaben Tierplätze G7'!V23</f>
        <v/>
      </c>
      <c r="V31" s="205" t="str">
        <f>IF(ISBLANK('Angaben Tierplätze G7'!$B23),"",'Angaben Tierplätze G7'!$B23)</f>
        <v/>
      </c>
      <c r="W31" s="205" t="str">
        <f>'Angaben Tierplätze G7'!V23</f>
        <v/>
      </c>
    </row>
    <row r="32" spans="1:23" ht="27.95" customHeight="1" x14ac:dyDescent="0.2">
      <c r="A32" s="197"/>
      <c r="B32" s="197"/>
      <c r="C32" s="198"/>
      <c r="D32" s="199"/>
      <c r="E32" s="199"/>
      <c r="F32" s="213" t="str">
        <f t="shared" si="11"/>
        <v/>
      </c>
      <c r="G32" s="213" t="str">
        <f t="shared" si="12"/>
        <v/>
      </c>
      <c r="H32" s="200" t="str">
        <f t="shared" si="8"/>
        <v/>
      </c>
      <c r="I32" s="200" t="str">
        <f t="shared" si="10"/>
        <v/>
      </c>
      <c r="J32" s="201" t="str">
        <f t="shared" si="7"/>
        <v/>
      </c>
      <c r="K32" s="201" t="str">
        <f t="shared" si="9"/>
        <v/>
      </c>
      <c r="L32" s="220"/>
      <c r="N32" s="182" t="e">
        <f t="shared" si="3"/>
        <v>#NUM!</v>
      </c>
      <c r="O32" s="182" t="e">
        <f t="shared" si="4"/>
        <v>#NUM!</v>
      </c>
      <c r="P32" s="182" t="e">
        <f t="shared" si="5"/>
        <v>#NUM!</v>
      </c>
      <c r="Q32" s="182" t="e">
        <f t="shared" si="6"/>
        <v>#NUM!</v>
      </c>
      <c r="R32" s="182">
        <v>17</v>
      </c>
      <c r="S32" s="182" t="str">
        <f>IF(ISBLANK('Angaben Tierplätze G7'!$B24),"",'Angaben Tierplätze G7'!$B24)</f>
        <v/>
      </c>
      <c r="T32" s="182" t="str">
        <f>'Angaben Tierplätze G7'!V24</f>
        <v/>
      </c>
      <c r="V32" s="205" t="str">
        <f>IF(ISBLANK('Angaben Tierplätze G7'!$B24),"",'Angaben Tierplätze G7'!$B24)</f>
        <v/>
      </c>
      <c r="W32" s="205" t="str">
        <f>'Angaben Tierplätze G7'!V24</f>
        <v/>
      </c>
    </row>
    <row r="33" spans="1:23" ht="27.95" customHeight="1" x14ac:dyDescent="0.2">
      <c r="A33" s="197"/>
      <c r="B33" s="197"/>
      <c r="C33" s="198"/>
      <c r="D33" s="199"/>
      <c r="E33" s="199"/>
      <c r="F33" s="213" t="str">
        <f t="shared" si="11"/>
        <v/>
      </c>
      <c r="G33" s="213" t="str">
        <f t="shared" si="12"/>
        <v/>
      </c>
      <c r="H33" s="200" t="str">
        <f t="shared" si="8"/>
        <v/>
      </c>
      <c r="I33" s="200" t="str">
        <f t="shared" si="10"/>
        <v/>
      </c>
      <c r="J33" s="201" t="str">
        <f t="shared" si="7"/>
        <v/>
      </c>
      <c r="K33" s="201" t="str">
        <f t="shared" si="9"/>
        <v/>
      </c>
      <c r="L33" s="220"/>
      <c r="N33" s="182" t="e">
        <f t="shared" si="3"/>
        <v>#NUM!</v>
      </c>
      <c r="O33" s="182" t="e">
        <f t="shared" si="4"/>
        <v>#NUM!</v>
      </c>
      <c r="P33" s="182" t="e">
        <f t="shared" si="5"/>
        <v>#NUM!</v>
      </c>
      <c r="Q33" s="182" t="e">
        <f t="shared" si="6"/>
        <v>#NUM!</v>
      </c>
      <c r="R33" s="182">
        <v>18</v>
      </c>
      <c r="S33" s="182" t="str">
        <f>IF(ISBLANK('Angaben Tierplätze G7'!$B25),"",'Angaben Tierplätze G7'!$B25)</f>
        <v/>
      </c>
      <c r="T33" s="182" t="str">
        <f>'Angaben Tierplätze G7'!V25</f>
        <v/>
      </c>
      <c r="V33" s="205" t="str">
        <f>IF(ISBLANK('Angaben Tierplätze G7'!$B25),"",'Angaben Tierplätze G7'!$B25)</f>
        <v/>
      </c>
      <c r="W33" s="205" t="str">
        <f>'Angaben Tierplätze G7'!V25</f>
        <v/>
      </c>
    </row>
    <row r="34" spans="1:23" ht="27.95" customHeight="1" x14ac:dyDescent="0.2">
      <c r="A34" s="197"/>
      <c r="B34" s="197"/>
      <c r="C34" s="198"/>
      <c r="D34" s="199"/>
      <c r="E34" s="199"/>
      <c r="F34" s="213" t="str">
        <f t="shared" si="11"/>
        <v/>
      </c>
      <c r="G34" s="213" t="str">
        <f t="shared" si="12"/>
        <v/>
      </c>
      <c r="H34" s="200" t="str">
        <f t="shared" si="8"/>
        <v/>
      </c>
      <c r="I34" s="200" t="str">
        <f t="shared" si="10"/>
        <v/>
      </c>
      <c r="J34" s="201" t="str">
        <f t="shared" si="7"/>
        <v/>
      </c>
      <c r="K34" s="201" t="str">
        <f t="shared" si="9"/>
        <v/>
      </c>
      <c r="L34" s="220"/>
      <c r="N34" s="182" t="e">
        <f t="shared" si="3"/>
        <v>#NUM!</v>
      </c>
      <c r="O34" s="182" t="e">
        <f t="shared" si="4"/>
        <v>#NUM!</v>
      </c>
      <c r="P34" s="182" t="e">
        <f t="shared" si="5"/>
        <v>#NUM!</v>
      </c>
      <c r="Q34" s="182" t="e">
        <f t="shared" si="6"/>
        <v>#NUM!</v>
      </c>
      <c r="R34" s="182">
        <v>19</v>
      </c>
      <c r="S34" s="182" t="str">
        <f>IF(ISBLANK('Angaben Tierplätze G7'!$B26),"",'Angaben Tierplätze G7'!$B26)</f>
        <v/>
      </c>
      <c r="T34" s="182" t="str">
        <f>'Angaben Tierplätze G7'!V26</f>
        <v/>
      </c>
      <c r="V34" s="205" t="str">
        <f>IF(ISBLANK('Angaben Tierplätze G7'!$B26),"",'Angaben Tierplätze G7'!$B26)</f>
        <v/>
      </c>
      <c r="W34" s="205" t="str">
        <f>'Angaben Tierplätze G7'!V26</f>
        <v/>
      </c>
    </row>
    <row r="35" spans="1:23" ht="27.95" customHeight="1" x14ac:dyDescent="0.2">
      <c r="A35" s="197"/>
      <c r="B35" s="197"/>
      <c r="C35" s="198"/>
      <c r="D35" s="199"/>
      <c r="E35" s="199"/>
      <c r="F35" s="213" t="str">
        <f t="shared" si="11"/>
        <v/>
      </c>
      <c r="G35" s="213" t="str">
        <f t="shared" si="12"/>
        <v/>
      </c>
      <c r="H35" s="200" t="str">
        <f t="shared" si="8"/>
        <v/>
      </c>
      <c r="I35" s="200" t="str">
        <f t="shared" si="10"/>
        <v/>
      </c>
      <c r="J35" s="201" t="str">
        <f t="shared" si="7"/>
        <v/>
      </c>
      <c r="K35" s="201" t="str">
        <f t="shared" si="9"/>
        <v/>
      </c>
      <c r="L35" s="220"/>
      <c r="N35" s="182" t="e">
        <f t="shared" si="3"/>
        <v>#NUM!</v>
      </c>
      <c r="O35" s="182" t="e">
        <f t="shared" si="4"/>
        <v>#NUM!</v>
      </c>
      <c r="P35" s="182" t="e">
        <f t="shared" si="5"/>
        <v>#NUM!</v>
      </c>
      <c r="Q35" s="182" t="e">
        <f t="shared" si="6"/>
        <v>#NUM!</v>
      </c>
      <c r="R35" s="182">
        <v>20</v>
      </c>
      <c r="S35" s="182" t="str">
        <f>IF(ISBLANK('Angaben Tierplätze G7'!$B27),"",'Angaben Tierplätze G7'!$B27)</f>
        <v/>
      </c>
      <c r="T35" s="182" t="str">
        <f>'Angaben Tierplätze G7'!V27</f>
        <v/>
      </c>
      <c r="V35" s="205" t="str">
        <f>IF(ISBLANK('Angaben Tierplätze G7'!$B27),"",'Angaben Tierplätze G7'!$B27)</f>
        <v/>
      </c>
      <c r="W35" s="205" t="str">
        <f>'Angaben Tierplätze G7'!V27</f>
        <v/>
      </c>
    </row>
    <row r="36" spans="1:23" ht="27.95" customHeight="1" x14ac:dyDescent="0.2">
      <c r="A36" s="197"/>
      <c r="B36" s="197"/>
      <c r="C36" s="198"/>
      <c r="D36" s="199"/>
      <c r="E36" s="199"/>
      <c r="F36" s="213" t="str">
        <f t="shared" si="11"/>
        <v/>
      </c>
      <c r="G36" s="213" t="str">
        <f t="shared" si="12"/>
        <v/>
      </c>
      <c r="H36" s="200" t="str">
        <f t="shared" si="8"/>
        <v/>
      </c>
      <c r="I36" s="200" t="str">
        <f t="shared" si="10"/>
        <v/>
      </c>
      <c r="J36" s="201" t="str">
        <f t="shared" si="7"/>
        <v/>
      </c>
      <c r="K36" s="201" t="str">
        <f t="shared" si="9"/>
        <v/>
      </c>
      <c r="L36" s="220"/>
      <c r="N36" s="182" t="e">
        <f t="shared" si="3"/>
        <v>#NUM!</v>
      </c>
      <c r="O36" s="182" t="e">
        <f t="shared" si="4"/>
        <v>#NUM!</v>
      </c>
      <c r="P36" s="182" t="e">
        <f t="shared" si="5"/>
        <v>#NUM!</v>
      </c>
      <c r="Q36" s="182" t="e">
        <f t="shared" si="6"/>
        <v>#NUM!</v>
      </c>
      <c r="R36" s="182">
        <v>21</v>
      </c>
      <c r="S36" s="182" t="str">
        <f>IF(ISBLANK('Angaben Tierplätze G7'!$B28),"",'Angaben Tierplätze G7'!$B28)</f>
        <v/>
      </c>
      <c r="T36" s="182" t="str">
        <f>'Angaben Tierplätze G7'!V28</f>
        <v/>
      </c>
      <c r="V36" s="205" t="str">
        <f>IF(ISBLANK('Angaben Tierplätze G7'!$B28),"",'Angaben Tierplätze G7'!$B28)</f>
        <v/>
      </c>
      <c r="W36" s="205" t="str">
        <f>'Angaben Tierplätze G7'!V28</f>
        <v/>
      </c>
    </row>
    <row r="37" spans="1:23" ht="27.95" customHeight="1" x14ac:dyDescent="0.2">
      <c r="A37" s="197"/>
      <c r="B37" s="197"/>
      <c r="C37" s="198"/>
      <c r="D37" s="199"/>
      <c r="E37" s="199"/>
      <c r="F37" s="213" t="str">
        <f t="shared" si="11"/>
        <v/>
      </c>
      <c r="G37" s="213" t="str">
        <f t="shared" si="12"/>
        <v/>
      </c>
      <c r="H37" s="200" t="str">
        <f t="shared" si="8"/>
        <v/>
      </c>
      <c r="I37" s="200" t="str">
        <f t="shared" si="10"/>
        <v/>
      </c>
      <c r="J37" s="201" t="str">
        <f t="shared" si="7"/>
        <v/>
      </c>
      <c r="K37" s="201" t="str">
        <f t="shared" si="9"/>
        <v/>
      </c>
      <c r="L37" s="220"/>
      <c r="N37" s="182" t="e">
        <f t="shared" si="3"/>
        <v>#NUM!</v>
      </c>
      <c r="O37" s="182" t="e">
        <f t="shared" si="4"/>
        <v>#NUM!</v>
      </c>
      <c r="P37" s="182" t="e">
        <f t="shared" si="5"/>
        <v>#NUM!</v>
      </c>
      <c r="Q37" s="182" t="e">
        <f t="shared" si="6"/>
        <v>#NUM!</v>
      </c>
      <c r="R37" s="182">
        <v>22</v>
      </c>
      <c r="S37" s="182" t="str">
        <f>IF(ISBLANK('Angaben Tierplätze G7'!$B29),"",'Angaben Tierplätze G7'!$B29)</f>
        <v/>
      </c>
      <c r="T37" s="182" t="str">
        <f>'Angaben Tierplätze G7'!V29</f>
        <v/>
      </c>
      <c r="V37" s="205" t="str">
        <f>IF(ISBLANK('Angaben Tierplätze G7'!$B29),"",'Angaben Tierplätze G7'!$B29)</f>
        <v/>
      </c>
      <c r="W37" s="205" t="str">
        <f>'Angaben Tierplätze G7'!V29</f>
        <v/>
      </c>
    </row>
    <row r="38" spans="1:23" ht="27.95" customHeight="1" x14ac:dyDescent="0.2">
      <c r="A38" s="197"/>
      <c r="B38" s="197"/>
      <c r="C38" s="198"/>
      <c r="D38" s="199"/>
      <c r="E38" s="199"/>
      <c r="F38" s="213" t="str">
        <f t="shared" si="11"/>
        <v/>
      </c>
      <c r="G38" s="213" t="str">
        <f t="shared" si="12"/>
        <v/>
      </c>
      <c r="H38" s="200" t="str">
        <f t="shared" si="8"/>
        <v/>
      </c>
      <c r="I38" s="200" t="str">
        <f t="shared" si="10"/>
        <v/>
      </c>
      <c r="J38" s="201" t="str">
        <f t="shared" si="7"/>
        <v/>
      </c>
      <c r="K38" s="201" t="str">
        <f t="shared" si="9"/>
        <v/>
      </c>
      <c r="L38" s="220"/>
      <c r="N38" s="182" t="e">
        <f t="shared" si="3"/>
        <v>#NUM!</v>
      </c>
      <c r="O38" s="182" t="e">
        <f t="shared" si="4"/>
        <v>#NUM!</v>
      </c>
      <c r="P38" s="182" t="e">
        <f t="shared" si="5"/>
        <v>#NUM!</v>
      </c>
      <c r="Q38" s="182" t="e">
        <f t="shared" si="6"/>
        <v>#NUM!</v>
      </c>
      <c r="R38" s="182">
        <v>23</v>
      </c>
      <c r="S38" s="182" t="str">
        <f>IF(ISBLANK('Angaben Tierplätze G7'!$B30),"",'Angaben Tierplätze G7'!$B30)</f>
        <v/>
      </c>
      <c r="T38" s="182" t="str">
        <f>'Angaben Tierplätze G7'!V30</f>
        <v/>
      </c>
      <c r="V38" s="205" t="str">
        <f>IF(ISBLANK('Angaben Tierplätze G7'!$B30),"",'Angaben Tierplätze G7'!$B30)</f>
        <v/>
      </c>
      <c r="W38" s="205" t="str">
        <f>'Angaben Tierplätze G7'!V30</f>
        <v/>
      </c>
    </row>
    <row r="39" spans="1:23" ht="27.95" customHeight="1" x14ac:dyDescent="0.2">
      <c r="A39" s="197"/>
      <c r="B39" s="197"/>
      <c r="C39" s="198"/>
      <c r="D39" s="199"/>
      <c r="E39" s="199"/>
      <c r="F39" s="213" t="str">
        <f t="shared" si="11"/>
        <v/>
      </c>
      <c r="G39" s="213" t="str">
        <f t="shared" si="12"/>
        <v/>
      </c>
      <c r="H39" s="200" t="str">
        <f t="shared" si="8"/>
        <v/>
      </c>
      <c r="I39" s="200" t="str">
        <f t="shared" si="10"/>
        <v/>
      </c>
      <c r="J39" s="201" t="str">
        <f t="shared" si="7"/>
        <v/>
      </c>
      <c r="K39" s="201" t="str">
        <f t="shared" si="9"/>
        <v/>
      </c>
      <c r="L39" s="220"/>
      <c r="N39" s="182" t="e">
        <f t="shared" si="3"/>
        <v>#NUM!</v>
      </c>
      <c r="O39" s="182" t="e">
        <f t="shared" si="4"/>
        <v>#NUM!</v>
      </c>
      <c r="P39" s="182" t="e">
        <f t="shared" si="5"/>
        <v>#NUM!</v>
      </c>
      <c r="Q39" s="182" t="e">
        <f t="shared" si="6"/>
        <v>#NUM!</v>
      </c>
      <c r="R39" s="182">
        <v>24</v>
      </c>
      <c r="S39" s="182" t="str">
        <f>IF(ISBLANK('Angaben Tierplätze G7'!$B31),"",'Angaben Tierplätze G7'!$B31)</f>
        <v/>
      </c>
      <c r="T39" s="182" t="str">
        <f>'Angaben Tierplätze G7'!V31</f>
        <v/>
      </c>
      <c r="V39" s="205" t="str">
        <f>IF(ISBLANK('Angaben Tierplätze G7'!$B31),"",'Angaben Tierplätze G7'!$B31)</f>
        <v/>
      </c>
      <c r="W39" s="205" t="str">
        <f>'Angaben Tierplätze G7'!V31</f>
        <v/>
      </c>
    </row>
    <row r="40" spans="1:23" ht="27.95" customHeight="1" x14ac:dyDescent="0.2">
      <c r="A40" s="197"/>
      <c r="B40" s="197"/>
      <c r="C40" s="198"/>
      <c r="D40" s="199"/>
      <c r="E40" s="199"/>
      <c r="F40" s="213" t="str">
        <f t="shared" si="11"/>
        <v/>
      </c>
      <c r="G40" s="213" t="str">
        <f t="shared" si="12"/>
        <v/>
      </c>
      <c r="H40" s="200" t="str">
        <f t="shared" si="8"/>
        <v/>
      </c>
      <c r="I40" s="200" t="str">
        <f t="shared" si="10"/>
        <v/>
      </c>
      <c r="J40" s="201" t="str">
        <f t="shared" si="7"/>
        <v/>
      </c>
      <c r="K40" s="201" t="str">
        <f t="shared" si="9"/>
        <v/>
      </c>
      <c r="L40" s="220"/>
      <c r="N40" s="182" t="e">
        <f t="shared" si="3"/>
        <v>#NUM!</v>
      </c>
      <c r="O40" s="182" t="e">
        <f t="shared" si="4"/>
        <v>#NUM!</v>
      </c>
      <c r="P40" s="182" t="e">
        <f t="shared" si="5"/>
        <v>#NUM!</v>
      </c>
      <c r="Q40" s="182" t="e">
        <f t="shared" si="6"/>
        <v>#NUM!</v>
      </c>
      <c r="R40" s="182">
        <v>25</v>
      </c>
      <c r="S40" s="182" t="str">
        <f>IF(ISBLANK('Angaben Tierplätze G7'!$B32),"",'Angaben Tierplätze G7'!$B32)</f>
        <v/>
      </c>
      <c r="T40" s="182" t="str">
        <f>'Angaben Tierplätze G7'!V32</f>
        <v/>
      </c>
      <c r="V40" s="205" t="str">
        <f>IF(ISBLANK('Angaben Tierplätze G7'!$B32),"",'Angaben Tierplätze G7'!$B32)</f>
        <v/>
      </c>
      <c r="W40" s="205" t="str">
        <f>'Angaben Tierplätze G7'!V32</f>
        <v/>
      </c>
    </row>
    <row r="41" spans="1:23" ht="27.95" customHeight="1" x14ac:dyDescent="0.2">
      <c r="A41" s="197"/>
      <c r="B41" s="197"/>
      <c r="C41" s="198"/>
      <c r="D41" s="199"/>
      <c r="E41" s="199"/>
      <c r="F41" s="213" t="str">
        <f t="shared" si="11"/>
        <v/>
      </c>
      <c r="G41" s="213" t="str">
        <f t="shared" si="12"/>
        <v/>
      </c>
      <c r="H41" s="200" t="str">
        <f t="shared" si="8"/>
        <v/>
      </c>
      <c r="I41" s="200" t="str">
        <f t="shared" si="10"/>
        <v/>
      </c>
      <c r="J41" s="201" t="str">
        <f t="shared" si="7"/>
        <v/>
      </c>
      <c r="K41" s="201" t="str">
        <f t="shared" si="9"/>
        <v/>
      </c>
      <c r="L41" s="220"/>
      <c r="N41" s="182" t="e">
        <f t="shared" si="3"/>
        <v>#NUM!</v>
      </c>
      <c r="O41" s="182" t="e">
        <f t="shared" si="4"/>
        <v>#NUM!</v>
      </c>
      <c r="P41" s="182" t="e">
        <f t="shared" si="5"/>
        <v>#NUM!</v>
      </c>
      <c r="Q41" s="182" t="e">
        <f t="shared" si="6"/>
        <v>#NUM!</v>
      </c>
      <c r="R41" s="182">
        <v>26</v>
      </c>
      <c r="S41" s="182" t="str">
        <f>IF(ISBLANK('Angaben Tierplätze G7'!$B33),"",'Angaben Tierplätze G7'!$B33)</f>
        <v/>
      </c>
      <c r="T41" s="182" t="str">
        <f>'Angaben Tierplätze G7'!V33</f>
        <v/>
      </c>
      <c r="V41" s="205" t="str">
        <f>IF(ISBLANK('Angaben Tierplätze G7'!$B33),"",'Angaben Tierplätze G7'!$B33)</f>
        <v/>
      </c>
      <c r="W41" s="205" t="str">
        <f>'Angaben Tierplätze G7'!V33</f>
        <v/>
      </c>
    </row>
    <row r="42" spans="1:23" ht="27.95" customHeight="1" x14ac:dyDescent="0.2">
      <c r="A42" s="197"/>
      <c r="B42" s="197"/>
      <c r="C42" s="198"/>
      <c r="D42" s="199"/>
      <c r="E42" s="199"/>
      <c r="F42" s="213" t="str">
        <f t="shared" si="11"/>
        <v/>
      </c>
      <c r="G42" s="213" t="str">
        <f t="shared" si="12"/>
        <v/>
      </c>
      <c r="H42" s="200" t="str">
        <f t="shared" si="8"/>
        <v/>
      </c>
      <c r="I42" s="200" t="str">
        <f t="shared" si="10"/>
        <v/>
      </c>
      <c r="J42" s="201" t="str">
        <f t="shared" si="7"/>
        <v/>
      </c>
      <c r="K42" s="201" t="str">
        <f t="shared" si="9"/>
        <v/>
      </c>
      <c r="L42" s="220"/>
      <c r="N42" s="182" t="e">
        <f t="shared" si="3"/>
        <v>#NUM!</v>
      </c>
      <c r="O42" s="182" t="e">
        <f t="shared" si="4"/>
        <v>#NUM!</v>
      </c>
      <c r="P42" s="182" t="e">
        <f t="shared" si="5"/>
        <v>#NUM!</v>
      </c>
      <c r="Q42" s="182" t="e">
        <f t="shared" si="6"/>
        <v>#NUM!</v>
      </c>
      <c r="R42" s="182">
        <v>27</v>
      </c>
      <c r="S42" s="182" t="str">
        <f>IF(ISBLANK('Angaben Tierplätze G7'!$B34),"",'Angaben Tierplätze G7'!$B34)</f>
        <v/>
      </c>
      <c r="T42" s="182" t="str">
        <f>'Angaben Tierplätze G7'!V34</f>
        <v/>
      </c>
      <c r="V42" s="205" t="str">
        <f>IF(ISBLANK('Angaben Tierplätze G7'!$B34),"",'Angaben Tierplätze G7'!$B34)</f>
        <v/>
      </c>
      <c r="W42" s="205" t="str">
        <f>'Angaben Tierplätze G7'!V34</f>
        <v/>
      </c>
    </row>
    <row r="43" spans="1:23" ht="27.95" customHeight="1" x14ac:dyDescent="0.2">
      <c r="A43" s="197"/>
      <c r="B43" s="197"/>
      <c r="C43" s="198"/>
      <c r="D43" s="199"/>
      <c r="E43" s="199"/>
      <c r="F43" s="213" t="str">
        <f t="shared" si="11"/>
        <v/>
      </c>
      <c r="G43" s="213" t="str">
        <f t="shared" si="12"/>
        <v/>
      </c>
      <c r="H43" s="200" t="str">
        <f t="shared" si="8"/>
        <v/>
      </c>
      <c r="I43" s="200" t="str">
        <f t="shared" si="10"/>
        <v/>
      </c>
      <c r="J43" s="201" t="str">
        <f t="shared" si="7"/>
        <v/>
      </c>
      <c r="K43" s="201" t="str">
        <f t="shared" si="9"/>
        <v/>
      </c>
      <c r="L43" s="220"/>
      <c r="N43" s="182" t="e">
        <f t="shared" si="3"/>
        <v>#NUM!</v>
      </c>
      <c r="O43" s="182" t="e">
        <f t="shared" si="4"/>
        <v>#NUM!</v>
      </c>
      <c r="P43" s="182" t="e">
        <f t="shared" si="5"/>
        <v>#NUM!</v>
      </c>
      <c r="Q43" s="182" t="e">
        <f t="shared" si="6"/>
        <v>#NUM!</v>
      </c>
      <c r="R43" s="182">
        <v>28</v>
      </c>
      <c r="S43" s="182" t="str">
        <f>IF(ISBLANK('Angaben Tierplätze G7'!$B35),"",'Angaben Tierplätze G7'!$B35)</f>
        <v/>
      </c>
      <c r="T43" s="182" t="str">
        <f>'Angaben Tierplätze G7'!V35</f>
        <v/>
      </c>
      <c r="V43" s="205" t="str">
        <f>IF(ISBLANK('Angaben Tierplätze G7'!$B35),"",'Angaben Tierplätze G7'!$B35)</f>
        <v/>
      </c>
      <c r="W43" s="205" t="str">
        <f>'Angaben Tierplätze G7'!V35</f>
        <v/>
      </c>
    </row>
    <row r="44" spans="1:23" ht="27.95" customHeight="1" x14ac:dyDescent="0.2">
      <c r="A44" s="197"/>
      <c r="B44" s="197"/>
      <c r="C44" s="198"/>
      <c r="D44" s="199"/>
      <c r="E44" s="199"/>
      <c r="F44" s="213" t="str">
        <f t="shared" si="11"/>
        <v/>
      </c>
      <c r="G44" s="213" t="str">
        <f t="shared" si="12"/>
        <v/>
      </c>
      <c r="H44" s="200" t="str">
        <f t="shared" si="8"/>
        <v/>
      </c>
      <c r="I44" s="200" t="str">
        <f t="shared" si="10"/>
        <v/>
      </c>
      <c r="J44" s="201" t="str">
        <f t="shared" si="7"/>
        <v/>
      </c>
      <c r="K44" s="201" t="str">
        <f t="shared" si="9"/>
        <v/>
      </c>
      <c r="L44" s="220"/>
      <c r="N44" s="182" t="e">
        <f t="shared" si="3"/>
        <v>#NUM!</v>
      </c>
      <c r="O44" s="182" t="e">
        <f t="shared" si="4"/>
        <v>#NUM!</v>
      </c>
      <c r="P44" s="182" t="e">
        <f t="shared" si="5"/>
        <v>#NUM!</v>
      </c>
      <c r="Q44" s="182" t="e">
        <f t="shared" si="6"/>
        <v>#NUM!</v>
      </c>
      <c r="R44" s="182">
        <v>29</v>
      </c>
      <c r="S44" s="182" t="str">
        <f>IF(ISBLANK('Angaben Tierplätze G7'!$B36),"",'Angaben Tierplätze G7'!$B36)</f>
        <v/>
      </c>
      <c r="T44" s="182" t="str">
        <f>'Angaben Tierplätze G7'!V36</f>
        <v/>
      </c>
      <c r="V44" s="205" t="str">
        <f>IF(ISBLANK('Angaben Tierplätze G7'!$B36),"",'Angaben Tierplätze G7'!$B36)</f>
        <v/>
      </c>
      <c r="W44" s="205" t="str">
        <f>'Angaben Tierplätze G7'!V36</f>
        <v/>
      </c>
    </row>
    <row r="45" spans="1:23" ht="27.95" customHeight="1" x14ac:dyDescent="0.2">
      <c r="A45" s="197"/>
      <c r="B45" s="197"/>
      <c r="C45" s="198"/>
      <c r="D45" s="199"/>
      <c r="E45" s="199"/>
      <c r="F45" s="213" t="str">
        <f t="shared" si="11"/>
        <v/>
      </c>
      <c r="G45" s="213" t="str">
        <f t="shared" si="12"/>
        <v/>
      </c>
      <c r="H45" s="200" t="str">
        <f t="shared" si="8"/>
        <v/>
      </c>
      <c r="I45" s="200" t="str">
        <f t="shared" si="10"/>
        <v/>
      </c>
      <c r="J45" s="201" t="str">
        <f t="shared" si="7"/>
        <v/>
      </c>
      <c r="K45" s="201" t="str">
        <f t="shared" si="9"/>
        <v/>
      </c>
      <c r="L45" s="220"/>
      <c r="N45" s="182" t="e">
        <f t="shared" si="3"/>
        <v>#NUM!</v>
      </c>
      <c r="O45" s="182" t="e">
        <f t="shared" si="4"/>
        <v>#NUM!</v>
      </c>
      <c r="P45" s="182" t="e">
        <f t="shared" si="5"/>
        <v>#NUM!</v>
      </c>
      <c r="Q45" s="182" t="e">
        <f t="shared" si="6"/>
        <v>#NUM!</v>
      </c>
      <c r="R45" s="182">
        <v>30</v>
      </c>
      <c r="S45" s="182" t="str">
        <f>IF(ISBLANK('Angaben Tierplätze G7'!$B37),"",'Angaben Tierplätze G7'!$B37)</f>
        <v/>
      </c>
      <c r="T45" s="182" t="str">
        <f>'Angaben Tierplätze G7'!V37</f>
        <v/>
      </c>
      <c r="V45" s="205" t="str">
        <f>IF(ISBLANK('Angaben Tierplätze G7'!$B37),"",'Angaben Tierplätze G7'!$B37)</f>
        <v/>
      </c>
      <c r="W45" s="205" t="str">
        <f>'Angaben Tierplätze G7'!V37</f>
        <v/>
      </c>
    </row>
    <row r="46" spans="1:23" ht="27.95" customHeight="1" x14ac:dyDescent="0.2">
      <c r="A46" s="197"/>
      <c r="B46" s="197"/>
      <c r="C46" s="198"/>
      <c r="D46" s="199"/>
      <c r="E46" s="199"/>
      <c r="F46" s="213" t="str">
        <f t="shared" si="11"/>
        <v/>
      </c>
      <c r="G46" s="213" t="str">
        <f t="shared" si="12"/>
        <v/>
      </c>
      <c r="H46" s="200" t="str">
        <f t="shared" si="8"/>
        <v/>
      </c>
      <c r="I46" s="200" t="str">
        <f t="shared" si="10"/>
        <v/>
      </c>
      <c r="J46" s="201" t="str">
        <f t="shared" si="7"/>
        <v/>
      </c>
      <c r="K46" s="201" t="str">
        <f t="shared" si="9"/>
        <v/>
      </c>
      <c r="L46" s="220"/>
      <c r="N46" s="182" t="e">
        <f t="shared" si="3"/>
        <v>#NUM!</v>
      </c>
      <c r="O46" s="182" t="e">
        <f t="shared" si="4"/>
        <v>#NUM!</v>
      </c>
      <c r="P46" s="182" t="e">
        <f t="shared" si="5"/>
        <v>#NUM!</v>
      </c>
      <c r="Q46" s="182" t="e">
        <f t="shared" si="6"/>
        <v>#NUM!</v>
      </c>
    </row>
    <row r="47" spans="1:23" ht="27.95" customHeight="1" x14ac:dyDescent="0.2">
      <c r="A47" s="197"/>
      <c r="B47" s="197"/>
      <c r="C47" s="198"/>
      <c r="D47" s="199"/>
      <c r="E47" s="199"/>
      <c r="F47" s="213" t="str">
        <f t="shared" si="11"/>
        <v/>
      </c>
      <c r="G47" s="213" t="str">
        <f t="shared" si="12"/>
        <v/>
      </c>
      <c r="H47" s="200" t="str">
        <f t="shared" si="8"/>
        <v/>
      </c>
      <c r="I47" s="200" t="str">
        <f t="shared" si="10"/>
        <v/>
      </c>
      <c r="J47" s="201" t="str">
        <f t="shared" si="7"/>
        <v/>
      </c>
      <c r="K47" s="201" t="str">
        <f t="shared" si="9"/>
        <v/>
      </c>
      <c r="L47" s="220"/>
      <c r="N47" s="182" t="e">
        <f t="shared" si="3"/>
        <v>#NUM!</v>
      </c>
      <c r="O47" s="182" t="e">
        <f t="shared" si="4"/>
        <v>#NUM!</v>
      </c>
      <c r="P47" s="182" t="e">
        <f t="shared" si="5"/>
        <v>#NUM!</v>
      </c>
      <c r="Q47" s="182" t="e">
        <f t="shared" si="6"/>
        <v>#NUM!</v>
      </c>
    </row>
    <row r="48" spans="1:23" ht="27.95" customHeight="1" x14ac:dyDescent="0.2">
      <c r="A48" s="197"/>
      <c r="B48" s="197"/>
      <c r="C48" s="198"/>
      <c r="D48" s="199"/>
      <c r="E48" s="199"/>
      <c r="F48" s="213" t="str">
        <f t="shared" si="11"/>
        <v/>
      </c>
      <c r="G48" s="213" t="str">
        <f t="shared" si="12"/>
        <v/>
      </c>
      <c r="H48" s="200" t="str">
        <f t="shared" si="8"/>
        <v/>
      </c>
      <c r="I48" s="200" t="str">
        <f t="shared" si="10"/>
        <v/>
      </c>
      <c r="J48" s="201" t="str">
        <f t="shared" si="7"/>
        <v/>
      </c>
      <c r="K48" s="201" t="str">
        <f t="shared" si="9"/>
        <v/>
      </c>
      <c r="L48" s="220"/>
      <c r="N48" s="182" t="e">
        <f t="shared" si="3"/>
        <v>#NUM!</v>
      </c>
      <c r="O48" s="182" t="e">
        <f t="shared" si="4"/>
        <v>#NUM!</v>
      </c>
      <c r="P48" s="182" t="e">
        <f t="shared" si="5"/>
        <v>#NUM!</v>
      </c>
      <c r="Q48" s="182" t="e">
        <f t="shared" si="6"/>
        <v>#NUM!</v>
      </c>
    </row>
    <row r="49" spans="1:17" ht="27.95" customHeight="1" x14ac:dyDescent="0.2">
      <c r="A49" s="197"/>
      <c r="B49" s="197"/>
      <c r="C49" s="198"/>
      <c r="D49" s="199"/>
      <c r="E49" s="199"/>
      <c r="F49" s="213" t="str">
        <f t="shared" si="11"/>
        <v/>
      </c>
      <c r="G49" s="213" t="str">
        <f t="shared" si="12"/>
        <v/>
      </c>
      <c r="H49" s="200" t="str">
        <f t="shared" si="8"/>
        <v/>
      </c>
      <c r="I49" s="200" t="str">
        <f t="shared" si="10"/>
        <v/>
      </c>
      <c r="J49" s="201" t="str">
        <f t="shared" si="7"/>
        <v/>
      </c>
      <c r="K49" s="201" t="str">
        <f t="shared" si="9"/>
        <v/>
      </c>
      <c r="L49" s="220"/>
      <c r="N49" s="182" t="e">
        <f t="shared" si="3"/>
        <v>#NUM!</v>
      </c>
      <c r="O49" s="182" t="e">
        <f t="shared" si="4"/>
        <v>#NUM!</v>
      </c>
      <c r="P49" s="182" t="e">
        <f t="shared" si="5"/>
        <v>#NUM!</v>
      </c>
      <c r="Q49" s="182" t="e">
        <f t="shared" si="6"/>
        <v>#NUM!</v>
      </c>
    </row>
    <row r="50" spans="1:17" ht="27.95" customHeight="1" x14ac:dyDescent="0.2">
      <c r="A50" s="197"/>
      <c r="B50" s="197"/>
      <c r="C50" s="198"/>
      <c r="D50" s="199"/>
      <c r="E50" s="199"/>
      <c r="F50" s="213" t="str">
        <f t="shared" si="11"/>
        <v/>
      </c>
      <c r="G50" s="213" t="str">
        <f t="shared" si="12"/>
        <v/>
      </c>
      <c r="H50" s="200" t="str">
        <f t="shared" si="8"/>
        <v/>
      </c>
      <c r="I50" s="200" t="str">
        <f t="shared" si="10"/>
        <v/>
      </c>
      <c r="J50" s="201" t="str">
        <f t="shared" si="7"/>
        <v/>
      </c>
      <c r="K50" s="201" t="str">
        <f t="shared" si="9"/>
        <v/>
      </c>
      <c r="L50" s="220"/>
      <c r="N50" s="182" t="e">
        <f t="shared" si="3"/>
        <v>#NUM!</v>
      </c>
      <c r="O50" s="182" t="e">
        <f t="shared" si="4"/>
        <v>#NUM!</v>
      </c>
      <c r="P50" s="182" t="e">
        <f t="shared" si="5"/>
        <v>#NUM!</v>
      </c>
      <c r="Q50" s="182" t="e">
        <f t="shared" si="6"/>
        <v>#NUM!</v>
      </c>
    </row>
    <row r="51" spans="1:17" ht="27.95" customHeight="1" x14ac:dyDescent="0.2">
      <c r="A51" s="197"/>
      <c r="B51" s="197"/>
      <c r="C51" s="198"/>
      <c r="D51" s="199"/>
      <c r="E51" s="199"/>
      <c r="F51" s="213" t="str">
        <f t="shared" si="11"/>
        <v/>
      </c>
      <c r="G51" s="213" t="str">
        <f t="shared" si="12"/>
        <v/>
      </c>
      <c r="H51" s="200" t="str">
        <f t="shared" si="8"/>
        <v/>
      </c>
      <c r="I51" s="200" t="str">
        <f t="shared" si="10"/>
        <v/>
      </c>
      <c r="J51" s="201" t="str">
        <f t="shared" si="7"/>
        <v/>
      </c>
      <c r="K51" s="201" t="str">
        <f t="shared" si="9"/>
        <v/>
      </c>
      <c r="L51" s="220"/>
      <c r="N51" s="182" t="e">
        <f t="shared" si="3"/>
        <v>#NUM!</v>
      </c>
      <c r="O51" s="182" t="e">
        <f t="shared" si="4"/>
        <v>#NUM!</v>
      </c>
      <c r="P51" s="182" t="e">
        <f t="shared" si="5"/>
        <v>#NUM!</v>
      </c>
      <c r="Q51" s="182" t="e">
        <f t="shared" si="6"/>
        <v>#NUM!</v>
      </c>
    </row>
    <row r="52" spans="1:17" ht="27.95" customHeight="1" x14ac:dyDescent="0.2">
      <c r="A52" s="197"/>
      <c r="B52" s="197"/>
      <c r="C52" s="198"/>
      <c r="D52" s="199"/>
      <c r="E52" s="199"/>
      <c r="F52" s="213" t="str">
        <f t="shared" si="11"/>
        <v/>
      </c>
      <c r="G52" s="213" t="str">
        <f t="shared" si="12"/>
        <v/>
      </c>
      <c r="H52" s="200" t="str">
        <f t="shared" si="8"/>
        <v/>
      </c>
      <c r="I52" s="200" t="str">
        <f t="shared" si="10"/>
        <v/>
      </c>
      <c r="J52" s="201" t="str">
        <f t="shared" si="7"/>
        <v/>
      </c>
      <c r="K52" s="201" t="str">
        <f t="shared" si="9"/>
        <v/>
      </c>
      <c r="L52" s="220"/>
      <c r="N52" s="182" t="e">
        <f t="shared" si="3"/>
        <v>#NUM!</v>
      </c>
      <c r="O52" s="182" t="e">
        <f t="shared" si="4"/>
        <v>#NUM!</v>
      </c>
      <c r="P52" s="182" t="e">
        <f t="shared" si="5"/>
        <v>#NUM!</v>
      </c>
      <c r="Q52" s="182" t="e">
        <f t="shared" si="6"/>
        <v>#NUM!</v>
      </c>
    </row>
    <row r="53" spans="1:17" ht="27.95" customHeight="1" x14ac:dyDescent="0.2">
      <c r="A53" s="197"/>
      <c r="B53" s="197"/>
      <c r="C53" s="198"/>
      <c r="D53" s="199"/>
      <c r="E53" s="199"/>
      <c r="F53" s="213" t="str">
        <f t="shared" si="11"/>
        <v/>
      </c>
      <c r="G53" s="213" t="str">
        <f t="shared" si="12"/>
        <v/>
      </c>
      <c r="H53" s="200" t="str">
        <f t="shared" si="8"/>
        <v/>
      </c>
      <c r="I53" s="200" t="str">
        <f t="shared" si="10"/>
        <v/>
      </c>
      <c r="J53" s="201" t="str">
        <f t="shared" si="7"/>
        <v/>
      </c>
      <c r="K53" s="201" t="str">
        <f t="shared" si="9"/>
        <v/>
      </c>
      <c r="L53" s="220"/>
      <c r="N53" s="182" t="e">
        <f t="shared" si="3"/>
        <v>#NUM!</v>
      </c>
      <c r="O53" s="182" t="e">
        <f t="shared" si="4"/>
        <v>#NUM!</v>
      </c>
      <c r="P53" s="182" t="e">
        <f t="shared" si="5"/>
        <v>#NUM!</v>
      </c>
      <c r="Q53" s="182" t="e">
        <f t="shared" si="6"/>
        <v>#NUM!</v>
      </c>
    </row>
    <row r="54" spans="1:17" ht="27.95" customHeight="1" x14ac:dyDescent="0.2">
      <c r="A54" s="197"/>
      <c r="B54" s="197"/>
      <c r="C54" s="198"/>
      <c r="D54" s="199"/>
      <c r="E54" s="199"/>
      <c r="F54" s="213" t="str">
        <f t="shared" si="11"/>
        <v/>
      </c>
      <c r="G54" s="213" t="str">
        <f t="shared" si="12"/>
        <v/>
      </c>
      <c r="H54" s="200" t="str">
        <f t="shared" si="8"/>
        <v/>
      </c>
      <c r="I54" s="200" t="str">
        <f t="shared" si="10"/>
        <v/>
      </c>
      <c r="J54" s="201" t="str">
        <f t="shared" si="7"/>
        <v/>
      </c>
      <c r="K54" s="201" t="str">
        <f t="shared" si="9"/>
        <v/>
      </c>
      <c r="L54" s="220"/>
      <c r="N54" s="182" t="e">
        <f t="shared" si="3"/>
        <v>#NUM!</v>
      </c>
      <c r="O54" s="182" t="e">
        <f t="shared" si="4"/>
        <v>#NUM!</v>
      </c>
      <c r="P54" s="182" t="e">
        <f t="shared" si="5"/>
        <v>#NUM!</v>
      </c>
      <c r="Q54" s="182" t="e">
        <f t="shared" si="6"/>
        <v>#NUM!</v>
      </c>
    </row>
    <row r="55" spans="1:17" ht="27.95" customHeight="1" x14ac:dyDescent="0.2">
      <c r="A55" s="197"/>
      <c r="B55" s="197"/>
      <c r="C55" s="198"/>
      <c r="D55" s="199"/>
      <c r="E55" s="199"/>
      <c r="F55" s="213" t="str">
        <f t="shared" si="11"/>
        <v/>
      </c>
      <c r="G55" s="213" t="str">
        <f t="shared" si="12"/>
        <v/>
      </c>
      <c r="H55" s="200" t="str">
        <f t="shared" si="8"/>
        <v/>
      </c>
      <c r="I55" s="200" t="str">
        <f t="shared" si="10"/>
        <v/>
      </c>
      <c r="J55" s="201" t="str">
        <f t="shared" si="7"/>
        <v/>
      </c>
      <c r="K55" s="201" t="str">
        <f t="shared" si="9"/>
        <v/>
      </c>
      <c r="L55" s="220"/>
      <c r="N55" s="182" t="e">
        <f t="shared" si="3"/>
        <v>#NUM!</v>
      </c>
      <c r="O55" s="182" t="e">
        <f t="shared" si="4"/>
        <v>#NUM!</v>
      </c>
      <c r="P55" s="182" t="e">
        <f t="shared" si="5"/>
        <v>#NUM!</v>
      </c>
      <c r="Q55" s="182" t="e">
        <f t="shared" si="6"/>
        <v>#NUM!</v>
      </c>
    </row>
    <row r="56" spans="1:17" ht="27.95" customHeight="1" x14ac:dyDescent="0.2">
      <c r="A56" s="197"/>
      <c r="B56" s="197"/>
      <c r="C56" s="198"/>
      <c r="D56" s="199"/>
      <c r="E56" s="199"/>
      <c r="F56" s="213" t="str">
        <f t="shared" si="11"/>
        <v/>
      </c>
      <c r="G56" s="213" t="str">
        <f t="shared" si="12"/>
        <v/>
      </c>
      <c r="H56" s="200" t="str">
        <f t="shared" si="8"/>
        <v/>
      </c>
      <c r="I56" s="200" t="str">
        <f t="shared" si="10"/>
        <v/>
      </c>
      <c r="J56" s="201" t="str">
        <f t="shared" si="7"/>
        <v/>
      </c>
      <c r="K56" s="201" t="str">
        <f t="shared" si="9"/>
        <v/>
      </c>
      <c r="L56" s="220"/>
      <c r="N56" s="182" t="e">
        <f t="shared" si="3"/>
        <v>#NUM!</v>
      </c>
      <c r="O56" s="182" t="e">
        <f t="shared" si="4"/>
        <v>#NUM!</v>
      </c>
      <c r="P56" s="182" t="e">
        <f t="shared" si="5"/>
        <v>#NUM!</v>
      </c>
      <c r="Q56" s="182" t="e">
        <f t="shared" si="6"/>
        <v>#NUM!</v>
      </c>
    </row>
    <row r="57" spans="1:17" ht="27.95" customHeight="1" x14ac:dyDescent="0.2">
      <c r="A57" s="197"/>
      <c r="B57" s="197"/>
      <c r="C57" s="198"/>
      <c r="D57" s="199"/>
      <c r="E57" s="199"/>
      <c r="F57" s="213" t="str">
        <f t="shared" si="11"/>
        <v/>
      </c>
      <c r="G57" s="213" t="str">
        <f t="shared" si="12"/>
        <v/>
      </c>
      <c r="H57" s="200" t="str">
        <f t="shared" si="8"/>
        <v/>
      </c>
      <c r="I57" s="200" t="str">
        <f t="shared" si="10"/>
        <v/>
      </c>
      <c r="J57" s="201" t="str">
        <f t="shared" si="7"/>
        <v/>
      </c>
      <c r="K57" s="201" t="str">
        <f t="shared" si="9"/>
        <v/>
      </c>
      <c r="L57" s="220"/>
      <c r="N57" s="182" t="e">
        <f t="shared" si="3"/>
        <v>#NUM!</v>
      </c>
      <c r="O57" s="182" t="e">
        <f t="shared" si="4"/>
        <v>#NUM!</v>
      </c>
      <c r="P57" s="182" t="e">
        <f t="shared" si="5"/>
        <v>#NUM!</v>
      </c>
      <c r="Q57" s="182" t="e">
        <f t="shared" si="6"/>
        <v>#NUM!</v>
      </c>
    </row>
    <row r="58" spans="1:17" ht="27.95" customHeight="1" x14ac:dyDescent="0.2">
      <c r="A58" s="197"/>
      <c r="B58" s="197"/>
      <c r="C58" s="198"/>
      <c r="D58" s="199"/>
      <c r="E58" s="199"/>
      <c r="F58" s="213" t="str">
        <f t="shared" si="11"/>
        <v/>
      </c>
      <c r="G58" s="213" t="str">
        <f t="shared" si="12"/>
        <v/>
      </c>
      <c r="H58" s="200" t="str">
        <f t="shared" si="8"/>
        <v/>
      </c>
      <c r="I58" s="200" t="str">
        <f t="shared" si="10"/>
        <v/>
      </c>
      <c r="J58" s="201" t="str">
        <f t="shared" si="7"/>
        <v/>
      </c>
      <c r="K58" s="201" t="str">
        <f t="shared" si="9"/>
        <v/>
      </c>
      <c r="L58" s="220"/>
      <c r="N58" s="182" t="e">
        <f t="shared" si="3"/>
        <v>#NUM!</v>
      </c>
      <c r="O58" s="182" t="e">
        <f t="shared" si="4"/>
        <v>#NUM!</v>
      </c>
      <c r="P58" s="182" t="e">
        <f t="shared" si="5"/>
        <v>#NUM!</v>
      </c>
      <c r="Q58" s="182" t="e">
        <f t="shared" si="6"/>
        <v>#NUM!</v>
      </c>
    </row>
    <row r="59" spans="1:17" ht="27.95" customHeight="1" x14ac:dyDescent="0.2">
      <c r="A59" s="197"/>
      <c r="B59" s="197"/>
      <c r="C59" s="198"/>
      <c r="D59" s="199"/>
      <c r="E59" s="199"/>
      <c r="F59" s="213" t="str">
        <f t="shared" si="11"/>
        <v/>
      </c>
      <c r="G59" s="213" t="str">
        <f t="shared" si="12"/>
        <v/>
      </c>
      <c r="H59" s="200" t="str">
        <f t="shared" si="8"/>
        <v/>
      </c>
      <c r="I59" s="200" t="str">
        <f t="shared" si="10"/>
        <v/>
      </c>
      <c r="J59" s="201" t="str">
        <f t="shared" si="7"/>
        <v/>
      </c>
      <c r="K59" s="201" t="str">
        <f t="shared" si="9"/>
        <v/>
      </c>
      <c r="L59" s="220"/>
      <c r="N59" s="182" t="e">
        <f t="shared" si="3"/>
        <v>#NUM!</v>
      </c>
      <c r="O59" s="182" t="e">
        <f t="shared" si="4"/>
        <v>#NUM!</v>
      </c>
      <c r="P59" s="182" t="e">
        <f t="shared" si="5"/>
        <v>#NUM!</v>
      </c>
      <c r="Q59" s="182" t="e">
        <f t="shared" si="6"/>
        <v>#NUM!</v>
      </c>
    </row>
    <row r="60" spans="1:17" ht="27.95" customHeight="1" x14ac:dyDescent="0.2">
      <c r="A60" s="197"/>
      <c r="B60" s="197"/>
      <c r="C60" s="198"/>
      <c r="D60" s="199"/>
      <c r="E60" s="199"/>
      <c r="F60" s="213" t="str">
        <f t="shared" si="11"/>
        <v/>
      </c>
      <c r="G60" s="213" t="str">
        <f t="shared" si="12"/>
        <v/>
      </c>
      <c r="H60" s="200" t="str">
        <f t="shared" si="8"/>
        <v/>
      </c>
      <c r="I60" s="200" t="str">
        <f t="shared" si="10"/>
        <v/>
      </c>
      <c r="J60" s="201" t="str">
        <f t="shared" si="7"/>
        <v/>
      </c>
      <c r="K60" s="201" t="str">
        <f t="shared" si="9"/>
        <v/>
      </c>
      <c r="L60" s="220"/>
      <c r="N60" s="182" t="e">
        <f t="shared" si="3"/>
        <v>#NUM!</v>
      </c>
      <c r="O60" s="182" t="e">
        <f t="shared" si="4"/>
        <v>#NUM!</v>
      </c>
      <c r="P60" s="182" t="e">
        <f t="shared" si="5"/>
        <v>#NUM!</v>
      </c>
      <c r="Q60" s="182" t="e">
        <f t="shared" si="6"/>
        <v>#NUM!</v>
      </c>
    </row>
    <row r="61" spans="1:17" ht="27.95" customHeight="1" x14ac:dyDescent="0.2">
      <c r="A61" s="197"/>
      <c r="B61" s="197"/>
      <c r="C61" s="198"/>
      <c r="D61" s="199"/>
      <c r="E61" s="199"/>
      <c r="F61" s="213" t="str">
        <f t="shared" si="11"/>
        <v/>
      </c>
      <c r="G61" s="213" t="str">
        <f t="shared" si="12"/>
        <v/>
      </c>
      <c r="H61" s="200" t="str">
        <f t="shared" si="8"/>
        <v/>
      </c>
      <c r="I61" s="200" t="str">
        <f t="shared" si="10"/>
        <v/>
      </c>
      <c r="J61" s="201" t="str">
        <f t="shared" si="7"/>
        <v/>
      </c>
      <c r="K61" s="201" t="str">
        <f t="shared" si="9"/>
        <v/>
      </c>
      <c r="L61" s="220"/>
      <c r="N61" s="182" t="e">
        <f t="shared" si="3"/>
        <v>#NUM!</v>
      </c>
      <c r="O61" s="182" t="e">
        <f t="shared" si="4"/>
        <v>#NUM!</v>
      </c>
      <c r="P61" s="182" t="e">
        <f t="shared" si="5"/>
        <v>#NUM!</v>
      </c>
      <c r="Q61" s="182" t="e">
        <f t="shared" si="6"/>
        <v>#NUM!</v>
      </c>
    </row>
    <row r="62" spans="1:17" ht="27.95" customHeight="1" x14ac:dyDescent="0.2">
      <c r="A62" s="197"/>
      <c r="B62" s="197"/>
      <c r="C62" s="198"/>
      <c r="D62" s="199"/>
      <c r="E62" s="199"/>
      <c r="F62" s="213" t="str">
        <f t="shared" si="11"/>
        <v/>
      </c>
      <c r="G62" s="213" t="str">
        <f t="shared" si="12"/>
        <v/>
      </c>
      <c r="H62" s="200" t="str">
        <f t="shared" si="8"/>
        <v/>
      </c>
      <c r="I62" s="200" t="str">
        <f t="shared" si="10"/>
        <v/>
      </c>
      <c r="J62" s="201" t="str">
        <f t="shared" si="7"/>
        <v/>
      </c>
      <c r="K62" s="201" t="str">
        <f t="shared" si="9"/>
        <v/>
      </c>
      <c r="L62" s="220"/>
      <c r="N62" s="182" t="e">
        <f t="shared" si="3"/>
        <v>#NUM!</v>
      </c>
      <c r="O62" s="182" t="e">
        <f t="shared" si="4"/>
        <v>#NUM!</v>
      </c>
      <c r="P62" s="182" t="e">
        <f t="shared" si="5"/>
        <v>#NUM!</v>
      </c>
      <c r="Q62" s="182" t="e">
        <f t="shared" si="6"/>
        <v>#NUM!</v>
      </c>
    </row>
    <row r="63" spans="1:17" ht="27.95" customHeight="1" x14ac:dyDescent="0.2">
      <c r="A63" s="197"/>
      <c r="B63" s="197"/>
      <c r="C63" s="198"/>
      <c r="D63" s="199"/>
      <c r="E63" s="199"/>
      <c r="F63" s="213" t="str">
        <f t="shared" si="11"/>
        <v/>
      </c>
      <c r="G63" s="213" t="str">
        <f t="shared" si="12"/>
        <v/>
      </c>
      <c r="H63" s="200" t="str">
        <f t="shared" si="8"/>
        <v/>
      </c>
      <c r="I63" s="200" t="str">
        <f t="shared" si="10"/>
        <v/>
      </c>
      <c r="J63" s="201" t="str">
        <f t="shared" si="7"/>
        <v/>
      </c>
      <c r="K63" s="201" t="str">
        <f t="shared" si="9"/>
        <v/>
      </c>
      <c r="L63" s="220"/>
      <c r="N63" s="182" t="e">
        <f t="shared" si="3"/>
        <v>#NUM!</v>
      </c>
      <c r="O63" s="182" t="e">
        <f t="shared" si="4"/>
        <v>#NUM!</v>
      </c>
      <c r="P63" s="182" t="e">
        <f t="shared" si="5"/>
        <v>#NUM!</v>
      </c>
      <c r="Q63" s="182" t="e">
        <f t="shared" si="6"/>
        <v>#NUM!</v>
      </c>
    </row>
    <row r="64" spans="1:17" ht="27.95" customHeight="1" x14ac:dyDescent="0.2">
      <c r="A64" s="197"/>
      <c r="B64" s="197"/>
      <c r="C64" s="198"/>
      <c r="D64" s="199"/>
      <c r="E64" s="199"/>
      <c r="F64" s="213" t="str">
        <f t="shared" si="11"/>
        <v/>
      </c>
      <c r="G64" s="213" t="str">
        <f t="shared" si="12"/>
        <v/>
      </c>
      <c r="H64" s="200" t="str">
        <f t="shared" si="8"/>
        <v/>
      </c>
      <c r="I64" s="200" t="str">
        <f t="shared" si="10"/>
        <v/>
      </c>
      <c r="J64" s="201" t="str">
        <f t="shared" si="7"/>
        <v/>
      </c>
      <c r="K64" s="201" t="str">
        <f t="shared" si="9"/>
        <v/>
      </c>
      <c r="L64" s="220"/>
      <c r="N64" s="182" t="e">
        <f t="shared" si="3"/>
        <v>#NUM!</v>
      </c>
      <c r="O64" s="182" t="e">
        <f t="shared" si="4"/>
        <v>#NUM!</v>
      </c>
      <c r="P64" s="182" t="e">
        <f t="shared" si="5"/>
        <v>#NUM!</v>
      </c>
      <c r="Q64" s="182" t="e">
        <f t="shared" si="6"/>
        <v>#NUM!</v>
      </c>
    </row>
    <row r="65" spans="1:17" ht="27.95" customHeight="1" x14ac:dyDescent="0.2">
      <c r="A65" s="197"/>
      <c r="B65" s="197"/>
      <c r="C65" s="198"/>
      <c r="D65" s="199"/>
      <c r="E65" s="199"/>
      <c r="F65" s="213" t="str">
        <f t="shared" si="11"/>
        <v/>
      </c>
      <c r="G65" s="213" t="str">
        <f t="shared" si="12"/>
        <v/>
      </c>
      <c r="H65" s="200" t="str">
        <f t="shared" si="8"/>
        <v/>
      </c>
      <c r="I65" s="200" t="str">
        <f t="shared" si="10"/>
        <v/>
      </c>
      <c r="J65" s="201" t="str">
        <f t="shared" si="7"/>
        <v/>
      </c>
      <c r="K65" s="201" t="str">
        <f t="shared" si="9"/>
        <v/>
      </c>
      <c r="L65" s="220"/>
      <c r="N65" s="182" t="e">
        <f t="shared" si="3"/>
        <v>#NUM!</v>
      </c>
      <c r="O65" s="182" t="e">
        <f t="shared" si="4"/>
        <v>#NUM!</v>
      </c>
      <c r="P65" s="182" t="e">
        <f t="shared" si="5"/>
        <v>#NUM!</v>
      </c>
      <c r="Q65" s="182" t="e">
        <f t="shared" si="6"/>
        <v>#NUM!</v>
      </c>
    </row>
    <row r="66" spans="1:17" ht="27.95" customHeight="1" x14ac:dyDescent="0.2">
      <c r="A66" s="197"/>
      <c r="B66" s="197"/>
      <c r="C66" s="198"/>
      <c r="D66" s="199"/>
      <c r="E66" s="199"/>
      <c r="F66" s="213" t="str">
        <f t="shared" si="11"/>
        <v/>
      </c>
      <c r="G66" s="213" t="str">
        <f t="shared" si="12"/>
        <v/>
      </c>
      <c r="H66" s="200" t="str">
        <f t="shared" si="8"/>
        <v/>
      </c>
      <c r="I66" s="200" t="str">
        <f t="shared" si="10"/>
        <v/>
      </c>
      <c r="J66" s="201" t="str">
        <f t="shared" si="7"/>
        <v/>
      </c>
      <c r="K66" s="201" t="str">
        <f t="shared" si="9"/>
        <v/>
      </c>
      <c r="L66" s="220"/>
      <c r="N66" s="182" t="e">
        <f t="shared" si="3"/>
        <v>#NUM!</v>
      </c>
      <c r="O66" s="182" t="e">
        <f t="shared" si="4"/>
        <v>#NUM!</v>
      </c>
      <c r="P66" s="182" t="e">
        <f t="shared" si="5"/>
        <v>#NUM!</v>
      </c>
      <c r="Q66" s="182" t="e">
        <f t="shared" si="6"/>
        <v>#NUM!</v>
      </c>
    </row>
    <row r="67" spans="1:17" ht="27.95" customHeight="1" x14ac:dyDescent="0.2">
      <c r="A67" s="197"/>
      <c r="B67" s="197"/>
      <c r="C67" s="198"/>
      <c r="D67" s="199"/>
      <c r="E67" s="199"/>
      <c r="F67" s="213" t="str">
        <f t="shared" si="11"/>
        <v/>
      </c>
      <c r="G67" s="213" t="str">
        <f t="shared" si="12"/>
        <v/>
      </c>
      <c r="H67" s="200" t="str">
        <f t="shared" si="8"/>
        <v/>
      </c>
      <c r="I67" s="200" t="str">
        <f t="shared" si="10"/>
        <v/>
      </c>
      <c r="J67" s="201" t="str">
        <f t="shared" si="7"/>
        <v/>
      </c>
      <c r="K67" s="201" t="str">
        <f t="shared" si="9"/>
        <v/>
      </c>
      <c r="L67" s="220"/>
      <c r="N67" s="182" t="e">
        <f t="shared" si="3"/>
        <v>#NUM!</v>
      </c>
      <c r="O67" s="182" t="e">
        <f t="shared" si="4"/>
        <v>#NUM!</v>
      </c>
      <c r="P67" s="182" t="e">
        <f t="shared" si="5"/>
        <v>#NUM!</v>
      </c>
      <c r="Q67" s="182" t="e">
        <f t="shared" si="6"/>
        <v>#NUM!</v>
      </c>
    </row>
    <row r="68" spans="1:17" ht="27.95" customHeight="1" x14ac:dyDescent="0.2">
      <c r="A68" s="197"/>
      <c r="B68" s="197"/>
      <c r="C68" s="198"/>
      <c r="D68" s="199"/>
      <c r="E68" s="199"/>
      <c r="F68" s="213" t="str">
        <f t="shared" si="11"/>
        <v/>
      </c>
      <c r="G68" s="213" t="str">
        <f t="shared" si="12"/>
        <v/>
      </c>
      <c r="H68" s="200" t="str">
        <f t="shared" si="8"/>
        <v/>
      </c>
      <c r="I68" s="200" t="str">
        <f t="shared" si="10"/>
        <v/>
      </c>
      <c r="J68" s="201" t="str">
        <f t="shared" si="7"/>
        <v/>
      </c>
      <c r="K68" s="201" t="str">
        <f t="shared" si="9"/>
        <v/>
      </c>
      <c r="L68" s="220"/>
      <c r="N68" s="182" t="e">
        <f t="shared" si="3"/>
        <v>#NUM!</v>
      </c>
      <c r="O68" s="182" t="e">
        <f t="shared" si="4"/>
        <v>#NUM!</v>
      </c>
      <c r="P68" s="182" t="e">
        <f t="shared" si="5"/>
        <v>#NUM!</v>
      </c>
      <c r="Q68" s="182" t="e">
        <f t="shared" si="6"/>
        <v>#NUM!</v>
      </c>
    </row>
    <row r="69" spans="1:17" ht="27.95" customHeight="1" x14ac:dyDescent="0.2">
      <c r="A69" s="197"/>
      <c r="B69" s="197"/>
      <c r="C69" s="198"/>
      <c r="D69" s="199"/>
      <c r="E69" s="199"/>
      <c r="F69" s="213" t="str">
        <f t="shared" si="11"/>
        <v/>
      </c>
      <c r="G69" s="213" t="str">
        <f t="shared" si="12"/>
        <v/>
      </c>
      <c r="H69" s="200" t="str">
        <f t="shared" si="8"/>
        <v/>
      </c>
      <c r="I69" s="200" t="str">
        <f t="shared" si="10"/>
        <v/>
      </c>
      <c r="J69" s="201" t="str">
        <f t="shared" si="7"/>
        <v/>
      </c>
      <c r="K69" s="201" t="str">
        <f t="shared" si="9"/>
        <v/>
      </c>
      <c r="L69" s="220"/>
      <c r="N69" s="182" t="e">
        <f t="shared" si="3"/>
        <v>#NUM!</v>
      </c>
      <c r="O69" s="182" t="e">
        <f t="shared" si="4"/>
        <v>#NUM!</v>
      </c>
      <c r="P69" s="182" t="e">
        <f t="shared" si="5"/>
        <v>#NUM!</v>
      </c>
      <c r="Q69" s="182" t="e">
        <f t="shared" si="6"/>
        <v>#NUM!</v>
      </c>
    </row>
    <row r="70" spans="1:17" ht="27.95" customHeight="1" x14ac:dyDescent="0.2">
      <c r="A70" s="197"/>
      <c r="B70" s="197"/>
      <c r="C70" s="198"/>
      <c r="D70" s="199"/>
      <c r="E70" s="199"/>
      <c r="F70" s="213" t="str">
        <f t="shared" si="11"/>
        <v/>
      </c>
      <c r="G70" s="213" t="str">
        <f t="shared" si="12"/>
        <v/>
      </c>
      <c r="H70" s="200" t="str">
        <f t="shared" si="8"/>
        <v/>
      </c>
      <c r="I70" s="200" t="str">
        <f t="shared" si="10"/>
        <v/>
      </c>
      <c r="J70" s="201" t="str">
        <f t="shared" si="7"/>
        <v/>
      </c>
      <c r="K70" s="201" t="str">
        <f t="shared" si="9"/>
        <v/>
      </c>
      <c r="L70" s="220"/>
      <c r="N70" s="182" t="e">
        <f t="shared" si="3"/>
        <v>#NUM!</v>
      </c>
      <c r="O70" s="182" t="e">
        <f t="shared" si="4"/>
        <v>#NUM!</v>
      </c>
      <c r="P70" s="182" t="e">
        <f t="shared" si="5"/>
        <v>#NUM!</v>
      </c>
      <c r="Q70" s="182" t="e">
        <f t="shared" si="6"/>
        <v>#NUM!</v>
      </c>
    </row>
    <row r="71" spans="1:17" ht="27.95" customHeight="1" x14ac:dyDescent="0.2">
      <c r="A71" s="197"/>
      <c r="B71" s="197"/>
      <c r="C71" s="198"/>
      <c r="D71" s="199"/>
      <c r="E71" s="199"/>
      <c r="F71" s="213" t="str">
        <f t="shared" si="11"/>
        <v/>
      </c>
      <c r="G71" s="213" t="str">
        <f t="shared" si="12"/>
        <v/>
      </c>
      <c r="H71" s="200" t="str">
        <f t="shared" si="8"/>
        <v/>
      </c>
      <c r="I71" s="200" t="str">
        <f t="shared" si="10"/>
        <v/>
      </c>
      <c r="J71" s="201" t="str">
        <f t="shared" si="7"/>
        <v/>
      </c>
      <c r="K71" s="201" t="str">
        <f t="shared" si="9"/>
        <v/>
      </c>
      <c r="L71" s="220"/>
      <c r="N71" s="182" t="e">
        <f t="shared" si="3"/>
        <v>#NUM!</v>
      </c>
      <c r="O71" s="182" t="e">
        <f t="shared" si="4"/>
        <v>#NUM!</v>
      </c>
      <c r="P71" s="182" t="e">
        <f t="shared" si="5"/>
        <v>#NUM!</v>
      </c>
      <c r="Q71" s="182" t="e">
        <f t="shared" si="6"/>
        <v>#NUM!</v>
      </c>
    </row>
    <row r="72" spans="1:17" ht="27.95" customHeight="1" x14ac:dyDescent="0.2">
      <c r="A72" s="197"/>
      <c r="B72" s="197"/>
      <c r="C72" s="198"/>
      <c r="D72" s="199"/>
      <c r="E72" s="199"/>
      <c r="F72" s="213" t="str">
        <f t="shared" si="11"/>
        <v/>
      </c>
      <c r="G72" s="213" t="str">
        <f t="shared" si="12"/>
        <v/>
      </c>
      <c r="H72" s="200" t="str">
        <f t="shared" si="8"/>
        <v/>
      </c>
      <c r="I72" s="200" t="str">
        <f t="shared" si="10"/>
        <v/>
      </c>
      <c r="J72" s="201" t="str">
        <f t="shared" si="7"/>
        <v/>
      </c>
      <c r="K72" s="201" t="str">
        <f t="shared" si="9"/>
        <v/>
      </c>
      <c r="L72" s="220"/>
      <c r="N72" s="182" t="e">
        <f t="shared" si="3"/>
        <v>#NUM!</v>
      </c>
      <c r="O72" s="182" t="e">
        <f t="shared" si="4"/>
        <v>#NUM!</v>
      </c>
      <c r="P72" s="182" t="e">
        <f t="shared" si="5"/>
        <v>#NUM!</v>
      </c>
      <c r="Q72" s="182" t="e">
        <f t="shared" si="6"/>
        <v>#NUM!</v>
      </c>
    </row>
    <row r="73" spans="1:17" ht="27.95" customHeight="1" x14ac:dyDescent="0.2">
      <c r="A73" s="197"/>
      <c r="B73" s="197"/>
      <c r="C73" s="198"/>
      <c r="D73" s="199"/>
      <c r="E73" s="199"/>
      <c r="F73" s="213" t="str">
        <f t="shared" si="11"/>
        <v/>
      </c>
      <c r="G73" s="213" t="str">
        <f t="shared" si="12"/>
        <v/>
      </c>
      <c r="H73" s="200" t="str">
        <f t="shared" si="8"/>
        <v/>
      </c>
      <c r="I73" s="200" t="str">
        <f t="shared" si="10"/>
        <v/>
      </c>
      <c r="J73" s="201" t="str">
        <f t="shared" si="7"/>
        <v/>
      </c>
      <c r="K73" s="201" t="str">
        <f t="shared" si="9"/>
        <v/>
      </c>
      <c r="L73" s="220"/>
      <c r="N73" s="182" t="e">
        <f t="shared" si="3"/>
        <v>#NUM!</v>
      </c>
      <c r="O73" s="182" t="e">
        <f t="shared" si="4"/>
        <v>#NUM!</v>
      </c>
      <c r="P73" s="182" t="e">
        <f t="shared" si="5"/>
        <v>#NUM!</v>
      </c>
      <c r="Q73" s="182" t="e">
        <f t="shared" si="6"/>
        <v>#NUM!</v>
      </c>
    </row>
    <row r="74" spans="1:17" ht="27.95" customHeight="1" x14ac:dyDescent="0.2">
      <c r="A74" s="197"/>
      <c r="B74" s="197"/>
      <c r="C74" s="198"/>
      <c r="D74" s="199"/>
      <c r="E74" s="199"/>
      <c r="F74" s="213" t="str">
        <f t="shared" si="11"/>
        <v/>
      </c>
      <c r="G74" s="213" t="str">
        <f t="shared" si="12"/>
        <v/>
      </c>
      <c r="H74" s="200" t="str">
        <f t="shared" si="8"/>
        <v/>
      </c>
      <c r="I74" s="200" t="str">
        <f t="shared" si="10"/>
        <v/>
      </c>
      <c r="J74" s="201" t="str">
        <f t="shared" si="7"/>
        <v/>
      </c>
      <c r="K74" s="201" t="str">
        <f t="shared" si="9"/>
        <v/>
      </c>
      <c r="L74" s="220"/>
      <c r="N74" s="182" t="e">
        <f t="shared" si="3"/>
        <v>#NUM!</v>
      </c>
      <c r="O74" s="182" t="e">
        <f t="shared" si="4"/>
        <v>#NUM!</v>
      </c>
      <c r="P74" s="182" t="e">
        <f t="shared" si="5"/>
        <v>#NUM!</v>
      </c>
      <c r="Q74" s="182" t="e">
        <f t="shared" si="6"/>
        <v>#NUM!</v>
      </c>
    </row>
    <row r="75" spans="1:17" ht="27.95" customHeight="1" x14ac:dyDescent="0.2">
      <c r="A75" s="197"/>
      <c r="B75" s="197"/>
      <c r="C75" s="198"/>
      <c r="D75" s="199"/>
      <c r="E75" s="199"/>
      <c r="F75" s="213" t="str">
        <f t="shared" si="11"/>
        <v/>
      </c>
      <c r="G75" s="213" t="str">
        <f t="shared" si="12"/>
        <v/>
      </c>
      <c r="H75" s="200" t="str">
        <f t="shared" si="8"/>
        <v/>
      </c>
      <c r="I75" s="200" t="str">
        <f t="shared" si="10"/>
        <v/>
      </c>
      <c r="J75" s="201" t="str">
        <f t="shared" si="7"/>
        <v/>
      </c>
      <c r="K75" s="201" t="str">
        <f t="shared" si="9"/>
        <v/>
      </c>
      <c r="L75" s="220"/>
      <c r="N75" s="182" t="e">
        <f t="shared" si="3"/>
        <v>#NUM!</v>
      </c>
      <c r="O75" s="182" t="e">
        <f t="shared" si="4"/>
        <v>#NUM!</v>
      </c>
      <c r="P75" s="182" t="e">
        <f t="shared" si="5"/>
        <v>#NUM!</v>
      </c>
      <c r="Q75" s="182" t="e">
        <f t="shared" si="6"/>
        <v>#NUM!</v>
      </c>
    </row>
    <row r="76" spans="1:17" ht="27.95" customHeight="1" x14ac:dyDescent="0.2">
      <c r="A76" s="197"/>
      <c r="B76" s="197"/>
      <c r="C76" s="198"/>
      <c r="D76" s="199"/>
      <c r="E76" s="199"/>
      <c r="F76" s="213" t="str">
        <f t="shared" si="11"/>
        <v/>
      </c>
      <c r="G76" s="213" t="str">
        <f t="shared" si="12"/>
        <v/>
      </c>
      <c r="H76" s="200" t="str">
        <f t="shared" si="8"/>
        <v/>
      </c>
      <c r="I76" s="200" t="str">
        <f t="shared" si="10"/>
        <v/>
      </c>
      <c r="J76" s="201" t="str">
        <f t="shared" si="7"/>
        <v/>
      </c>
      <c r="K76" s="201" t="str">
        <f t="shared" si="9"/>
        <v/>
      </c>
      <c r="L76" s="220"/>
      <c r="N76" s="182" t="e">
        <f t="shared" si="3"/>
        <v>#NUM!</v>
      </c>
      <c r="O76" s="182" t="e">
        <f t="shared" si="4"/>
        <v>#NUM!</v>
      </c>
      <c r="P76" s="182" t="e">
        <f t="shared" si="5"/>
        <v>#NUM!</v>
      </c>
      <c r="Q76" s="182" t="e">
        <f t="shared" si="6"/>
        <v>#NUM!</v>
      </c>
    </row>
    <row r="77" spans="1:17" ht="27.95" customHeight="1" x14ac:dyDescent="0.2">
      <c r="A77" s="197"/>
      <c r="B77" s="197"/>
      <c r="C77" s="198"/>
      <c r="D77" s="199"/>
      <c r="E77" s="199"/>
      <c r="F77" s="213" t="str">
        <f t="shared" si="11"/>
        <v/>
      </c>
      <c r="G77" s="213" t="str">
        <f t="shared" si="12"/>
        <v/>
      </c>
      <c r="H77" s="200" t="str">
        <f t="shared" si="8"/>
        <v/>
      </c>
      <c r="I77" s="200" t="str">
        <f t="shared" si="10"/>
        <v/>
      </c>
      <c r="J77" s="201" t="str">
        <f t="shared" si="7"/>
        <v/>
      </c>
      <c r="K77" s="201" t="str">
        <f t="shared" si="9"/>
        <v/>
      </c>
      <c r="L77" s="220"/>
      <c r="N77" s="182" t="e">
        <f t="shared" si="3"/>
        <v>#NUM!</v>
      </c>
      <c r="O77" s="182" t="e">
        <f t="shared" si="4"/>
        <v>#NUM!</v>
      </c>
      <c r="P77" s="182" t="e">
        <f t="shared" si="5"/>
        <v>#NUM!</v>
      </c>
      <c r="Q77" s="182" t="e">
        <f t="shared" si="6"/>
        <v>#NUM!</v>
      </c>
    </row>
    <row r="78" spans="1:17" ht="27.95" customHeight="1" x14ac:dyDescent="0.2">
      <c r="A78" s="197"/>
      <c r="B78" s="197"/>
      <c r="C78" s="198"/>
      <c r="D78" s="199"/>
      <c r="E78" s="199"/>
      <c r="F78" s="213" t="str">
        <f t="shared" si="11"/>
        <v/>
      </c>
      <c r="G78" s="213" t="str">
        <f t="shared" si="12"/>
        <v/>
      </c>
      <c r="H78" s="200" t="str">
        <f t="shared" si="8"/>
        <v/>
      </c>
      <c r="I78" s="200" t="str">
        <f t="shared" si="10"/>
        <v/>
      </c>
      <c r="J78" s="201" t="str">
        <f t="shared" si="7"/>
        <v/>
      </c>
      <c r="K78" s="201" t="str">
        <f t="shared" si="9"/>
        <v/>
      </c>
      <c r="L78" s="220"/>
      <c r="N78" s="182" t="e">
        <f t="shared" si="3"/>
        <v>#NUM!</v>
      </c>
      <c r="O78" s="182" t="e">
        <f t="shared" si="4"/>
        <v>#NUM!</v>
      </c>
      <c r="P78" s="182" t="e">
        <f t="shared" si="5"/>
        <v>#NUM!</v>
      </c>
      <c r="Q78" s="182" t="e">
        <f t="shared" si="6"/>
        <v>#NUM!</v>
      </c>
    </row>
    <row r="79" spans="1:17" ht="27.95" customHeight="1" x14ac:dyDescent="0.2">
      <c r="A79" s="197"/>
      <c r="B79" s="197"/>
      <c r="C79" s="198"/>
      <c r="D79" s="199"/>
      <c r="E79" s="199"/>
      <c r="F79" s="213" t="str">
        <f t="shared" si="11"/>
        <v/>
      </c>
      <c r="G79" s="213" t="str">
        <f t="shared" si="12"/>
        <v/>
      </c>
      <c r="H79" s="200" t="str">
        <f t="shared" si="8"/>
        <v/>
      </c>
      <c r="I79" s="200" t="str">
        <f t="shared" si="10"/>
        <v/>
      </c>
      <c r="J79" s="201" t="str">
        <f t="shared" si="7"/>
        <v/>
      </c>
      <c r="K79" s="201" t="str">
        <f t="shared" si="9"/>
        <v/>
      </c>
      <c r="L79" s="220"/>
      <c r="N79" s="182" t="e">
        <f t="shared" si="3"/>
        <v>#NUM!</v>
      </c>
      <c r="O79" s="182" t="e">
        <f t="shared" si="4"/>
        <v>#NUM!</v>
      </c>
      <c r="P79" s="182" t="e">
        <f t="shared" si="5"/>
        <v>#NUM!</v>
      </c>
      <c r="Q79" s="182" t="e">
        <f t="shared" si="6"/>
        <v>#NUM!</v>
      </c>
    </row>
    <row r="80" spans="1:17" ht="27.95" customHeight="1" x14ac:dyDescent="0.2">
      <c r="A80" s="197"/>
      <c r="B80" s="197"/>
      <c r="C80" s="198"/>
      <c r="D80" s="199"/>
      <c r="E80" s="199"/>
      <c r="F80" s="213" t="str">
        <f t="shared" si="11"/>
        <v/>
      </c>
      <c r="G80" s="213" t="str">
        <f t="shared" si="12"/>
        <v/>
      </c>
      <c r="H80" s="200" t="str">
        <f t="shared" si="8"/>
        <v/>
      </c>
      <c r="I80" s="200" t="str">
        <f t="shared" si="10"/>
        <v/>
      </c>
      <c r="J80" s="201" t="str">
        <f t="shared" si="7"/>
        <v/>
      </c>
      <c r="K80" s="201" t="str">
        <f t="shared" si="9"/>
        <v/>
      </c>
      <c r="L80" s="220"/>
      <c r="N80" s="182" t="e">
        <f t="shared" ref="N80:N143" si="13">DATEDIF(C80-1,D80,"d")</f>
        <v>#NUM!</v>
      </c>
      <c r="O80" s="182" t="e">
        <f t="shared" ref="O80:O143" si="14">IF(N80&lt;=43,"ja","nein")</f>
        <v>#NUM!</v>
      </c>
      <c r="P80" s="182" t="e">
        <f t="shared" ref="P80:P143" si="15">DATEDIF(C80-1,E80,"d")</f>
        <v>#NUM!</v>
      </c>
      <c r="Q80" s="182" t="e">
        <f t="shared" ref="Q80:Q143" si="16">IF(P80&gt;=84,"ja","nein")</f>
        <v>#NUM!</v>
      </c>
    </row>
    <row r="81" spans="1:17" ht="27.95" customHeight="1" x14ac:dyDescent="0.2">
      <c r="A81" s="197"/>
      <c r="B81" s="197"/>
      <c r="C81" s="198"/>
      <c r="D81" s="199"/>
      <c r="E81" s="199"/>
      <c r="F81" s="213" t="str">
        <f t="shared" si="11"/>
        <v/>
      </c>
      <c r="G81" s="213" t="str">
        <f t="shared" si="12"/>
        <v/>
      </c>
      <c r="H81" s="200" t="str">
        <f t="shared" si="8"/>
        <v/>
      </c>
      <c r="I81" s="200" t="str">
        <f t="shared" si="10"/>
        <v/>
      </c>
      <c r="J81" s="201" t="str">
        <f t="shared" ref="J81:J144" si="17">IF(OR(ISBLANK(D81),(B81="weiblich"),ISBLANK(E81)),"",IF(AND(O81="ja",Q81="ja"),"",IF(AND(O81="nein",Q81="nein"),"Ein- und Ausstalldatum nicht eingehalten",IF(O81="nein","Einstallung später als zum Beginn der 7. Lebenswoche",IF(Q81="nein","Ausstallung vor Ende der 12. Lebenswoche")))))</f>
        <v/>
      </c>
      <c r="K81" s="201" t="str">
        <f t="shared" si="9"/>
        <v/>
      </c>
      <c r="L81" s="220"/>
      <c r="N81" s="182" t="e">
        <f t="shared" si="13"/>
        <v>#NUM!</v>
      </c>
      <c r="O81" s="182" t="e">
        <f t="shared" si="14"/>
        <v>#NUM!</v>
      </c>
      <c r="P81" s="182" t="e">
        <f t="shared" si="15"/>
        <v>#NUM!</v>
      </c>
      <c r="Q81" s="182" t="e">
        <f t="shared" si="16"/>
        <v>#NUM!</v>
      </c>
    </row>
    <row r="82" spans="1:17" ht="27.95" customHeight="1" x14ac:dyDescent="0.2">
      <c r="A82" s="197"/>
      <c r="B82" s="197"/>
      <c r="C82" s="198"/>
      <c r="D82" s="199"/>
      <c r="E82" s="199"/>
      <c r="F82" s="213" t="str">
        <f t="shared" si="11"/>
        <v/>
      </c>
      <c r="G82" s="213" t="str">
        <f t="shared" si="12"/>
        <v/>
      </c>
      <c r="H82" s="200" t="str">
        <f t="shared" ref="H82:H145" si="18">IF(OR(ISBLANK(D82),ISBLANK(E82),ISBLANK(B82),(B82="weiblich")),"",IF(AND(O82="ja",Q82="ja"),"ja","nein"))</f>
        <v/>
      </c>
      <c r="I82" s="200" t="str">
        <f t="shared" si="10"/>
        <v/>
      </c>
      <c r="J82" s="201" t="str">
        <f t="shared" si="17"/>
        <v/>
      </c>
      <c r="K82" s="201" t="str">
        <f t="shared" ref="K82:K145" si="19">IF(B82="weiblich","weiblich",IF(OR(ISBLANK(D82),ISBLANK(E82),ISBLANK(B82),AND(F82&gt;=$O$2,G82&lt;=$O$3,H82="ja")),"",IF(F82&lt;$O$2,"Das Tier ist vor Maßnahmenbeginn 7 Wochen alt",IF(G82&gt;$O$3,"Das Tier hat das Ende der 12. Lebenswoche erst im Folgejahr erreicht",IF(H82="nein","")))))</f>
        <v/>
      </c>
      <c r="L82" s="220"/>
      <c r="N82" s="182" t="e">
        <f t="shared" si="13"/>
        <v>#NUM!</v>
      </c>
      <c r="O82" s="182" t="e">
        <f t="shared" si="14"/>
        <v>#NUM!</v>
      </c>
      <c r="P82" s="182" t="e">
        <f t="shared" si="15"/>
        <v>#NUM!</v>
      </c>
      <c r="Q82" s="182" t="e">
        <f t="shared" si="16"/>
        <v>#NUM!</v>
      </c>
    </row>
    <row r="83" spans="1:17" ht="27.95" customHeight="1" x14ac:dyDescent="0.2">
      <c r="A83" s="197"/>
      <c r="B83" s="197"/>
      <c r="C83" s="198"/>
      <c r="D83" s="199"/>
      <c r="E83" s="199"/>
      <c r="F83" s="213" t="str">
        <f t="shared" si="11"/>
        <v/>
      </c>
      <c r="G83" s="213" t="str">
        <f t="shared" si="12"/>
        <v/>
      </c>
      <c r="H83" s="200" t="str">
        <f t="shared" si="18"/>
        <v/>
      </c>
      <c r="I83" s="200" t="str">
        <f t="shared" si="10"/>
        <v/>
      </c>
      <c r="J83" s="201" t="str">
        <f t="shared" si="17"/>
        <v/>
      </c>
      <c r="K83" s="201" t="str">
        <f t="shared" si="19"/>
        <v/>
      </c>
      <c r="L83" s="220"/>
      <c r="N83" s="182" t="e">
        <f t="shared" si="13"/>
        <v>#NUM!</v>
      </c>
      <c r="O83" s="182" t="e">
        <f t="shared" si="14"/>
        <v>#NUM!</v>
      </c>
      <c r="P83" s="182" t="e">
        <f t="shared" si="15"/>
        <v>#NUM!</v>
      </c>
      <c r="Q83" s="182" t="e">
        <f t="shared" si="16"/>
        <v>#NUM!</v>
      </c>
    </row>
    <row r="84" spans="1:17" ht="27.95" customHeight="1" x14ac:dyDescent="0.2">
      <c r="A84" s="197"/>
      <c r="B84" s="197"/>
      <c r="C84" s="198"/>
      <c r="D84" s="199"/>
      <c r="E84" s="199"/>
      <c r="F84" s="213" t="str">
        <f t="shared" si="11"/>
        <v/>
      </c>
      <c r="G84" s="213" t="str">
        <f t="shared" si="12"/>
        <v/>
      </c>
      <c r="H84" s="200" t="str">
        <f t="shared" si="18"/>
        <v/>
      </c>
      <c r="I84" s="200" t="str">
        <f t="shared" ref="I84:I147" si="20">IF(B84="weiblich","nein",IF((ISBLANK(C84)),"",(IF(AND(H84="ja",G84&lt;=$O$3,F84&gt;=$O$2),"ja","nein"))))</f>
        <v/>
      </c>
      <c r="J84" s="201" t="str">
        <f t="shared" si="17"/>
        <v/>
      </c>
      <c r="K84" s="201" t="str">
        <f t="shared" si="19"/>
        <v/>
      </c>
      <c r="L84" s="220"/>
      <c r="N84" s="182" t="e">
        <f t="shared" si="13"/>
        <v>#NUM!</v>
      </c>
      <c r="O84" s="182" t="e">
        <f t="shared" si="14"/>
        <v>#NUM!</v>
      </c>
      <c r="P84" s="182" t="e">
        <f t="shared" si="15"/>
        <v>#NUM!</v>
      </c>
      <c r="Q84" s="182" t="e">
        <f t="shared" si="16"/>
        <v>#NUM!</v>
      </c>
    </row>
    <row r="85" spans="1:17" ht="27.95" customHeight="1" x14ac:dyDescent="0.2">
      <c r="A85" s="197"/>
      <c r="B85" s="197"/>
      <c r="C85" s="198"/>
      <c r="D85" s="199"/>
      <c r="E85" s="199"/>
      <c r="F85" s="213" t="str">
        <f t="shared" si="11"/>
        <v/>
      </c>
      <c r="G85" s="213" t="str">
        <f t="shared" si="12"/>
        <v/>
      </c>
      <c r="H85" s="200" t="str">
        <f t="shared" si="18"/>
        <v/>
      </c>
      <c r="I85" s="200" t="str">
        <f t="shared" si="20"/>
        <v/>
      </c>
      <c r="J85" s="201" t="str">
        <f t="shared" si="17"/>
        <v/>
      </c>
      <c r="K85" s="201" t="str">
        <f t="shared" si="19"/>
        <v/>
      </c>
      <c r="L85" s="220"/>
      <c r="N85" s="182" t="e">
        <f t="shared" si="13"/>
        <v>#NUM!</v>
      </c>
      <c r="O85" s="182" t="e">
        <f t="shared" si="14"/>
        <v>#NUM!</v>
      </c>
      <c r="P85" s="182" t="e">
        <f t="shared" si="15"/>
        <v>#NUM!</v>
      </c>
      <c r="Q85" s="182" t="e">
        <f t="shared" si="16"/>
        <v>#NUM!</v>
      </c>
    </row>
    <row r="86" spans="1:17" ht="27.95" customHeight="1" x14ac:dyDescent="0.2">
      <c r="A86" s="197"/>
      <c r="B86" s="197"/>
      <c r="C86" s="198"/>
      <c r="D86" s="199"/>
      <c r="E86" s="199"/>
      <c r="F86" s="213" t="str">
        <f t="shared" si="11"/>
        <v/>
      </c>
      <c r="G86" s="213" t="str">
        <f t="shared" si="12"/>
        <v/>
      </c>
      <c r="H86" s="200" t="str">
        <f t="shared" si="18"/>
        <v/>
      </c>
      <c r="I86" s="200" t="str">
        <f t="shared" si="20"/>
        <v/>
      </c>
      <c r="J86" s="201" t="str">
        <f t="shared" si="17"/>
        <v/>
      </c>
      <c r="K86" s="201" t="str">
        <f t="shared" si="19"/>
        <v/>
      </c>
      <c r="L86" s="220"/>
      <c r="N86" s="182" t="e">
        <f t="shared" si="13"/>
        <v>#NUM!</v>
      </c>
      <c r="O86" s="182" t="e">
        <f t="shared" si="14"/>
        <v>#NUM!</v>
      </c>
      <c r="P86" s="182" t="e">
        <f t="shared" si="15"/>
        <v>#NUM!</v>
      </c>
      <c r="Q86" s="182" t="e">
        <f t="shared" si="16"/>
        <v>#NUM!</v>
      </c>
    </row>
    <row r="87" spans="1:17" ht="27.95" customHeight="1" x14ac:dyDescent="0.2">
      <c r="A87" s="197"/>
      <c r="B87" s="197"/>
      <c r="C87" s="198"/>
      <c r="D87" s="199"/>
      <c r="E87" s="199"/>
      <c r="F87" s="213" t="str">
        <f t="shared" ref="F87:F150" si="21">IF(OR(ISBLANK(C87),(B87="weiblich")),"",C87+42)</f>
        <v/>
      </c>
      <c r="G87" s="213" t="str">
        <f t="shared" ref="G87:G150" si="22">IF(OR(ISBLANK(C87),(B87="weiblich")),"",C87+83)</f>
        <v/>
      </c>
      <c r="H87" s="200" t="str">
        <f t="shared" si="18"/>
        <v/>
      </c>
      <c r="I87" s="200" t="str">
        <f t="shared" si="20"/>
        <v/>
      </c>
      <c r="J87" s="201" t="str">
        <f t="shared" si="17"/>
        <v/>
      </c>
      <c r="K87" s="201" t="str">
        <f t="shared" si="19"/>
        <v/>
      </c>
      <c r="L87" s="220"/>
      <c r="N87" s="182" t="e">
        <f t="shared" si="13"/>
        <v>#NUM!</v>
      </c>
      <c r="O87" s="182" t="e">
        <f t="shared" si="14"/>
        <v>#NUM!</v>
      </c>
      <c r="P87" s="182" t="e">
        <f t="shared" si="15"/>
        <v>#NUM!</v>
      </c>
      <c r="Q87" s="182" t="e">
        <f t="shared" si="16"/>
        <v>#NUM!</v>
      </c>
    </row>
    <row r="88" spans="1:17" ht="27.95" customHeight="1" x14ac:dyDescent="0.2">
      <c r="A88" s="197"/>
      <c r="B88" s="197"/>
      <c r="C88" s="198"/>
      <c r="D88" s="199"/>
      <c r="E88" s="199"/>
      <c r="F88" s="213" t="str">
        <f t="shared" si="21"/>
        <v/>
      </c>
      <c r="G88" s="213" t="str">
        <f t="shared" si="22"/>
        <v/>
      </c>
      <c r="H88" s="200" t="str">
        <f t="shared" si="18"/>
        <v/>
      </c>
      <c r="I88" s="200" t="str">
        <f t="shared" si="20"/>
        <v/>
      </c>
      <c r="J88" s="201" t="str">
        <f t="shared" si="17"/>
        <v/>
      </c>
      <c r="K88" s="201" t="str">
        <f t="shared" si="19"/>
        <v/>
      </c>
      <c r="L88" s="220"/>
      <c r="N88" s="182" t="e">
        <f t="shared" si="13"/>
        <v>#NUM!</v>
      </c>
      <c r="O88" s="182" t="e">
        <f t="shared" si="14"/>
        <v>#NUM!</v>
      </c>
      <c r="P88" s="182" t="e">
        <f t="shared" si="15"/>
        <v>#NUM!</v>
      </c>
      <c r="Q88" s="182" t="e">
        <f t="shared" si="16"/>
        <v>#NUM!</v>
      </c>
    </row>
    <row r="89" spans="1:17" ht="27.95" customHeight="1" x14ac:dyDescent="0.2">
      <c r="A89" s="197"/>
      <c r="B89" s="197"/>
      <c r="C89" s="198"/>
      <c r="D89" s="199"/>
      <c r="E89" s="199"/>
      <c r="F89" s="213" t="str">
        <f t="shared" si="21"/>
        <v/>
      </c>
      <c r="G89" s="213" t="str">
        <f t="shared" si="22"/>
        <v/>
      </c>
      <c r="H89" s="200" t="str">
        <f t="shared" si="18"/>
        <v/>
      </c>
      <c r="I89" s="200" t="str">
        <f t="shared" si="20"/>
        <v/>
      </c>
      <c r="J89" s="201" t="str">
        <f t="shared" si="17"/>
        <v/>
      </c>
      <c r="K89" s="201" t="str">
        <f t="shared" si="19"/>
        <v/>
      </c>
      <c r="L89" s="220"/>
      <c r="N89" s="182" t="e">
        <f t="shared" si="13"/>
        <v>#NUM!</v>
      </c>
      <c r="O89" s="182" t="e">
        <f t="shared" si="14"/>
        <v>#NUM!</v>
      </c>
      <c r="P89" s="182" t="e">
        <f t="shared" si="15"/>
        <v>#NUM!</v>
      </c>
      <c r="Q89" s="182" t="e">
        <f t="shared" si="16"/>
        <v>#NUM!</v>
      </c>
    </row>
    <row r="90" spans="1:17" ht="27.95" customHeight="1" x14ac:dyDescent="0.2">
      <c r="A90" s="197"/>
      <c r="B90" s="197"/>
      <c r="C90" s="198"/>
      <c r="D90" s="199"/>
      <c r="E90" s="199"/>
      <c r="F90" s="213" t="str">
        <f t="shared" si="21"/>
        <v/>
      </c>
      <c r="G90" s="213" t="str">
        <f t="shared" si="22"/>
        <v/>
      </c>
      <c r="H90" s="200" t="str">
        <f t="shared" si="18"/>
        <v/>
      </c>
      <c r="I90" s="200" t="str">
        <f t="shared" si="20"/>
        <v/>
      </c>
      <c r="J90" s="201" t="str">
        <f t="shared" si="17"/>
        <v/>
      </c>
      <c r="K90" s="201" t="str">
        <f t="shared" si="19"/>
        <v/>
      </c>
      <c r="L90" s="220"/>
      <c r="N90" s="182" t="e">
        <f t="shared" si="13"/>
        <v>#NUM!</v>
      </c>
      <c r="O90" s="182" t="e">
        <f t="shared" si="14"/>
        <v>#NUM!</v>
      </c>
      <c r="P90" s="182" t="e">
        <f t="shared" si="15"/>
        <v>#NUM!</v>
      </c>
      <c r="Q90" s="182" t="e">
        <f t="shared" si="16"/>
        <v>#NUM!</v>
      </c>
    </row>
    <row r="91" spans="1:17" ht="27.95" customHeight="1" x14ac:dyDescent="0.2">
      <c r="A91" s="197"/>
      <c r="B91" s="197"/>
      <c r="C91" s="198"/>
      <c r="D91" s="199"/>
      <c r="E91" s="199"/>
      <c r="F91" s="213" t="str">
        <f t="shared" si="21"/>
        <v/>
      </c>
      <c r="G91" s="213" t="str">
        <f t="shared" si="22"/>
        <v/>
      </c>
      <c r="H91" s="200" t="str">
        <f t="shared" si="18"/>
        <v/>
      </c>
      <c r="I91" s="200" t="str">
        <f t="shared" si="20"/>
        <v/>
      </c>
      <c r="J91" s="201" t="str">
        <f t="shared" si="17"/>
        <v/>
      </c>
      <c r="K91" s="201" t="str">
        <f t="shared" si="19"/>
        <v/>
      </c>
      <c r="L91" s="220"/>
      <c r="N91" s="182" t="e">
        <f t="shared" si="13"/>
        <v>#NUM!</v>
      </c>
      <c r="O91" s="182" t="e">
        <f t="shared" si="14"/>
        <v>#NUM!</v>
      </c>
      <c r="P91" s="182" t="e">
        <f t="shared" si="15"/>
        <v>#NUM!</v>
      </c>
      <c r="Q91" s="182" t="e">
        <f t="shared" si="16"/>
        <v>#NUM!</v>
      </c>
    </row>
    <row r="92" spans="1:17" ht="27.95" customHeight="1" x14ac:dyDescent="0.2">
      <c r="A92" s="197"/>
      <c r="B92" s="197"/>
      <c r="C92" s="198"/>
      <c r="D92" s="199"/>
      <c r="E92" s="199"/>
      <c r="F92" s="213" t="str">
        <f t="shared" si="21"/>
        <v/>
      </c>
      <c r="G92" s="213" t="str">
        <f t="shared" si="22"/>
        <v/>
      </c>
      <c r="H92" s="200" t="str">
        <f t="shared" si="18"/>
        <v/>
      </c>
      <c r="I92" s="200" t="str">
        <f t="shared" si="20"/>
        <v/>
      </c>
      <c r="J92" s="201" t="str">
        <f t="shared" si="17"/>
        <v/>
      </c>
      <c r="K92" s="201" t="str">
        <f t="shared" si="19"/>
        <v/>
      </c>
      <c r="L92" s="220"/>
      <c r="N92" s="182" t="e">
        <f t="shared" si="13"/>
        <v>#NUM!</v>
      </c>
      <c r="O92" s="182" t="e">
        <f t="shared" si="14"/>
        <v>#NUM!</v>
      </c>
      <c r="P92" s="182" t="e">
        <f t="shared" si="15"/>
        <v>#NUM!</v>
      </c>
      <c r="Q92" s="182" t="e">
        <f t="shared" si="16"/>
        <v>#NUM!</v>
      </c>
    </row>
    <row r="93" spans="1:17" ht="27.95" customHeight="1" x14ac:dyDescent="0.2">
      <c r="A93" s="197"/>
      <c r="B93" s="197"/>
      <c r="C93" s="198"/>
      <c r="D93" s="199"/>
      <c r="E93" s="199"/>
      <c r="F93" s="213" t="str">
        <f t="shared" si="21"/>
        <v/>
      </c>
      <c r="G93" s="213" t="str">
        <f t="shared" si="22"/>
        <v/>
      </c>
      <c r="H93" s="200" t="str">
        <f t="shared" si="18"/>
        <v/>
      </c>
      <c r="I93" s="200" t="str">
        <f t="shared" si="20"/>
        <v/>
      </c>
      <c r="J93" s="201" t="str">
        <f t="shared" si="17"/>
        <v/>
      </c>
      <c r="K93" s="201" t="str">
        <f t="shared" si="19"/>
        <v/>
      </c>
      <c r="L93" s="220"/>
      <c r="N93" s="182" t="e">
        <f t="shared" si="13"/>
        <v>#NUM!</v>
      </c>
      <c r="O93" s="182" t="e">
        <f t="shared" si="14"/>
        <v>#NUM!</v>
      </c>
      <c r="P93" s="182" t="e">
        <f t="shared" si="15"/>
        <v>#NUM!</v>
      </c>
      <c r="Q93" s="182" t="e">
        <f t="shared" si="16"/>
        <v>#NUM!</v>
      </c>
    </row>
    <row r="94" spans="1:17" ht="27.95" customHeight="1" x14ac:dyDescent="0.2">
      <c r="A94" s="197"/>
      <c r="B94" s="197"/>
      <c r="C94" s="198"/>
      <c r="D94" s="199"/>
      <c r="E94" s="199"/>
      <c r="F94" s="213" t="str">
        <f t="shared" si="21"/>
        <v/>
      </c>
      <c r="G94" s="213" t="str">
        <f t="shared" si="22"/>
        <v/>
      </c>
      <c r="H94" s="200" t="str">
        <f t="shared" si="18"/>
        <v/>
      </c>
      <c r="I94" s="200" t="str">
        <f t="shared" si="20"/>
        <v/>
      </c>
      <c r="J94" s="201" t="str">
        <f t="shared" si="17"/>
        <v/>
      </c>
      <c r="K94" s="201" t="str">
        <f t="shared" si="19"/>
        <v/>
      </c>
      <c r="L94" s="220"/>
      <c r="N94" s="182" t="e">
        <f t="shared" si="13"/>
        <v>#NUM!</v>
      </c>
      <c r="O94" s="182" t="e">
        <f t="shared" si="14"/>
        <v>#NUM!</v>
      </c>
      <c r="P94" s="182" t="e">
        <f t="shared" si="15"/>
        <v>#NUM!</v>
      </c>
      <c r="Q94" s="182" t="e">
        <f t="shared" si="16"/>
        <v>#NUM!</v>
      </c>
    </row>
    <row r="95" spans="1:17" ht="27.95" customHeight="1" x14ac:dyDescent="0.2">
      <c r="A95" s="197"/>
      <c r="B95" s="197"/>
      <c r="C95" s="198"/>
      <c r="D95" s="199"/>
      <c r="E95" s="199"/>
      <c r="F95" s="213" t="str">
        <f t="shared" si="21"/>
        <v/>
      </c>
      <c r="G95" s="213" t="str">
        <f t="shared" si="22"/>
        <v/>
      </c>
      <c r="H95" s="200" t="str">
        <f t="shared" si="18"/>
        <v/>
      </c>
      <c r="I95" s="200" t="str">
        <f t="shared" si="20"/>
        <v/>
      </c>
      <c r="J95" s="201" t="str">
        <f t="shared" si="17"/>
        <v/>
      </c>
      <c r="K95" s="201" t="str">
        <f t="shared" si="19"/>
        <v/>
      </c>
      <c r="L95" s="220"/>
      <c r="N95" s="182" t="e">
        <f t="shared" si="13"/>
        <v>#NUM!</v>
      </c>
      <c r="O95" s="182" t="e">
        <f t="shared" si="14"/>
        <v>#NUM!</v>
      </c>
      <c r="P95" s="182" t="e">
        <f t="shared" si="15"/>
        <v>#NUM!</v>
      </c>
      <c r="Q95" s="182" t="e">
        <f t="shared" si="16"/>
        <v>#NUM!</v>
      </c>
    </row>
    <row r="96" spans="1:17" ht="27.95" customHeight="1" x14ac:dyDescent="0.2">
      <c r="A96" s="197"/>
      <c r="B96" s="197"/>
      <c r="C96" s="198"/>
      <c r="D96" s="199"/>
      <c r="E96" s="199"/>
      <c r="F96" s="213" t="str">
        <f t="shared" si="21"/>
        <v/>
      </c>
      <c r="G96" s="213" t="str">
        <f t="shared" si="22"/>
        <v/>
      </c>
      <c r="H96" s="200" t="str">
        <f t="shared" si="18"/>
        <v/>
      </c>
      <c r="I96" s="200" t="str">
        <f t="shared" si="20"/>
        <v/>
      </c>
      <c r="J96" s="201" t="str">
        <f t="shared" si="17"/>
        <v/>
      </c>
      <c r="K96" s="201" t="str">
        <f t="shared" si="19"/>
        <v/>
      </c>
      <c r="L96" s="220"/>
      <c r="N96" s="182" t="e">
        <f t="shared" si="13"/>
        <v>#NUM!</v>
      </c>
      <c r="O96" s="182" t="e">
        <f t="shared" si="14"/>
        <v>#NUM!</v>
      </c>
      <c r="P96" s="182" t="e">
        <f t="shared" si="15"/>
        <v>#NUM!</v>
      </c>
      <c r="Q96" s="182" t="e">
        <f t="shared" si="16"/>
        <v>#NUM!</v>
      </c>
    </row>
    <row r="97" spans="1:17" ht="27.95" customHeight="1" x14ac:dyDescent="0.2">
      <c r="A97" s="197"/>
      <c r="B97" s="197"/>
      <c r="C97" s="198"/>
      <c r="D97" s="199"/>
      <c r="E97" s="199"/>
      <c r="F97" s="213" t="str">
        <f t="shared" si="21"/>
        <v/>
      </c>
      <c r="G97" s="213" t="str">
        <f t="shared" si="22"/>
        <v/>
      </c>
      <c r="H97" s="200" t="str">
        <f t="shared" si="18"/>
        <v/>
      </c>
      <c r="I97" s="200" t="str">
        <f t="shared" si="20"/>
        <v/>
      </c>
      <c r="J97" s="201" t="str">
        <f t="shared" si="17"/>
        <v/>
      </c>
      <c r="K97" s="201" t="str">
        <f t="shared" si="19"/>
        <v/>
      </c>
      <c r="L97" s="220"/>
      <c r="N97" s="182" t="e">
        <f t="shared" si="13"/>
        <v>#NUM!</v>
      </c>
      <c r="O97" s="182" t="e">
        <f t="shared" si="14"/>
        <v>#NUM!</v>
      </c>
      <c r="P97" s="182" t="e">
        <f t="shared" si="15"/>
        <v>#NUM!</v>
      </c>
      <c r="Q97" s="182" t="e">
        <f t="shared" si="16"/>
        <v>#NUM!</v>
      </c>
    </row>
    <row r="98" spans="1:17" ht="27.95" customHeight="1" x14ac:dyDescent="0.2">
      <c r="A98" s="197"/>
      <c r="B98" s="197"/>
      <c r="C98" s="198"/>
      <c r="D98" s="199"/>
      <c r="E98" s="199"/>
      <c r="F98" s="213" t="str">
        <f t="shared" si="21"/>
        <v/>
      </c>
      <c r="G98" s="213" t="str">
        <f t="shared" si="22"/>
        <v/>
      </c>
      <c r="H98" s="200" t="str">
        <f t="shared" si="18"/>
        <v/>
      </c>
      <c r="I98" s="200" t="str">
        <f t="shared" si="20"/>
        <v/>
      </c>
      <c r="J98" s="201" t="str">
        <f t="shared" si="17"/>
        <v/>
      </c>
      <c r="K98" s="201" t="str">
        <f t="shared" si="19"/>
        <v/>
      </c>
      <c r="L98" s="220"/>
      <c r="N98" s="182" t="e">
        <f t="shared" si="13"/>
        <v>#NUM!</v>
      </c>
      <c r="O98" s="182" t="e">
        <f t="shared" si="14"/>
        <v>#NUM!</v>
      </c>
      <c r="P98" s="182" t="e">
        <f t="shared" si="15"/>
        <v>#NUM!</v>
      </c>
      <c r="Q98" s="182" t="e">
        <f t="shared" si="16"/>
        <v>#NUM!</v>
      </c>
    </row>
    <row r="99" spans="1:17" ht="27.95" customHeight="1" x14ac:dyDescent="0.2">
      <c r="A99" s="197"/>
      <c r="B99" s="197"/>
      <c r="C99" s="198"/>
      <c r="D99" s="199"/>
      <c r="E99" s="199"/>
      <c r="F99" s="213" t="str">
        <f t="shared" si="21"/>
        <v/>
      </c>
      <c r="G99" s="213" t="str">
        <f t="shared" si="22"/>
        <v/>
      </c>
      <c r="H99" s="200" t="str">
        <f t="shared" si="18"/>
        <v/>
      </c>
      <c r="I99" s="200" t="str">
        <f t="shared" si="20"/>
        <v/>
      </c>
      <c r="J99" s="201" t="str">
        <f t="shared" si="17"/>
        <v/>
      </c>
      <c r="K99" s="201" t="str">
        <f t="shared" si="19"/>
        <v/>
      </c>
      <c r="L99" s="220"/>
      <c r="N99" s="182" t="e">
        <f t="shared" si="13"/>
        <v>#NUM!</v>
      </c>
      <c r="O99" s="182" t="e">
        <f t="shared" si="14"/>
        <v>#NUM!</v>
      </c>
      <c r="P99" s="182" t="e">
        <f t="shared" si="15"/>
        <v>#NUM!</v>
      </c>
      <c r="Q99" s="182" t="e">
        <f t="shared" si="16"/>
        <v>#NUM!</v>
      </c>
    </row>
    <row r="100" spans="1:17" ht="27.95" customHeight="1" x14ac:dyDescent="0.2">
      <c r="A100" s="197"/>
      <c r="B100" s="197"/>
      <c r="C100" s="198"/>
      <c r="D100" s="199"/>
      <c r="E100" s="199"/>
      <c r="F100" s="213" t="str">
        <f t="shared" si="21"/>
        <v/>
      </c>
      <c r="G100" s="213" t="str">
        <f t="shared" si="22"/>
        <v/>
      </c>
      <c r="H100" s="200" t="str">
        <f t="shared" si="18"/>
        <v/>
      </c>
      <c r="I100" s="200" t="str">
        <f t="shared" si="20"/>
        <v/>
      </c>
      <c r="J100" s="201" t="str">
        <f t="shared" si="17"/>
        <v/>
      </c>
      <c r="K100" s="201" t="str">
        <f t="shared" si="19"/>
        <v/>
      </c>
      <c r="L100" s="220"/>
      <c r="N100" s="182" t="e">
        <f t="shared" si="13"/>
        <v>#NUM!</v>
      </c>
      <c r="O100" s="182" t="e">
        <f t="shared" si="14"/>
        <v>#NUM!</v>
      </c>
      <c r="P100" s="182" t="e">
        <f t="shared" si="15"/>
        <v>#NUM!</v>
      </c>
      <c r="Q100" s="182" t="e">
        <f t="shared" si="16"/>
        <v>#NUM!</v>
      </c>
    </row>
    <row r="101" spans="1:17" ht="27.95" customHeight="1" x14ac:dyDescent="0.2">
      <c r="A101" s="197"/>
      <c r="B101" s="197"/>
      <c r="C101" s="198"/>
      <c r="D101" s="199"/>
      <c r="E101" s="199"/>
      <c r="F101" s="213" t="str">
        <f t="shared" si="21"/>
        <v/>
      </c>
      <c r="G101" s="213" t="str">
        <f t="shared" si="22"/>
        <v/>
      </c>
      <c r="H101" s="200" t="str">
        <f t="shared" si="18"/>
        <v/>
      </c>
      <c r="I101" s="200" t="str">
        <f t="shared" si="20"/>
        <v/>
      </c>
      <c r="J101" s="201" t="str">
        <f t="shared" si="17"/>
        <v/>
      </c>
      <c r="K101" s="201" t="str">
        <f t="shared" si="19"/>
        <v/>
      </c>
      <c r="L101" s="220"/>
      <c r="N101" s="182" t="e">
        <f t="shared" si="13"/>
        <v>#NUM!</v>
      </c>
      <c r="O101" s="182" t="e">
        <f t="shared" si="14"/>
        <v>#NUM!</v>
      </c>
      <c r="P101" s="182" t="e">
        <f t="shared" si="15"/>
        <v>#NUM!</v>
      </c>
      <c r="Q101" s="182" t="e">
        <f t="shared" si="16"/>
        <v>#NUM!</v>
      </c>
    </row>
    <row r="102" spans="1:17" ht="27.95" customHeight="1" x14ac:dyDescent="0.2">
      <c r="A102" s="197"/>
      <c r="B102" s="197"/>
      <c r="C102" s="198"/>
      <c r="D102" s="199"/>
      <c r="E102" s="199"/>
      <c r="F102" s="213" t="str">
        <f t="shared" si="21"/>
        <v/>
      </c>
      <c r="G102" s="213" t="str">
        <f t="shared" si="22"/>
        <v/>
      </c>
      <c r="H102" s="200" t="str">
        <f t="shared" si="18"/>
        <v/>
      </c>
      <c r="I102" s="200" t="str">
        <f t="shared" si="20"/>
        <v/>
      </c>
      <c r="J102" s="201" t="str">
        <f t="shared" si="17"/>
        <v/>
      </c>
      <c r="K102" s="201" t="str">
        <f t="shared" si="19"/>
        <v/>
      </c>
      <c r="L102" s="220"/>
      <c r="N102" s="182" t="e">
        <f t="shared" si="13"/>
        <v>#NUM!</v>
      </c>
      <c r="O102" s="182" t="e">
        <f t="shared" si="14"/>
        <v>#NUM!</v>
      </c>
      <c r="P102" s="182" t="e">
        <f t="shared" si="15"/>
        <v>#NUM!</v>
      </c>
      <c r="Q102" s="182" t="e">
        <f t="shared" si="16"/>
        <v>#NUM!</v>
      </c>
    </row>
    <row r="103" spans="1:17" ht="27.95" customHeight="1" x14ac:dyDescent="0.2">
      <c r="A103" s="197"/>
      <c r="B103" s="197"/>
      <c r="C103" s="198"/>
      <c r="D103" s="199"/>
      <c r="E103" s="199"/>
      <c r="F103" s="213" t="str">
        <f t="shared" si="21"/>
        <v/>
      </c>
      <c r="G103" s="213" t="str">
        <f t="shared" si="22"/>
        <v/>
      </c>
      <c r="H103" s="200" t="str">
        <f t="shared" si="18"/>
        <v/>
      </c>
      <c r="I103" s="200" t="str">
        <f t="shared" si="20"/>
        <v/>
      </c>
      <c r="J103" s="201" t="str">
        <f t="shared" si="17"/>
        <v/>
      </c>
      <c r="K103" s="201" t="str">
        <f t="shared" si="19"/>
        <v/>
      </c>
      <c r="L103" s="220"/>
      <c r="N103" s="182" t="e">
        <f t="shared" si="13"/>
        <v>#NUM!</v>
      </c>
      <c r="O103" s="182" t="e">
        <f t="shared" si="14"/>
        <v>#NUM!</v>
      </c>
      <c r="P103" s="182" t="e">
        <f t="shared" si="15"/>
        <v>#NUM!</v>
      </c>
      <c r="Q103" s="182" t="e">
        <f t="shared" si="16"/>
        <v>#NUM!</v>
      </c>
    </row>
    <row r="104" spans="1:17" ht="27.95" customHeight="1" x14ac:dyDescent="0.2">
      <c r="A104" s="197"/>
      <c r="B104" s="197"/>
      <c r="C104" s="198"/>
      <c r="D104" s="199"/>
      <c r="E104" s="199"/>
      <c r="F104" s="213" t="str">
        <f t="shared" si="21"/>
        <v/>
      </c>
      <c r="G104" s="213" t="str">
        <f t="shared" si="22"/>
        <v/>
      </c>
      <c r="H104" s="200" t="str">
        <f t="shared" si="18"/>
        <v/>
      </c>
      <c r="I104" s="200" t="str">
        <f t="shared" si="20"/>
        <v/>
      </c>
      <c r="J104" s="201" t="str">
        <f t="shared" si="17"/>
        <v/>
      </c>
      <c r="K104" s="201" t="str">
        <f t="shared" si="19"/>
        <v/>
      </c>
      <c r="L104" s="220"/>
      <c r="N104" s="182" t="e">
        <f t="shared" si="13"/>
        <v>#NUM!</v>
      </c>
      <c r="O104" s="182" t="e">
        <f t="shared" si="14"/>
        <v>#NUM!</v>
      </c>
      <c r="P104" s="182" t="e">
        <f t="shared" si="15"/>
        <v>#NUM!</v>
      </c>
      <c r="Q104" s="182" t="e">
        <f t="shared" si="16"/>
        <v>#NUM!</v>
      </c>
    </row>
    <row r="105" spans="1:17" ht="27.95" customHeight="1" x14ac:dyDescent="0.2">
      <c r="A105" s="197"/>
      <c r="B105" s="197"/>
      <c r="C105" s="198"/>
      <c r="D105" s="199"/>
      <c r="E105" s="199"/>
      <c r="F105" s="213" t="str">
        <f t="shared" si="21"/>
        <v/>
      </c>
      <c r="G105" s="213" t="str">
        <f t="shared" si="22"/>
        <v/>
      </c>
      <c r="H105" s="200" t="str">
        <f t="shared" si="18"/>
        <v/>
      </c>
      <c r="I105" s="200" t="str">
        <f t="shared" si="20"/>
        <v/>
      </c>
      <c r="J105" s="201" t="str">
        <f t="shared" si="17"/>
        <v/>
      </c>
      <c r="K105" s="201" t="str">
        <f t="shared" si="19"/>
        <v/>
      </c>
      <c r="L105" s="220"/>
      <c r="N105" s="182" t="e">
        <f t="shared" si="13"/>
        <v>#NUM!</v>
      </c>
      <c r="O105" s="182" t="e">
        <f t="shared" si="14"/>
        <v>#NUM!</v>
      </c>
      <c r="P105" s="182" t="e">
        <f t="shared" si="15"/>
        <v>#NUM!</v>
      </c>
      <c r="Q105" s="182" t="e">
        <f t="shared" si="16"/>
        <v>#NUM!</v>
      </c>
    </row>
    <row r="106" spans="1:17" ht="27.95" customHeight="1" x14ac:dyDescent="0.2">
      <c r="A106" s="197"/>
      <c r="B106" s="197"/>
      <c r="C106" s="198"/>
      <c r="D106" s="199"/>
      <c r="E106" s="199"/>
      <c r="F106" s="213" t="str">
        <f t="shared" si="21"/>
        <v/>
      </c>
      <c r="G106" s="213" t="str">
        <f t="shared" si="22"/>
        <v/>
      </c>
      <c r="H106" s="200" t="str">
        <f t="shared" si="18"/>
        <v/>
      </c>
      <c r="I106" s="200" t="str">
        <f t="shared" si="20"/>
        <v/>
      </c>
      <c r="J106" s="201" t="str">
        <f t="shared" si="17"/>
        <v/>
      </c>
      <c r="K106" s="201" t="str">
        <f t="shared" si="19"/>
        <v/>
      </c>
      <c r="L106" s="220"/>
      <c r="N106" s="182" t="e">
        <f t="shared" si="13"/>
        <v>#NUM!</v>
      </c>
      <c r="O106" s="182" t="e">
        <f t="shared" si="14"/>
        <v>#NUM!</v>
      </c>
      <c r="P106" s="182" t="e">
        <f t="shared" si="15"/>
        <v>#NUM!</v>
      </c>
      <c r="Q106" s="182" t="e">
        <f t="shared" si="16"/>
        <v>#NUM!</v>
      </c>
    </row>
    <row r="107" spans="1:17" ht="27.95" customHeight="1" x14ac:dyDescent="0.2">
      <c r="A107" s="197"/>
      <c r="B107" s="197"/>
      <c r="C107" s="198"/>
      <c r="D107" s="199"/>
      <c r="E107" s="199"/>
      <c r="F107" s="213" t="str">
        <f t="shared" si="21"/>
        <v/>
      </c>
      <c r="G107" s="213" t="str">
        <f t="shared" si="22"/>
        <v/>
      </c>
      <c r="H107" s="200" t="str">
        <f t="shared" si="18"/>
        <v/>
      </c>
      <c r="I107" s="200" t="str">
        <f t="shared" si="20"/>
        <v/>
      </c>
      <c r="J107" s="201" t="str">
        <f t="shared" si="17"/>
        <v/>
      </c>
      <c r="K107" s="201" t="str">
        <f t="shared" si="19"/>
        <v/>
      </c>
      <c r="L107" s="220"/>
      <c r="N107" s="182" t="e">
        <f t="shared" si="13"/>
        <v>#NUM!</v>
      </c>
      <c r="O107" s="182" t="e">
        <f t="shared" si="14"/>
        <v>#NUM!</v>
      </c>
      <c r="P107" s="182" t="e">
        <f t="shared" si="15"/>
        <v>#NUM!</v>
      </c>
      <c r="Q107" s="182" t="e">
        <f t="shared" si="16"/>
        <v>#NUM!</v>
      </c>
    </row>
    <row r="108" spans="1:17" ht="27.95" customHeight="1" x14ac:dyDescent="0.2">
      <c r="A108" s="197"/>
      <c r="B108" s="197"/>
      <c r="C108" s="198"/>
      <c r="D108" s="199"/>
      <c r="E108" s="199"/>
      <c r="F108" s="213" t="str">
        <f t="shared" si="21"/>
        <v/>
      </c>
      <c r="G108" s="213" t="str">
        <f t="shared" si="22"/>
        <v/>
      </c>
      <c r="H108" s="200" t="str">
        <f t="shared" si="18"/>
        <v/>
      </c>
      <c r="I108" s="200" t="str">
        <f t="shared" si="20"/>
        <v/>
      </c>
      <c r="J108" s="201" t="str">
        <f t="shared" si="17"/>
        <v/>
      </c>
      <c r="K108" s="201" t="str">
        <f t="shared" si="19"/>
        <v/>
      </c>
      <c r="L108" s="220"/>
      <c r="N108" s="182" t="e">
        <f t="shared" si="13"/>
        <v>#NUM!</v>
      </c>
      <c r="O108" s="182" t="e">
        <f t="shared" si="14"/>
        <v>#NUM!</v>
      </c>
      <c r="P108" s="182" t="e">
        <f t="shared" si="15"/>
        <v>#NUM!</v>
      </c>
      <c r="Q108" s="182" t="e">
        <f t="shared" si="16"/>
        <v>#NUM!</v>
      </c>
    </row>
    <row r="109" spans="1:17" ht="27.95" customHeight="1" x14ac:dyDescent="0.2">
      <c r="A109" s="197"/>
      <c r="B109" s="197"/>
      <c r="C109" s="198"/>
      <c r="D109" s="199"/>
      <c r="E109" s="199"/>
      <c r="F109" s="213" t="str">
        <f t="shared" si="21"/>
        <v/>
      </c>
      <c r="G109" s="213" t="str">
        <f t="shared" si="22"/>
        <v/>
      </c>
      <c r="H109" s="200" t="str">
        <f t="shared" si="18"/>
        <v/>
      </c>
      <c r="I109" s="200" t="str">
        <f t="shared" si="20"/>
        <v/>
      </c>
      <c r="J109" s="201" t="str">
        <f t="shared" si="17"/>
        <v/>
      </c>
      <c r="K109" s="201" t="str">
        <f t="shared" si="19"/>
        <v/>
      </c>
      <c r="L109" s="220"/>
      <c r="N109" s="182" t="e">
        <f t="shared" si="13"/>
        <v>#NUM!</v>
      </c>
      <c r="O109" s="182" t="e">
        <f t="shared" si="14"/>
        <v>#NUM!</v>
      </c>
      <c r="P109" s="182" t="e">
        <f t="shared" si="15"/>
        <v>#NUM!</v>
      </c>
      <c r="Q109" s="182" t="e">
        <f t="shared" si="16"/>
        <v>#NUM!</v>
      </c>
    </row>
    <row r="110" spans="1:17" ht="27.95" customHeight="1" x14ac:dyDescent="0.2">
      <c r="A110" s="197"/>
      <c r="B110" s="197"/>
      <c r="C110" s="198"/>
      <c r="D110" s="199"/>
      <c r="E110" s="199"/>
      <c r="F110" s="213" t="str">
        <f t="shared" si="21"/>
        <v/>
      </c>
      <c r="G110" s="213" t="str">
        <f t="shared" si="22"/>
        <v/>
      </c>
      <c r="H110" s="200" t="str">
        <f t="shared" si="18"/>
        <v/>
      </c>
      <c r="I110" s="200" t="str">
        <f t="shared" si="20"/>
        <v/>
      </c>
      <c r="J110" s="201" t="str">
        <f t="shared" si="17"/>
        <v/>
      </c>
      <c r="K110" s="201" t="str">
        <f t="shared" si="19"/>
        <v/>
      </c>
      <c r="L110" s="220"/>
      <c r="N110" s="182" t="e">
        <f t="shared" si="13"/>
        <v>#NUM!</v>
      </c>
      <c r="O110" s="182" t="e">
        <f t="shared" si="14"/>
        <v>#NUM!</v>
      </c>
      <c r="P110" s="182" t="e">
        <f t="shared" si="15"/>
        <v>#NUM!</v>
      </c>
      <c r="Q110" s="182" t="e">
        <f t="shared" si="16"/>
        <v>#NUM!</v>
      </c>
    </row>
    <row r="111" spans="1:17" ht="27.95" customHeight="1" x14ac:dyDescent="0.2">
      <c r="A111" s="197"/>
      <c r="B111" s="197"/>
      <c r="C111" s="198"/>
      <c r="D111" s="199"/>
      <c r="E111" s="199"/>
      <c r="F111" s="213" t="str">
        <f t="shared" si="21"/>
        <v/>
      </c>
      <c r="G111" s="213" t="str">
        <f t="shared" si="22"/>
        <v/>
      </c>
      <c r="H111" s="200" t="str">
        <f t="shared" si="18"/>
        <v/>
      </c>
      <c r="I111" s="200" t="str">
        <f t="shared" si="20"/>
        <v/>
      </c>
      <c r="J111" s="201" t="str">
        <f t="shared" si="17"/>
        <v/>
      </c>
      <c r="K111" s="201" t="str">
        <f t="shared" si="19"/>
        <v/>
      </c>
      <c r="L111" s="220"/>
      <c r="N111" s="182" t="e">
        <f t="shared" si="13"/>
        <v>#NUM!</v>
      </c>
      <c r="O111" s="182" t="e">
        <f t="shared" si="14"/>
        <v>#NUM!</v>
      </c>
      <c r="P111" s="182" t="e">
        <f t="shared" si="15"/>
        <v>#NUM!</v>
      </c>
      <c r="Q111" s="182" t="e">
        <f t="shared" si="16"/>
        <v>#NUM!</v>
      </c>
    </row>
    <row r="112" spans="1:17" ht="27.95" customHeight="1" x14ac:dyDescent="0.2">
      <c r="A112" s="197"/>
      <c r="B112" s="197"/>
      <c r="C112" s="198"/>
      <c r="D112" s="199"/>
      <c r="E112" s="199"/>
      <c r="F112" s="213" t="str">
        <f t="shared" si="21"/>
        <v/>
      </c>
      <c r="G112" s="213" t="str">
        <f t="shared" si="22"/>
        <v/>
      </c>
      <c r="H112" s="200" t="str">
        <f t="shared" si="18"/>
        <v/>
      </c>
      <c r="I112" s="200" t="str">
        <f t="shared" si="20"/>
        <v/>
      </c>
      <c r="J112" s="201" t="str">
        <f t="shared" si="17"/>
        <v/>
      </c>
      <c r="K112" s="201" t="str">
        <f t="shared" si="19"/>
        <v/>
      </c>
      <c r="L112" s="220"/>
      <c r="N112" s="182" t="e">
        <f t="shared" si="13"/>
        <v>#NUM!</v>
      </c>
      <c r="O112" s="182" t="e">
        <f t="shared" si="14"/>
        <v>#NUM!</v>
      </c>
      <c r="P112" s="182" t="e">
        <f t="shared" si="15"/>
        <v>#NUM!</v>
      </c>
      <c r="Q112" s="182" t="e">
        <f t="shared" si="16"/>
        <v>#NUM!</v>
      </c>
    </row>
    <row r="113" spans="1:17" ht="27.95" customHeight="1" x14ac:dyDescent="0.2">
      <c r="A113" s="197"/>
      <c r="B113" s="197"/>
      <c r="C113" s="198"/>
      <c r="D113" s="199"/>
      <c r="E113" s="199"/>
      <c r="F113" s="213" t="str">
        <f t="shared" si="21"/>
        <v/>
      </c>
      <c r="G113" s="213" t="str">
        <f t="shared" si="22"/>
        <v/>
      </c>
      <c r="H113" s="200" t="str">
        <f t="shared" si="18"/>
        <v/>
      </c>
      <c r="I113" s="200" t="str">
        <f t="shared" si="20"/>
        <v/>
      </c>
      <c r="J113" s="201" t="str">
        <f t="shared" si="17"/>
        <v/>
      </c>
      <c r="K113" s="201" t="str">
        <f t="shared" si="19"/>
        <v/>
      </c>
      <c r="L113" s="220"/>
      <c r="N113" s="182" t="e">
        <f t="shared" si="13"/>
        <v>#NUM!</v>
      </c>
      <c r="O113" s="182" t="e">
        <f t="shared" si="14"/>
        <v>#NUM!</v>
      </c>
      <c r="P113" s="182" t="e">
        <f t="shared" si="15"/>
        <v>#NUM!</v>
      </c>
      <c r="Q113" s="182" t="e">
        <f t="shared" si="16"/>
        <v>#NUM!</v>
      </c>
    </row>
    <row r="114" spans="1:17" ht="27.95" customHeight="1" x14ac:dyDescent="0.2">
      <c r="A114" s="197"/>
      <c r="B114" s="197"/>
      <c r="C114" s="198"/>
      <c r="D114" s="199"/>
      <c r="E114" s="199"/>
      <c r="F114" s="213" t="str">
        <f t="shared" si="21"/>
        <v/>
      </c>
      <c r="G114" s="213" t="str">
        <f t="shared" si="22"/>
        <v/>
      </c>
      <c r="H114" s="200" t="str">
        <f t="shared" si="18"/>
        <v/>
      </c>
      <c r="I114" s="200" t="str">
        <f t="shared" si="20"/>
        <v/>
      </c>
      <c r="J114" s="201" t="str">
        <f t="shared" si="17"/>
        <v/>
      </c>
      <c r="K114" s="201" t="str">
        <f t="shared" si="19"/>
        <v/>
      </c>
      <c r="L114" s="220"/>
      <c r="N114" s="182" t="e">
        <f t="shared" si="13"/>
        <v>#NUM!</v>
      </c>
      <c r="O114" s="182" t="e">
        <f t="shared" si="14"/>
        <v>#NUM!</v>
      </c>
      <c r="P114" s="182" t="e">
        <f t="shared" si="15"/>
        <v>#NUM!</v>
      </c>
      <c r="Q114" s="182" t="e">
        <f t="shared" si="16"/>
        <v>#NUM!</v>
      </c>
    </row>
    <row r="115" spans="1:17" ht="27.95" customHeight="1" x14ac:dyDescent="0.2">
      <c r="A115" s="197"/>
      <c r="B115" s="197"/>
      <c r="C115" s="198"/>
      <c r="D115" s="199"/>
      <c r="E115" s="199"/>
      <c r="F115" s="213" t="str">
        <f t="shared" si="21"/>
        <v/>
      </c>
      <c r="G115" s="213" t="str">
        <f t="shared" si="22"/>
        <v/>
      </c>
      <c r="H115" s="200" t="str">
        <f t="shared" si="18"/>
        <v/>
      </c>
      <c r="I115" s="200" t="str">
        <f t="shared" si="20"/>
        <v/>
      </c>
      <c r="J115" s="201" t="str">
        <f t="shared" si="17"/>
        <v/>
      </c>
      <c r="K115" s="201" t="str">
        <f t="shared" si="19"/>
        <v/>
      </c>
      <c r="L115" s="220"/>
      <c r="N115" s="182" t="e">
        <f t="shared" si="13"/>
        <v>#NUM!</v>
      </c>
      <c r="O115" s="182" t="e">
        <f t="shared" si="14"/>
        <v>#NUM!</v>
      </c>
      <c r="P115" s="182" t="e">
        <f t="shared" si="15"/>
        <v>#NUM!</v>
      </c>
      <c r="Q115" s="182" t="e">
        <f t="shared" si="16"/>
        <v>#NUM!</v>
      </c>
    </row>
    <row r="116" spans="1:17" ht="27.95" customHeight="1" x14ac:dyDescent="0.2">
      <c r="A116" s="197"/>
      <c r="B116" s="197"/>
      <c r="C116" s="198"/>
      <c r="D116" s="199"/>
      <c r="E116" s="199"/>
      <c r="F116" s="213" t="str">
        <f t="shared" si="21"/>
        <v/>
      </c>
      <c r="G116" s="213" t="str">
        <f t="shared" si="22"/>
        <v/>
      </c>
      <c r="H116" s="200" t="str">
        <f t="shared" si="18"/>
        <v/>
      </c>
      <c r="I116" s="200" t="str">
        <f t="shared" si="20"/>
        <v/>
      </c>
      <c r="J116" s="201" t="str">
        <f t="shared" si="17"/>
        <v/>
      </c>
      <c r="K116" s="201" t="str">
        <f t="shared" si="19"/>
        <v/>
      </c>
      <c r="L116" s="220"/>
      <c r="N116" s="182" t="e">
        <f t="shared" si="13"/>
        <v>#NUM!</v>
      </c>
      <c r="O116" s="182" t="e">
        <f t="shared" si="14"/>
        <v>#NUM!</v>
      </c>
      <c r="P116" s="182" t="e">
        <f t="shared" si="15"/>
        <v>#NUM!</v>
      </c>
      <c r="Q116" s="182" t="e">
        <f t="shared" si="16"/>
        <v>#NUM!</v>
      </c>
    </row>
    <row r="117" spans="1:17" ht="27.95" customHeight="1" x14ac:dyDescent="0.2">
      <c r="A117" s="197"/>
      <c r="B117" s="197"/>
      <c r="C117" s="198"/>
      <c r="D117" s="199"/>
      <c r="E117" s="199"/>
      <c r="F117" s="213" t="str">
        <f t="shared" si="21"/>
        <v/>
      </c>
      <c r="G117" s="213" t="str">
        <f t="shared" si="22"/>
        <v/>
      </c>
      <c r="H117" s="200" t="str">
        <f t="shared" si="18"/>
        <v/>
      </c>
      <c r="I117" s="200" t="str">
        <f t="shared" si="20"/>
        <v/>
      </c>
      <c r="J117" s="201" t="str">
        <f t="shared" si="17"/>
        <v/>
      </c>
      <c r="K117" s="201" t="str">
        <f t="shared" si="19"/>
        <v/>
      </c>
      <c r="L117" s="220"/>
      <c r="N117" s="182" t="e">
        <f t="shared" si="13"/>
        <v>#NUM!</v>
      </c>
      <c r="O117" s="182" t="e">
        <f t="shared" si="14"/>
        <v>#NUM!</v>
      </c>
      <c r="P117" s="182" t="e">
        <f t="shared" si="15"/>
        <v>#NUM!</v>
      </c>
      <c r="Q117" s="182" t="e">
        <f t="shared" si="16"/>
        <v>#NUM!</v>
      </c>
    </row>
    <row r="118" spans="1:17" ht="27.95" customHeight="1" x14ac:dyDescent="0.2">
      <c r="A118" s="197"/>
      <c r="B118" s="197"/>
      <c r="C118" s="198"/>
      <c r="D118" s="199"/>
      <c r="E118" s="199"/>
      <c r="F118" s="213" t="str">
        <f t="shared" si="21"/>
        <v/>
      </c>
      <c r="G118" s="213" t="str">
        <f t="shared" si="22"/>
        <v/>
      </c>
      <c r="H118" s="200" t="str">
        <f t="shared" si="18"/>
        <v/>
      </c>
      <c r="I118" s="200" t="str">
        <f t="shared" si="20"/>
        <v/>
      </c>
      <c r="J118" s="201" t="str">
        <f t="shared" si="17"/>
        <v/>
      </c>
      <c r="K118" s="201" t="str">
        <f t="shared" si="19"/>
        <v/>
      </c>
      <c r="L118" s="220"/>
      <c r="N118" s="182" t="e">
        <f t="shared" si="13"/>
        <v>#NUM!</v>
      </c>
      <c r="O118" s="182" t="e">
        <f t="shared" si="14"/>
        <v>#NUM!</v>
      </c>
      <c r="P118" s="182" t="e">
        <f t="shared" si="15"/>
        <v>#NUM!</v>
      </c>
      <c r="Q118" s="182" t="e">
        <f t="shared" si="16"/>
        <v>#NUM!</v>
      </c>
    </row>
    <row r="119" spans="1:17" ht="27.95" customHeight="1" x14ac:dyDescent="0.2">
      <c r="A119" s="197"/>
      <c r="B119" s="197"/>
      <c r="C119" s="198"/>
      <c r="D119" s="199"/>
      <c r="E119" s="199"/>
      <c r="F119" s="213" t="str">
        <f t="shared" si="21"/>
        <v/>
      </c>
      <c r="G119" s="213" t="str">
        <f t="shared" si="22"/>
        <v/>
      </c>
      <c r="H119" s="200" t="str">
        <f t="shared" si="18"/>
        <v/>
      </c>
      <c r="I119" s="200" t="str">
        <f t="shared" si="20"/>
        <v/>
      </c>
      <c r="J119" s="201" t="str">
        <f t="shared" si="17"/>
        <v/>
      </c>
      <c r="K119" s="201" t="str">
        <f t="shared" si="19"/>
        <v/>
      </c>
      <c r="L119" s="220"/>
      <c r="N119" s="182" t="e">
        <f t="shared" si="13"/>
        <v>#NUM!</v>
      </c>
      <c r="O119" s="182" t="e">
        <f t="shared" si="14"/>
        <v>#NUM!</v>
      </c>
      <c r="P119" s="182" t="e">
        <f t="shared" si="15"/>
        <v>#NUM!</v>
      </c>
      <c r="Q119" s="182" t="e">
        <f t="shared" si="16"/>
        <v>#NUM!</v>
      </c>
    </row>
    <row r="120" spans="1:17" ht="27.95" customHeight="1" x14ac:dyDescent="0.2">
      <c r="A120" s="197"/>
      <c r="B120" s="197"/>
      <c r="C120" s="198"/>
      <c r="D120" s="199"/>
      <c r="E120" s="199"/>
      <c r="F120" s="213" t="str">
        <f t="shared" si="21"/>
        <v/>
      </c>
      <c r="G120" s="213" t="str">
        <f t="shared" si="22"/>
        <v/>
      </c>
      <c r="H120" s="200" t="str">
        <f t="shared" si="18"/>
        <v/>
      </c>
      <c r="I120" s="200" t="str">
        <f t="shared" si="20"/>
        <v/>
      </c>
      <c r="J120" s="201" t="str">
        <f t="shared" si="17"/>
        <v/>
      </c>
      <c r="K120" s="201" t="str">
        <f t="shared" si="19"/>
        <v/>
      </c>
      <c r="L120" s="220"/>
      <c r="N120" s="182" t="e">
        <f t="shared" si="13"/>
        <v>#NUM!</v>
      </c>
      <c r="O120" s="182" t="e">
        <f t="shared" si="14"/>
        <v>#NUM!</v>
      </c>
      <c r="P120" s="182" t="e">
        <f t="shared" si="15"/>
        <v>#NUM!</v>
      </c>
      <c r="Q120" s="182" t="e">
        <f t="shared" si="16"/>
        <v>#NUM!</v>
      </c>
    </row>
    <row r="121" spans="1:17" ht="27.95" customHeight="1" x14ac:dyDescent="0.2">
      <c r="A121" s="197"/>
      <c r="B121" s="197"/>
      <c r="C121" s="198"/>
      <c r="D121" s="199"/>
      <c r="E121" s="199"/>
      <c r="F121" s="213" t="str">
        <f t="shared" si="21"/>
        <v/>
      </c>
      <c r="G121" s="213" t="str">
        <f t="shared" si="22"/>
        <v/>
      </c>
      <c r="H121" s="200" t="str">
        <f t="shared" si="18"/>
        <v/>
      </c>
      <c r="I121" s="200" t="str">
        <f t="shared" si="20"/>
        <v/>
      </c>
      <c r="J121" s="201" t="str">
        <f t="shared" si="17"/>
        <v/>
      </c>
      <c r="K121" s="201" t="str">
        <f t="shared" si="19"/>
        <v/>
      </c>
      <c r="L121" s="220"/>
      <c r="N121" s="182" t="e">
        <f t="shared" si="13"/>
        <v>#NUM!</v>
      </c>
      <c r="O121" s="182" t="e">
        <f t="shared" si="14"/>
        <v>#NUM!</v>
      </c>
      <c r="P121" s="182" t="e">
        <f t="shared" si="15"/>
        <v>#NUM!</v>
      </c>
      <c r="Q121" s="182" t="e">
        <f t="shared" si="16"/>
        <v>#NUM!</v>
      </c>
    </row>
    <row r="122" spans="1:17" ht="27.95" customHeight="1" x14ac:dyDescent="0.2">
      <c r="A122" s="197"/>
      <c r="B122" s="197"/>
      <c r="C122" s="198"/>
      <c r="D122" s="199"/>
      <c r="E122" s="199"/>
      <c r="F122" s="213" t="str">
        <f t="shared" si="21"/>
        <v/>
      </c>
      <c r="G122" s="213" t="str">
        <f t="shared" si="22"/>
        <v/>
      </c>
      <c r="H122" s="200" t="str">
        <f t="shared" si="18"/>
        <v/>
      </c>
      <c r="I122" s="200" t="str">
        <f t="shared" si="20"/>
        <v/>
      </c>
      <c r="J122" s="201" t="str">
        <f t="shared" si="17"/>
        <v/>
      </c>
      <c r="K122" s="201" t="str">
        <f t="shared" si="19"/>
        <v/>
      </c>
      <c r="L122" s="220"/>
      <c r="N122" s="182" t="e">
        <f t="shared" si="13"/>
        <v>#NUM!</v>
      </c>
      <c r="O122" s="182" t="e">
        <f t="shared" si="14"/>
        <v>#NUM!</v>
      </c>
      <c r="P122" s="182" t="e">
        <f t="shared" si="15"/>
        <v>#NUM!</v>
      </c>
      <c r="Q122" s="182" t="e">
        <f t="shared" si="16"/>
        <v>#NUM!</v>
      </c>
    </row>
    <row r="123" spans="1:17" ht="27.95" customHeight="1" x14ac:dyDescent="0.2">
      <c r="A123" s="197"/>
      <c r="B123" s="197"/>
      <c r="C123" s="198"/>
      <c r="D123" s="199"/>
      <c r="E123" s="199"/>
      <c r="F123" s="213" t="str">
        <f t="shared" si="21"/>
        <v/>
      </c>
      <c r="G123" s="213" t="str">
        <f t="shared" si="22"/>
        <v/>
      </c>
      <c r="H123" s="200" t="str">
        <f t="shared" si="18"/>
        <v/>
      </c>
      <c r="I123" s="200" t="str">
        <f t="shared" si="20"/>
        <v/>
      </c>
      <c r="J123" s="201" t="str">
        <f t="shared" si="17"/>
        <v/>
      </c>
      <c r="K123" s="201" t="str">
        <f t="shared" si="19"/>
        <v/>
      </c>
      <c r="L123" s="220"/>
      <c r="N123" s="182" t="e">
        <f t="shared" si="13"/>
        <v>#NUM!</v>
      </c>
      <c r="O123" s="182" t="e">
        <f t="shared" si="14"/>
        <v>#NUM!</v>
      </c>
      <c r="P123" s="182" t="e">
        <f t="shared" si="15"/>
        <v>#NUM!</v>
      </c>
      <c r="Q123" s="182" t="e">
        <f t="shared" si="16"/>
        <v>#NUM!</v>
      </c>
    </row>
    <row r="124" spans="1:17" ht="27.95" customHeight="1" x14ac:dyDescent="0.2">
      <c r="A124" s="197"/>
      <c r="B124" s="197"/>
      <c r="C124" s="198"/>
      <c r="D124" s="199"/>
      <c r="E124" s="199"/>
      <c r="F124" s="213" t="str">
        <f t="shared" si="21"/>
        <v/>
      </c>
      <c r="G124" s="213" t="str">
        <f t="shared" si="22"/>
        <v/>
      </c>
      <c r="H124" s="200" t="str">
        <f t="shared" si="18"/>
        <v/>
      </c>
      <c r="I124" s="200" t="str">
        <f t="shared" si="20"/>
        <v/>
      </c>
      <c r="J124" s="201" t="str">
        <f t="shared" si="17"/>
        <v/>
      </c>
      <c r="K124" s="201" t="str">
        <f t="shared" si="19"/>
        <v/>
      </c>
      <c r="L124" s="220"/>
      <c r="N124" s="182" t="e">
        <f t="shared" si="13"/>
        <v>#NUM!</v>
      </c>
      <c r="O124" s="182" t="e">
        <f t="shared" si="14"/>
        <v>#NUM!</v>
      </c>
      <c r="P124" s="182" t="e">
        <f t="shared" si="15"/>
        <v>#NUM!</v>
      </c>
      <c r="Q124" s="182" t="e">
        <f t="shared" si="16"/>
        <v>#NUM!</v>
      </c>
    </row>
    <row r="125" spans="1:17" ht="27.95" customHeight="1" x14ac:dyDescent="0.2">
      <c r="A125" s="197"/>
      <c r="B125" s="197"/>
      <c r="C125" s="198"/>
      <c r="D125" s="199"/>
      <c r="E125" s="199"/>
      <c r="F125" s="213" t="str">
        <f t="shared" si="21"/>
        <v/>
      </c>
      <c r="G125" s="213" t="str">
        <f t="shared" si="22"/>
        <v/>
      </c>
      <c r="H125" s="200" t="str">
        <f t="shared" si="18"/>
        <v/>
      </c>
      <c r="I125" s="200" t="str">
        <f t="shared" si="20"/>
        <v/>
      </c>
      <c r="J125" s="201" t="str">
        <f t="shared" si="17"/>
        <v/>
      </c>
      <c r="K125" s="201" t="str">
        <f t="shared" si="19"/>
        <v/>
      </c>
      <c r="L125" s="220"/>
      <c r="N125" s="182" t="e">
        <f t="shared" si="13"/>
        <v>#NUM!</v>
      </c>
      <c r="O125" s="182" t="e">
        <f t="shared" si="14"/>
        <v>#NUM!</v>
      </c>
      <c r="P125" s="182" t="e">
        <f t="shared" si="15"/>
        <v>#NUM!</v>
      </c>
      <c r="Q125" s="182" t="e">
        <f t="shared" si="16"/>
        <v>#NUM!</v>
      </c>
    </row>
    <row r="126" spans="1:17" ht="27.95" customHeight="1" x14ac:dyDescent="0.2">
      <c r="A126" s="197"/>
      <c r="B126" s="197"/>
      <c r="C126" s="198"/>
      <c r="D126" s="199"/>
      <c r="E126" s="199"/>
      <c r="F126" s="213" t="str">
        <f t="shared" si="21"/>
        <v/>
      </c>
      <c r="G126" s="213" t="str">
        <f t="shared" si="22"/>
        <v/>
      </c>
      <c r="H126" s="200" t="str">
        <f t="shared" si="18"/>
        <v/>
      </c>
      <c r="I126" s="200" t="str">
        <f t="shared" si="20"/>
        <v/>
      </c>
      <c r="J126" s="201" t="str">
        <f t="shared" si="17"/>
        <v/>
      </c>
      <c r="K126" s="201" t="str">
        <f t="shared" si="19"/>
        <v/>
      </c>
      <c r="L126" s="220"/>
      <c r="N126" s="182" t="e">
        <f t="shared" si="13"/>
        <v>#NUM!</v>
      </c>
      <c r="O126" s="182" t="e">
        <f t="shared" si="14"/>
        <v>#NUM!</v>
      </c>
      <c r="P126" s="182" t="e">
        <f t="shared" si="15"/>
        <v>#NUM!</v>
      </c>
      <c r="Q126" s="182" t="e">
        <f t="shared" si="16"/>
        <v>#NUM!</v>
      </c>
    </row>
    <row r="127" spans="1:17" ht="27.95" customHeight="1" x14ac:dyDescent="0.2">
      <c r="A127" s="197"/>
      <c r="B127" s="197"/>
      <c r="C127" s="198"/>
      <c r="D127" s="199"/>
      <c r="E127" s="199"/>
      <c r="F127" s="213" t="str">
        <f t="shared" si="21"/>
        <v/>
      </c>
      <c r="G127" s="213" t="str">
        <f t="shared" si="22"/>
        <v/>
      </c>
      <c r="H127" s="200" t="str">
        <f t="shared" si="18"/>
        <v/>
      </c>
      <c r="I127" s="200" t="str">
        <f t="shared" si="20"/>
        <v/>
      </c>
      <c r="J127" s="201" t="str">
        <f t="shared" si="17"/>
        <v/>
      </c>
      <c r="K127" s="201" t="str">
        <f t="shared" si="19"/>
        <v/>
      </c>
      <c r="L127" s="220"/>
      <c r="N127" s="182" t="e">
        <f t="shared" si="13"/>
        <v>#NUM!</v>
      </c>
      <c r="O127" s="182" t="e">
        <f t="shared" si="14"/>
        <v>#NUM!</v>
      </c>
      <c r="P127" s="182" t="e">
        <f t="shared" si="15"/>
        <v>#NUM!</v>
      </c>
      <c r="Q127" s="182" t="e">
        <f t="shared" si="16"/>
        <v>#NUM!</v>
      </c>
    </row>
    <row r="128" spans="1:17" ht="27.95" customHeight="1" x14ac:dyDescent="0.2">
      <c r="A128" s="197"/>
      <c r="B128" s="197"/>
      <c r="C128" s="198"/>
      <c r="D128" s="199"/>
      <c r="E128" s="199"/>
      <c r="F128" s="213" t="str">
        <f t="shared" si="21"/>
        <v/>
      </c>
      <c r="G128" s="213" t="str">
        <f t="shared" si="22"/>
        <v/>
      </c>
      <c r="H128" s="200" t="str">
        <f t="shared" si="18"/>
        <v/>
      </c>
      <c r="I128" s="200" t="str">
        <f t="shared" si="20"/>
        <v/>
      </c>
      <c r="J128" s="201" t="str">
        <f t="shared" si="17"/>
        <v/>
      </c>
      <c r="K128" s="201" t="str">
        <f t="shared" si="19"/>
        <v/>
      </c>
      <c r="L128" s="220"/>
      <c r="N128" s="182" t="e">
        <f t="shared" si="13"/>
        <v>#NUM!</v>
      </c>
      <c r="O128" s="182" t="e">
        <f t="shared" si="14"/>
        <v>#NUM!</v>
      </c>
      <c r="P128" s="182" t="e">
        <f t="shared" si="15"/>
        <v>#NUM!</v>
      </c>
      <c r="Q128" s="182" t="e">
        <f t="shared" si="16"/>
        <v>#NUM!</v>
      </c>
    </row>
    <row r="129" spans="1:17" ht="27.95" customHeight="1" x14ac:dyDescent="0.2">
      <c r="A129" s="197"/>
      <c r="B129" s="197"/>
      <c r="C129" s="198"/>
      <c r="D129" s="199"/>
      <c r="E129" s="199"/>
      <c r="F129" s="213" t="str">
        <f t="shared" si="21"/>
        <v/>
      </c>
      <c r="G129" s="213" t="str">
        <f t="shared" si="22"/>
        <v/>
      </c>
      <c r="H129" s="200" t="str">
        <f t="shared" si="18"/>
        <v/>
      </c>
      <c r="I129" s="200" t="str">
        <f t="shared" si="20"/>
        <v/>
      </c>
      <c r="J129" s="201" t="str">
        <f t="shared" si="17"/>
        <v/>
      </c>
      <c r="K129" s="201" t="str">
        <f t="shared" si="19"/>
        <v/>
      </c>
      <c r="L129" s="220"/>
      <c r="N129" s="182" t="e">
        <f t="shared" si="13"/>
        <v>#NUM!</v>
      </c>
      <c r="O129" s="182" t="e">
        <f t="shared" si="14"/>
        <v>#NUM!</v>
      </c>
      <c r="P129" s="182" t="e">
        <f t="shared" si="15"/>
        <v>#NUM!</v>
      </c>
      <c r="Q129" s="182" t="e">
        <f t="shared" si="16"/>
        <v>#NUM!</v>
      </c>
    </row>
    <row r="130" spans="1:17" ht="27.95" customHeight="1" x14ac:dyDescent="0.2">
      <c r="A130" s="197"/>
      <c r="B130" s="197"/>
      <c r="C130" s="198"/>
      <c r="D130" s="199"/>
      <c r="E130" s="199"/>
      <c r="F130" s="213" t="str">
        <f t="shared" si="21"/>
        <v/>
      </c>
      <c r="G130" s="213" t="str">
        <f t="shared" si="22"/>
        <v/>
      </c>
      <c r="H130" s="200" t="str">
        <f t="shared" si="18"/>
        <v/>
      </c>
      <c r="I130" s="200" t="str">
        <f t="shared" si="20"/>
        <v/>
      </c>
      <c r="J130" s="201" t="str">
        <f t="shared" si="17"/>
        <v/>
      </c>
      <c r="K130" s="201" t="str">
        <f t="shared" si="19"/>
        <v/>
      </c>
      <c r="L130" s="220"/>
      <c r="N130" s="182" t="e">
        <f t="shared" si="13"/>
        <v>#NUM!</v>
      </c>
      <c r="O130" s="182" t="e">
        <f t="shared" si="14"/>
        <v>#NUM!</v>
      </c>
      <c r="P130" s="182" t="e">
        <f t="shared" si="15"/>
        <v>#NUM!</v>
      </c>
      <c r="Q130" s="182" t="e">
        <f t="shared" si="16"/>
        <v>#NUM!</v>
      </c>
    </row>
    <row r="131" spans="1:17" ht="27.95" customHeight="1" x14ac:dyDescent="0.2">
      <c r="A131" s="197"/>
      <c r="B131" s="197"/>
      <c r="C131" s="198"/>
      <c r="D131" s="199"/>
      <c r="E131" s="199"/>
      <c r="F131" s="213" t="str">
        <f t="shared" si="21"/>
        <v/>
      </c>
      <c r="G131" s="213" t="str">
        <f t="shared" si="22"/>
        <v/>
      </c>
      <c r="H131" s="200" t="str">
        <f t="shared" si="18"/>
        <v/>
      </c>
      <c r="I131" s="200" t="str">
        <f t="shared" si="20"/>
        <v/>
      </c>
      <c r="J131" s="201" t="str">
        <f t="shared" si="17"/>
        <v/>
      </c>
      <c r="K131" s="201" t="str">
        <f t="shared" si="19"/>
        <v/>
      </c>
      <c r="L131" s="220"/>
      <c r="N131" s="182" t="e">
        <f t="shared" si="13"/>
        <v>#NUM!</v>
      </c>
      <c r="O131" s="182" t="e">
        <f t="shared" si="14"/>
        <v>#NUM!</v>
      </c>
      <c r="P131" s="182" t="e">
        <f t="shared" si="15"/>
        <v>#NUM!</v>
      </c>
      <c r="Q131" s="182" t="e">
        <f t="shared" si="16"/>
        <v>#NUM!</v>
      </c>
    </row>
    <row r="132" spans="1:17" ht="27.95" customHeight="1" x14ac:dyDescent="0.2">
      <c r="A132" s="197"/>
      <c r="B132" s="197"/>
      <c r="C132" s="198"/>
      <c r="D132" s="199"/>
      <c r="E132" s="199"/>
      <c r="F132" s="213" t="str">
        <f t="shared" si="21"/>
        <v/>
      </c>
      <c r="G132" s="213" t="str">
        <f t="shared" si="22"/>
        <v/>
      </c>
      <c r="H132" s="200" t="str">
        <f t="shared" si="18"/>
        <v/>
      </c>
      <c r="I132" s="200" t="str">
        <f t="shared" si="20"/>
        <v/>
      </c>
      <c r="J132" s="201" t="str">
        <f t="shared" si="17"/>
        <v/>
      </c>
      <c r="K132" s="201" t="str">
        <f t="shared" si="19"/>
        <v/>
      </c>
      <c r="L132" s="220"/>
      <c r="N132" s="182" t="e">
        <f t="shared" si="13"/>
        <v>#NUM!</v>
      </c>
      <c r="O132" s="182" t="e">
        <f t="shared" si="14"/>
        <v>#NUM!</v>
      </c>
      <c r="P132" s="182" t="e">
        <f t="shared" si="15"/>
        <v>#NUM!</v>
      </c>
      <c r="Q132" s="182" t="e">
        <f t="shared" si="16"/>
        <v>#NUM!</v>
      </c>
    </row>
    <row r="133" spans="1:17" ht="27.95" customHeight="1" x14ac:dyDescent="0.2">
      <c r="A133" s="197"/>
      <c r="B133" s="197"/>
      <c r="C133" s="198"/>
      <c r="D133" s="199"/>
      <c r="E133" s="199"/>
      <c r="F133" s="213" t="str">
        <f t="shared" si="21"/>
        <v/>
      </c>
      <c r="G133" s="213" t="str">
        <f t="shared" si="22"/>
        <v/>
      </c>
      <c r="H133" s="200" t="str">
        <f t="shared" si="18"/>
        <v/>
      </c>
      <c r="I133" s="200" t="str">
        <f t="shared" si="20"/>
        <v/>
      </c>
      <c r="J133" s="201" t="str">
        <f t="shared" si="17"/>
        <v/>
      </c>
      <c r="K133" s="201" t="str">
        <f t="shared" si="19"/>
        <v/>
      </c>
      <c r="L133" s="220"/>
      <c r="N133" s="182" t="e">
        <f t="shared" si="13"/>
        <v>#NUM!</v>
      </c>
      <c r="O133" s="182" t="e">
        <f t="shared" si="14"/>
        <v>#NUM!</v>
      </c>
      <c r="P133" s="182" t="e">
        <f t="shared" si="15"/>
        <v>#NUM!</v>
      </c>
      <c r="Q133" s="182" t="e">
        <f t="shared" si="16"/>
        <v>#NUM!</v>
      </c>
    </row>
    <row r="134" spans="1:17" ht="27.95" customHeight="1" x14ac:dyDescent="0.2">
      <c r="A134" s="197"/>
      <c r="B134" s="197"/>
      <c r="C134" s="198"/>
      <c r="D134" s="199"/>
      <c r="E134" s="199"/>
      <c r="F134" s="213" t="str">
        <f t="shared" si="21"/>
        <v/>
      </c>
      <c r="G134" s="213" t="str">
        <f t="shared" si="22"/>
        <v/>
      </c>
      <c r="H134" s="200" t="str">
        <f t="shared" si="18"/>
        <v/>
      </c>
      <c r="I134" s="200" t="str">
        <f t="shared" si="20"/>
        <v/>
      </c>
      <c r="J134" s="201" t="str">
        <f t="shared" si="17"/>
        <v/>
      </c>
      <c r="K134" s="201" t="str">
        <f t="shared" si="19"/>
        <v/>
      </c>
      <c r="L134" s="220"/>
      <c r="N134" s="182" t="e">
        <f t="shared" si="13"/>
        <v>#NUM!</v>
      </c>
      <c r="O134" s="182" t="e">
        <f t="shared" si="14"/>
        <v>#NUM!</v>
      </c>
      <c r="P134" s="182" t="e">
        <f t="shared" si="15"/>
        <v>#NUM!</v>
      </c>
      <c r="Q134" s="182" t="e">
        <f t="shared" si="16"/>
        <v>#NUM!</v>
      </c>
    </row>
    <row r="135" spans="1:17" ht="27.95" customHeight="1" x14ac:dyDescent="0.2">
      <c r="A135" s="197"/>
      <c r="B135" s="197"/>
      <c r="C135" s="198"/>
      <c r="D135" s="199"/>
      <c r="E135" s="199"/>
      <c r="F135" s="213" t="str">
        <f t="shared" si="21"/>
        <v/>
      </c>
      <c r="G135" s="213" t="str">
        <f t="shared" si="22"/>
        <v/>
      </c>
      <c r="H135" s="200" t="str">
        <f t="shared" si="18"/>
        <v/>
      </c>
      <c r="I135" s="200" t="str">
        <f t="shared" si="20"/>
        <v/>
      </c>
      <c r="J135" s="201" t="str">
        <f t="shared" si="17"/>
        <v/>
      </c>
      <c r="K135" s="201" t="str">
        <f t="shared" si="19"/>
        <v/>
      </c>
      <c r="L135" s="220"/>
      <c r="N135" s="182" t="e">
        <f t="shared" si="13"/>
        <v>#NUM!</v>
      </c>
      <c r="O135" s="182" t="e">
        <f t="shared" si="14"/>
        <v>#NUM!</v>
      </c>
      <c r="P135" s="182" t="e">
        <f t="shared" si="15"/>
        <v>#NUM!</v>
      </c>
      <c r="Q135" s="182" t="e">
        <f t="shared" si="16"/>
        <v>#NUM!</v>
      </c>
    </row>
    <row r="136" spans="1:17" ht="27.95" customHeight="1" x14ac:dyDescent="0.2">
      <c r="A136" s="197"/>
      <c r="B136" s="197"/>
      <c r="C136" s="198"/>
      <c r="D136" s="199"/>
      <c r="E136" s="199"/>
      <c r="F136" s="213" t="str">
        <f t="shared" si="21"/>
        <v/>
      </c>
      <c r="G136" s="213" t="str">
        <f t="shared" si="22"/>
        <v/>
      </c>
      <c r="H136" s="200" t="str">
        <f t="shared" si="18"/>
        <v/>
      </c>
      <c r="I136" s="200" t="str">
        <f t="shared" si="20"/>
        <v/>
      </c>
      <c r="J136" s="201" t="str">
        <f t="shared" si="17"/>
        <v/>
      </c>
      <c r="K136" s="201" t="str">
        <f t="shared" si="19"/>
        <v/>
      </c>
      <c r="L136" s="220"/>
      <c r="N136" s="182" t="e">
        <f t="shared" si="13"/>
        <v>#NUM!</v>
      </c>
      <c r="O136" s="182" t="e">
        <f t="shared" si="14"/>
        <v>#NUM!</v>
      </c>
      <c r="P136" s="182" t="e">
        <f t="shared" si="15"/>
        <v>#NUM!</v>
      </c>
      <c r="Q136" s="182" t="e">
        <f t="shared" si="16"/>
        <v>#NUM!</v>
      </c>
    </row>
    <row r="137" spans="1:17" ht="27.95" customHeight="1" x14ac:dyDescent="0.2">
      <c r="A137" s="197"/>
      <c r="B137" s="197"/>
      <c r="C137" s="198"/>
      <c r="D137" s="199"/>
      <c r="E137" s="199"/>
      <c r="F137" s="213" t="str">
        <f t="shared" si="21"/>
        <v/>
      </c>
      <c r="G137" s="213" t="str">
        <f t="shared" si="22"/>
        <v/>
      </c>
      <c r="H137" s="200" t="str">
        <f t="shared" si="18"/>
        <v/>
      </c>
      <c r="I137" s="200" t="str">
        <f t="shared" si="20"/>
        <v/>
      </c>
      <c r="J137" s="201" t="str">
        <f t="shared" si="17"/>
        <v/>
      </c>
      <c r="K137" s="201" t="str">
        <f t="shared" si="19"/>
        <v/>
      </c>
      <c r="L137" s="220"/>
      <c r="N137" s="182" t="e">
        <f t="shared" si="13"/>
        <v>#NUM!</v>
      </c>
      <c r="O137" s="182" t="e">
        <f t="shared" si="14"/>
        <v>#NUM!</v>
      </c>
      <c r="P137" s="182" t="e">
        <f t="shared" si="15"/>
        <v>#NUM!</v>
      </c>
      <c r="Q137" s="182" t="e">
        <f t="shared" si="16"/>
        <v>#NUM!</v>
      </c>
    </row>
    <row r="138" spans="1:17" ht="27.95" customHeight="1" x14ac:dyDescent="0.2">
      <c r="A138" s="197"/>
      <c r="B138" s="197"/>
      <c r="C138" s="198"/>
      <c r="D138" s="199"/>
      <c r="E138" s="199"/>
      <c r="F138" s="213" t="str">
        <f t="shared" si="21"/>
        <v/>
      </c>
      <c r="G138" s="213" t="str">
        <f t="shared" si="22"/>
        <v/>
      </c>
      <c r="H138" s="200" t="str">
        <f t="shared" si="18"/>
        <v/>
      </c>
      <c r="I138" s="200" t="str">
        <f t="shared" si="20"/>
        <v/>
      </c>
      <c r="J138" s="201" t="str">
        <f t="shared" si="17"/>
        <v/>
      </c>
      <c r="K138" s="201" t="str">
        <f t="shared" si="19"/>
        <v/>
      </c>
      <c r="L138" s="220"/>
      <c r="N138" s="182" t="e">
        <f t="shared" si="13"/>
        <v>#NUM!</v>
      </c>
      <c r="O138" s="182" t="e">
        <f t="shared" si="14"/>
        <v>#NUM!</v>
      </c>
      <c r="P138" s="182" t="e">
        <f t="shared" si="15"/>
        <v>#NUM!</v>
      </c>
      <c r="Q138" s="182" t="e">
        <f t="shared" si="16"/>
        <v>#NUM!</v>
      </c>
    </row>
    <row r="139" spans="1:17" ht="27.95" customHeight="1" x14ac:dyDescent="0.2">
      <c r="A139" s="197"/>
      <c r="B139" s="197"/>
      <c r="C139" s="198"/>
      <c r="D139" s="199"/>
      <c r="E139" s="199"/>
      <c r="F139" s="213" t="str">
        <f t="shared" si="21"/>
        <v/>
      </c>
      <c r="G139" s="213" t="str">
        <f t="shared" si="22"/>
        <v/>
      </c>
      <c r="H139" s="200" t="str">
        <f t="shared" si="18"/>
        <v/>
      </c>
      <c r="I139" s="200" t="str">
        <f t="shared" si="20"/>
        <v/>
      </c>
      <c r="J139" s="201" t="str">
        <f t="shared" si="17"/>
        <v/>
      </c>
      <c r="K139" s="201" t="str">
        <f t="shared" si="19"/>
        <v/>
      </c>
      <c r="L139" s="220"/>
      <c r="N139" s="182" t="e">
        <f t="shared" si="13"/>
        <v>#NUM!</v>
      </c>
      <c r="O139" s="182" t="e">
        <f t="shared" si="14"/>
        <v>#NUM!</v>
      </c>
      <c r="P139" s="182" t="e">
        <f t="shared" si="15"/>
        <v>#NUM!</v>
      </c>
      <c r="Q139" s="182" t="e">
        <f t="shared" si="16"/>
        <v>#NUM!</v>
      </c>
    </row>
    <row r="140" spans="1:17" ht="27.95" customHeight="1" x14ac:dyDescent="0.2">
      <c r="A140" s="197"/>
      <c r="B140" s="197"/>
      <c r="C140" s="198"/>
      <c r="D140" s="199"/>
      <c r="E140" s="199"/>
      <c r="F140" s="213" t="str">
        <f t="shared" si="21"/>
        <v/>
      </c>
      <c r="G140" s="213" t="str">
        <f t="shared" si="22"/>
        <v/>
      </c>
      <c r="H140" s="200" t="str">
        <f t="shared" si="18"/>
        <v/>
      </c>
      <c r="I140" s="200" t="str">
        <f t="shared" si="20"/>
        <v/>
      </c>
      <c r="J140" s="201" t="str">
        <f t="shared" si="17"/>
        <v/>
      </c>
      <c r="K140" s="201" t="str">
        <f t="shared" si="19"/>
        <v/>
      </c>
      <c r="L140" s="220"/>
      <c r="N140" s="182" t="e">
        <f t="shared" si="13"/>
        <v>#NUM!</v>
      </c>
      <c r="O140" s="182" t="e">
        <f t="shared" si="14"/>
        <v>#NUM!</v>
      </c>
      <c r="P140" s="182" t="e">
        <f t="shared" si="15"/>
        <v>#NUM!</v>
      </c>
      <c r="Q140" s="182" t="e">
        <f t="shared" si="16"/>
        <v>#NUM!</v>
      </c>
    </row>
    <row r="141" spans="1:17" ht="27.95" customHeight="1" x14ac:dyDescent="0.2">
      <c r="A141" s="197"/>
      <c r="B141" s="197"/>
      <c r="C141" s="198"/>
      <c r="D141" s="199"/>
      <c r="E141" s="199"/>
      <c r="F141" s="213" t="str">
        <f t="shared" si="21"/>
        <v/>
      </c>
      <c r="G141" s="213" t="str">
        <f t="shared" si="22"/>
        <v/>
      </c>
      <c r="H141" s="200" t="str">
        <f t="shared" si="18"/>
        <v/>
      </c>
      <c r="I141" s="200" t="str">
        <f t="shared" si="20"/>
        <v/>
      </c>
      <c r="J141" s="201" t="str">
        <f t="shared" si="17"/>
        <v/>
      </c>
      <c r="K141" s="201" t="str">
        <f t="shared" si="19"/>
        <v/>
      </c>
      <c r="L141" s="220"/>
      <c r="N141" s="182" t="e">
        <f t="shared" si="13"/>
        <v>#NUM!</v>
      </c>
      <c r="O141" s="182" t="e">
        <f t="shared" si="14"/>
        <v>#NUM!</v>
      </c>
      <c r="P141" s="182" t="e">
        <f t="shared" si="15"/>
        <v>#NUM!</v>
      </c>
      <c r="Q141" s="182" t="e">
        <f t="shared" si="16"/>
        <v>#NUM!</v>
      </c>
    </row>
    <row r="142" spans="1:17" ht="27.95" customHeight="1" x14ac:dyDescent="0.2">
      <c r="A142" s="197"/>
      <c r="B142" s="197"/>
      <c r="C142" s="198"/>
      <c r="D142" s="199"/>
      <c r="E142" s="199"/>
      <c r="F142" s="213" t="str">
        <f t="shared" si="21"/>
        <v/>
      </c>
      <c r="G142" s="213" t="str">
        <f t="shared" si="22"/>
        <v/>
      </c>
      <c r="H142" s="200" t="str">
        <f t="shared" si="18"/>
        <v/>
      </c>
      <c r="I142" s="200" t="str">
        <f t="shared" si="20"/>
        <v/>
      </c>
      <c r="J142" s="201" t="str">
        <f t="shared" si="17"/>
        <v/>
      </c>
      <c r="K142" s="201" t="str">
        <f t="shared" si="19"/>
        <v/>
      </c>
      <c r="L142" s="220"/>
      <c r="N142" s="182" t="e">
        <f t="shared" si="13"/>
        <v>#NUM!</v>
      </c>
      <c r="O142" s="182" t="e">
        <f t="shared" si="14"/>
        <v>#NUM!</v>
      </c>
      <c r="P142" s="182" t="e">
        <f t="shared" si="15"/>
        <v>#NUM!</v>
      </c>
      <c r="Q142" s="182" t="e">
        <f t="shared" si="16"/>
        <v>#NUM!</v>
      </c>
    </row>
    <row r="143" spans="1:17" ht="27.95" customHeight="1" x14ac:dyDescent="0.2">
      <c r="A143" s="197"/>
      <c r="B143" s="197"/>
      <c r="C143" s="198"/>
      <c r="D143" s="199"/>
      <c r="E143" s="199"/>
      <c r="F143" s="213" t="str">
        <f t="shared" si="21"/>
        <v/>
      </c>
      <c r="G143" s="213" t="str">
        <f t="shared" si="22"/>
        <v/>
      </c>
      <c r="H143" s="200" t="str">
        <f t="shared" si="18"/>
        <v/>
      </c>
      <c r="I143" s="200" t="str">
        <f t="shared" si="20"/>
        <v/>
      </c>
      <c r="J143" s="201" t="str">
        <f t="shared" si="17"/>
        <v/>
      </c>
      <c r="K143" s="201" t="str">
        <f t="shared" si="19"/>
        <v/>
      </c>
      <c r="L143" s="220"/>
      <c r="N143" s="182" t="e">
        <f t="shared" si="13"/>
        <v>#NUM!</v>
      </c>
      <c r="O143" s="182" t="e">
        <f t="shared" si="14"/>
        <v>#NUM!</v>
      </c>
      <c r="P143" s="182" t="e">
        <f t="shared" si="15"/>
        <v>#NUM!</v>
      </c>
      <c r="Q143" s="182" t="e">
        <f t="shared" si="16"/>
        <v>#NUM!</v>
      </c>
    </row>
    <row r="144" spans="1:17" ht="27.95" customHeight="1" x14ac:dyDescent="0.2">
      <c r="A144" s="197"/>
      <c r="B144" s="197"/>
      <c r="C144" s="198"/>
      <c r="D144" s="199"/>
      <c r="E144" s="199"/>
      <c r="F144" s="213" t="str">
        <f t="shared" si="21"/>
        <v/>
      </c>
      <c r="G144" s="213" t="str">
        <f t="shared" si="22"/>
        <v/>
      </c>
      <c r="H144" s="200" t="str">
        <f t="shared" si="18"/>
        <v/>
      </c>
      <c r="I144" s="200" t="str">
        <f t="shared" si="20"/>
        <v/>
      </c>
      <c r="J144" s="201" t="str">
        <f t="shared" si="17"/>
        <v/>
      </c>
      <c r="K144" s="201" t="str">
        <f t="shared" si="19"/>
        <v/>
      </c>
      <c r="L144" s="220"/>
      <c r="N144" s="182" t="e">
        <f t="shared" ref="N144:N158" si="23">DATEDIF(C144-1,D144,"d")</f>
        <v>#NUM!</v>
      </c>
      <c r="O144" s="182" t="e">
        <f t="shared" ref="O144:O158" si="24">IF(N144&lt;=43,"ja","nein")</f>
        <v>#NUM!</v>
      </c>
      <c r="P144" s="182" t="e">
        <f t="shared" ref="P144:P158" si="25">DATEDIF(C144-1,E144,"d")</f>
        <v>#NUM!</v>
      </c>
      <c r="Q144" s="182" t="e">
        <f t="shared" ref="Q144:Q158" si="26">IF(P144&gt;=84,"ja","nein")</f>
        <v>#NUM!</v>
      </c>
    </row>
    <row r="145" spans="1:17" ht="27.95" customHeight="1" x14ac:dyDescent="0.2">
      <c r="A145" s="197"/>
      <c r="B145" s="197"/>
      <c r="C145" s="198"/>
      <c r="D145" s="199"/>
      <c r="E145" s="199"/>
      <c r="F145" s="213" t="str">
        <f t="shared" si="21"/>
        <v/>
      </c>
      <c r="G145" s="213" t="str">
        <f t="shared" si="22"/>
        <v/>
      </c>
      <c r="H145" s="200" t="str">
        <f t="shared" si="18"/>
        <v/>
      </c>
      <c r="I145" s="200" t="str">
        <f t="shared" si="20"/>
        <v/>
      </c>
      <c r="J145" s="201" t="str">
        <f t="shared" ref="J145:J158" si="27">IF(OR(ISBLANK(D145),(B145="weiblich"),ISBLANK(E145)),"",IF(AND(O145="ja",Q145="ja"),"",IF(AND(O145="nein",Q145="nein"),"Ein- und Ausstalldatum nicht eingehalten",IF(O145="nein","Einstallung später als zum Beginn der 7. Lebenswoche",IF(Q145="nein","Ausstallung vor Ende der 12. Lebenswoche")))))</f>
        <v/>
      </c>
      <c r="K145" s="201" t="str">
        <f t="shared" si="19"/>
        <v/>
      </c>
      <c r="L145" s="220"/>
      <c r="N145" s="182" t="e">
        <f t="shared" si="23"/>
        <v>#NUM!</v>
      </c>
      <c r="O145" s="182" t="e">
        <f t="shared" si="24"/>
        <v>#NUM!</v>
      </c>
      <c r="P145" s="182" t="e">
        <f t="shared" si="25"/>
        <v>#NUM!</v>
      </c>
      <c r="Q145" s="182" t="e">
        <f t="shared" si="26"/>
        <v>#NUM!</v>
      </c>
    </row>
    <row r="146" spans="1:17" ht="27.95" customHeight="1" x14ac:dyDescent="0.2">
      <c r="A146" s="197"/>
      <c r="B146" s="197"/>
      <c r="C146" s="198"/>
      <c r="D146" s="199"/>
      <c r="E146" s="199"/>
      <c r="F146" s="213" t="str">
        <f t="shared" si="21"/>
        <v/>
      </c>
      <c r="G146" s="213" t="str">
        <f t="shared" si="22"/>
        <v/>
      </c>
      <c r="H146" s="200" t="str">
        <f t="shared" ref="H146:H158" si="28">IF(OR(ISBLANK(D146),ISBLANK(E146),ISBLANK(B146),(B146="weiblich")),"",IF(AND(O146="ja",Q146="ja"),"ja","nein"))</f>
        <v/>
      </c>
      <c r="I146" s="200" t="str">
        <f t="shared" si="20"/>
        <v/>
      </c>
      <c r="J146" s="201" t="str">
        <f t="shared" si="27"/>
        <v/>
      </c>
      <c r="K146" s="201" t="str">
        <f t="shared" ref="K146:K158" si="29">IF(B146="weiblich","weiblich",IF(OR(ISBLANK(D146),ISBLANK(E146),ISBLANK(B146),AND(F146&gt;=$O$2,G146&lt;=$O$3,H146="ja")),"",IF(F146&lt;$O$2,"Das Tier ist vor Maßnahmenbeginn 7 Wochen alt",IF(G146&gt;$O$3,"Das Tier hat das Ende der 12. Lebenswoche erst im Folgejahr erreicht",IF(H146="nein","")))))</f>
        <v/>
      </c>
      <c r="L146" s="220"/>
      <c r="N146" s="182" t="e">
        <f t="shared" si="23"/>
        <v>#NUM!</v>
      </c>
      <c r="O146" s="182" t="e">
        <f t="shared" si="24"/>
        <v>#NUM!</v>
      </c>
      <c r="P146" s="182" t="e">
        <f t="shared" si="25"/>
        <v>#NUM!</v>
      </c>
      <c r="Q146" s="182" t="e">
        <f t="shared" si="26"/>
        <v>#NUM!</v>
      </c>
    </row>
    <row r="147" spans="1:17" ht="27.95" customHeight="1" x14ac:dyDescent="0.2">
      <c r="A147" s="197"/>
      <c r="B147" s="197"/>
      <c r="C147" s="198"/>
      <c r="D147" s="199"/>
      <c r="E147" s="199"/>
      <c r="F147" s="213" t="str">
        <f t="shared" si="21"/>
        <v/>
      </c>
      <c r="G147" s="213" t="str">
        <f t="shared" si="22"/>
        <v/>
      </c>
      <c r="H147" s="200" t="str">
        <f t="shared" si="28"/>
        <v/>
      </c>
      <c r="I147" s="200" t="str">
        <f t="shared" si="20"/>
        <v/>
      </c>
      <c r="J147" s="201" t="str">
        <f t="shared" si="27"/>
        <v/>
      </c>
      <c r="K147" s="201" t="str">
        <f t="shared" si="29"/>
        <v/>
      </c>
      <c r="L147" s="220"/>
      <c r="N147" s="182" t="e">
        <f t="shared" si="23"/>
        <v>#NUM!</v>
      </c>
      <c r="O147" s="182" t="e">
        <f t="shared" si="24"/>
        <v>#NUM!</v>
      </c>
      <c r="P147" s="182" t="e">
        <f t="shared" si="25"/>
        <v>#NUM!</v>
      </c>
      <c r="Q147" s="182" t="e">
        <f t="shared" si="26"/>
        <v>#NUM!</v>
      </c>
    </row>
    <row r="148" spans="1:17" ht="27.95" customHeight="1" x14ac:dyDescent="0.2">
      <c r="A148" s="197"/>
      <c r="B148" s="197"/>
      <c r="C148" s="198"/>
      <c r="D148" s="199"/>
      <c r="E148" s="199"/>
      <c r="F148" s="213" t="str">
        <f t="shared" si="21"/>
        <v/>
      </c>
      <c r="G148" s="213" t="str">
        <f t="shared" si="22"/>
        <v/>
      </c>
      <c r="H148" s="200" t="str">
        <f t="shared" si="28"/>
        <v/>
      </c>
      <c r="I148" s="200" t="str">
        <f t="shared" ref="I148:I158" si="30">IF(B148="weiblich","nein",IF((ISBLANK(C148)),"",(IF(AND(H148="ja",G148&lt;=$O$3,F148&gt;=$O$2),"ja","nein"))))</f>
        <v/>
      </c>
      <c r="J148" s="201" t="str">
        <f t="shared" si="27"/>
        <v/>
      </c>
      <c r="K148" s="201" t="str">
        <f t="shared" si="29"/>
        <v/>
      </c>
      <c r="L148" s="220"/>
      <c r="N148" s="182" t="e">
        <f t="shared" si="23"/>
        <v>#NUM!</v>
      </c>
      <c r="O148" s="182" t="e">
        <f t="shared" si="24"/>
        <v>#NUM!</v>
      </c>
      <c r="P148" s="182" t="e">
        <f t="shared" si="25"/>
        <v>#NUM!</v>
      </c>
      <c r="Q148" s="182" t="e">
        <f t="shared" si="26"/>
        <v>#NUM!</v>
      </c>
    </row>
    <row r="149" spans="1:17" ht="27.95" customHeight="1" x14ac:dyDescent="0.2">
      <c r="A149" s="197"/>
      <c r="B149" s="197"/>
      <c r="C149" s="198"/>
      <c r="D149" s="199"/>
      <c r="E149" s="199"/>
      <c r="F149" s="213" t="str">
        <f t="shared" si="21"/>
        <v/>
      </c>
      <c r="G149" s="213" t="str">
        <f t="shared" si="22"/>
        <v/>
      </c>
      <c r="H149" s="200" t="str">
        <f t="shared" si="28"/>
        <v/>
      </c>
      <c r="I149" s="200" t="str">
        <f t="shared" si="30"/>
        <v/>
      </c>
      <c r="J149" s="201" t="str">
        <f t="shared" si="27"/>
        <v/>
      </c>
      <c r="K149" s="201" t="str">
        <f t="shared" si="29"/>
        <v/>
      </c>
      <c r="L149" s="220"/>
      <c r="N149" s="182" t="e">
        <f t="shared" si="23"/>
        <v>#NUM!</v>
      </c>
      <c r="O149" s="182" t="e">
        <f t="shared" si="24"/>
        <v>#NUM!</v>
      </c>
      <c r="P149" s="182" t="e">
        <f t="shared" si="25"/>
        <v>#NUM!</v>
      </c>
      <c r="Q149" s="182" t="e">
        <f t="shared" si="26"/>
        <v>#NUM!</v>
      </c>
    </row>
    <row r="150" spans="1:17" ht="27.95" customHeight="1" x14ac:dyDescent="0.2">
      <c r="A150" s="197"/>
      <c r="B150" s="197"/>
      <c r="C150" s="198"/>
      <c r="D150" s="199"/>
      <c r="E150" s="199"/>
      <c r="F150" s="213" t="str">
        <f t="shared" si="21"/>
        <v/>
      </c>
      <c r="G150" s="213" t="str">
        <f t="shared" si="22"/>
        <v/>
      </c>
      <c r="H150" s="200" t="str">
        <f t="shared" si="28"/>
        <v/>
      </c>
      <c r="I150" s="200" t="str">
        <f t="shared" si="30"/>
        <v/>
      </c>
      <c r="J150" s="201" t="str">
        <f t="shared" si="27"/>
        <v/>
      </c>
      <c r="K150" s="201" t="str">
        <f t="shared" si="29"/>
        <v/>
      </c>
      <c r="L150" s="220"/>
      <c r="N150" s="182" t="e">
        <f t="shared" si="23"/>
        <v>#NUM!</v>
      </c>
      <c r="O150" s="182" t="e">
        <f t="shared" si="24"/>
        <v>#NUM!</v>
      </c>
      <c r="P150" s="182" t="e">
        <f t="shared" si="25"/>
        <v>#NUM!</v>
      </c>
      <c r="Q150" s="182" t="e">
        <f t="shared" si="26"/>
        <v>#NUM!</v>
      </c>
    </row>
    <row r="151" spans="1:17" ht="27.95" customHeight="1" x14ac:dyDescent="0.2">
      <c r="A151" s="197"/>
      <c r="B151" s="197"/>
      <c r="C151" s="198"/>
      <c r="D151" s="199"/>
      <c r="E151" s="199"/>
      <c r="F151" s="213" t="str">
        <f t="shared" ref="F151:F158" si="31">IF(OR(ISBLANK(C151),(B151="weiblich")),"",C151+42)</f>
        <v/>
      </c>
      <c r="G151" s="213" t="str">
        <f t="shared" ref="G151:G158" si="32">IF(OR(ISBLANK(C151),(B151="weiblich")),"",C151+83)</f>
        <v/>
      </c>
      <c r="H151" s="200" t="str">
        <f t="shared" si="28"/>
        <v/>
      </c>
      <c r="I151" s="200" t="str">
        <f t="shared" si="30"/>
        <v/>
      </c>
      <c r="J151" s="201" t="str">
        <f t="shared" si="27"/>
        <v/>
      </c>
      <c r="K151" s="201" t="str">
        <f t="shared" si="29"/>
        <v/>
      </c>
      <c r="L151" s="220"/>
      <c r="N151" s="182" t="e">
        <f t="shared" si="23"/>
        <v>#NUM!</v>
      </c>
      <c r="O151" s="182" t="e">
        <f t="shared" si="24"/>
        <v>#NUM!</v>
      </c>
      <c r="P151" s="182" t="e">
        <f t="shared" si="25"/>
        <v>#NUM!</v>
      </c>
      <c r="Q151" s="182" t="e">
        <f t="shared" si="26"/>
        <v>#NUM!</v>
      </c>
    </row>
    <row r="152" spans="1:17" ht="27.95" customHeight="1" x14ac:dyDescent="0.2">
      <c r="A152" s="197"/>
      <c r="B152" s="197"/>
      <c r="C152" s="198"/>
      <c r="D152" s="199"/>
      <c r="E152" s="199"/>
      <c r="F152" s="213" t="str">
        <f t="shared" si="31"/>
        <v/>
      </c>
      <c r="G152" s="213" t="str">
        <f t="shared" si="32"/>
        <v/>
      </c>
      <c r="H152" s="200" t="str">
        <f t="shared" si="28"/>
        <v/>
      </c>
      <c r="I152" s="200" t="str">
        <f t="shared" si="30"/>
        <v/>
      </c>
      <c r="J152" s="201" t="str">
        <f t="shared" si="27"/>
        <v/>
      </c>
      <c r="K152" s="201" t="str">
        <f t="shared" si="29"/>
        <v/>
      </c>
      <c r="L152" s="220"/>
      <c r="N152" s="182" t="e">
        <f t="shared" si="23"/>
        <v>#NUM!</v>
      </c>
      <c r="O152" s="182" t="e">
        <f t="shared" si="24"/>
        <v>#NUM!</v>
      </c>
      <c r="P152" s="182" t="e">
        <f t="shared" si="25"/>
        <v>#NUM!</v>
      </c>
      <c r="Q152" s="182" t="e">
        <f t="shared" si="26"/>
        <v>#NUM!</v>
      </c>
    </row>
    <row r="153" spans="1:17" ht="27.95" customHeight="1" x14ac:dyDescent="0.2">
      <c r="A153" s="197"/>
      <c r="B153" s="197"/>
      <c r="C153" s="198"/>
      <c r="D153" s="199"/>
      <c r="E153" s="199"/>
      <c r="F153" s="213" t="str">
        <f t="shared" si="31"/>
        <v/>
      </c>
      <c r="G153" s="213" t="str">
        <f t="shared" si="32"/>
        <v/>
      </c>
      <c r="H153" s="200" t="str">
        <f t="shared" si="28"/>
        <v/>
      </c>
      <c r="I153" s="200" t="str">
        <f t="shared" si="30"/>
        <v/>
      </c>
      <c r="J153" s="201" t="str">
        <f t="shared" si="27"/>
        <v/>
      </c>
      <c r="K153" s="201" t="str">
        <f t="shared" si="29"/>
        <v/>
      </c>
      <c r="L153" s="220"/>
      <c r="N153" s="182" t="e">
        <f t="shared" si="23"/>
        <v>#NUM!</v>
      </c>
      <c r="O153" s="182" t="e">
        <f t="shared" si="24"/>
        <v>#NUM!</v>
      </c>
      <c r="P153" s="182" t="e">
        <f t="shared" si="25"/>
        <v>#NUM!</v>
      </c>
      <c r="Q153" s="182" t="e">
        <f t="shared" si="26"/>
        <v>#NUM!</v>
      </c>
    </row>
    <row r="154" spans="1:17" ht="27.95" customHeight="1" x14ac:dyDescent="0.2">
      <c r="A154" s="197"/>
      <c r="B154" s="197"/>
      <c r="C154" s="198"/>
      <c r="D154" s="199"/>
      <c r="E154" s="199"/>
      <c r="F154" s="213" t="str">
        <f t="shared" si="31"/>
        <v/>
      </c>
      <c r="G154" s="213" t="str">
        <f t="shared" si="32"/>
        <v/>
      </c>
      <c r="H154" s="200" t="str">
        <f t="shared" si="28"/>
        <v/>
      </c>
      <c r="I154" s="200" t="str">
        <f t="shared" si="30"/>
        <v/>
      </c>
      <c r="J154" s="201" t="str">
        <f t="shared" si="27"/>
        <v/>
      </c>
      <c r="K154" s="201" t="str">
        <f t="shared" si="29"/>
        <v/>
      </c>
      <c r="L154" s="220"/>
      <c r="N154" s="182" t="e">
        <f t="shared" si="23"/>
        <v>#NUM!</v>
      </c>
      <c r="O154" s="182" t="e">
        <f t="shared" si="24"/>
        <v>#NUM!</v>
      </c>
      <c r="P154" s="182" t="e">
        <f t="shared" si="25"/>
        <v>#NUM!</v>
      </c>
      <c r="Q154" s="182" t="e">
        <f t="shared" si="26"/>
        <v>#NUM!</v>
      </c>
    </row>
    <row r="155" spans="1:17" ht="27.95" customHeight="1" x14ac:dyDescent="0.2">
      <c r="A155" s="197"/>
      <c r="B155" s="197"/>
      <c r="C155" s="198"/>
      <c r="D155" s="199"/>
      <c r="E155" s="199"/>
      <c r="F155" s="213" t="str">
        <f t="shared" si="31"/>
        <v/>
      </c>
      <c r="G155" s="213" t="str">
        <f t="shared" si="32"/>
        <v/>
      </c>
      <c r="H155" s="200" t="str">
        <f t="shared" si="28"/>
        <v/>
      </c>
      <c r="I155" s="200" t="str">
        <f t="shared" si="30"/>
        <v/>
      </c>
      <c r="J155" s="201" t="str">
        <f t="shared" si="27"/>
        <v/>
      </c>
      <c r="K155" s="201" t="str">
        <f t="shared" si="29"/>
        <v/>
      </c>
      <c r="L155" s="220"/>
      <c r="N155" s="182" t="e">
        <f t="shared" si="23"/>
        <v>#NUM!</v>
      </c>
      <c r="O155" s="182" t="e">
        <f t="shared" si="24"/>
        <v>#NUM!</v>
      </c>
      <c r="P155" s="182" t="e">
        <f t="shared" si="25"/>
        <v>#NUM!</v>
      </c>
      <c r="Q155" s="182" t="e">
        <f t="shared" si="26"/>
        <v>#NUM!</v>
      </c>
    </row>
    <row r="156" spans="1:17" ht="27.95" customHeight="1" x14ac:dyDescent="0.2">
      <c r="A156" s="197"/>
      <c r="B156" s="197"/>
      <c r="C156" s="198"/>
      <c r="D156" s="199"/>
      <c r="E156" s="199"/>
      <c r="F156" s="213" t="str">
        <f t="shared" si="31"/>
        <v/>
      </c>
      <c r="G156" s="213" t="str">
        <f t="shared" si="32"/>
        <v/>
      </c>
      <c r="H156" s="200" t="str">
        <f t="shared" si="28"/>
        <v/>
      </c>
      <c r="I156" s="200" t="str">
        <f t="shared" si="30"/>
        <v/>
      </c>
      <c r="J156" s="201" t="str">
        <f t="shared" si="27"/>
        <v/>
      </c>
      <c r="K156" s="201" t="str">
        <f t="shared" si="29"/>
        <v/>
      </c>
      <c r="L156" s="220"/>
      <c r="N156" s="182" t="e">
        <f t="shared" si="23"/>
        <v>#NUM!</v>
      </c>
      <c r="O156" s="182" t="e">
        <f t="shared" si="24"/>
        <v>#NUM!</v>
      </c>
      <c r="P156" s="182" t="e">
        <f t="shared" si="25"/>
        <v>#NUM!</v>
      </c>
      <c r="Q156" s="182" t="e">
        <f t="shared" si="26"/>
        <v>#NUM!</v>
      </c>
    </row>
    <row r="157" spans="1:17" ht="27.95" customHeight="1" x14ac:dyDescent="0.2">
      <c r="A157" s="197"/>
      <c r="B157" s="197"/>
      <c r="C157" s="198"/>
      <c r="D157" s="199"/>
      <c r="E157" s="199"/>
      <c r="F157" s="213" t="str">
        <f t="shared" si="31"/>
        <v/>
      </c>
      <c r="G157" s="213" t="str">
        <f t="shared" si="32"/>
        <v/>
      </c>
      <c r="H157" s="200" t="str">
        <f t="shared" si="28"/>
        <v/>
      </c>
      <c r="I157" s="200" t="str">
        <f t="shared" si="30"/>
        <v/>
      </c>
      <c r="J157" s="201" t="str">
        <f t="shared" si="27"/>
        <v/>
      </c>
      <c r="K157" s="201" t="str">
        <f t="shared" si="29"/>
        <v/>
      </c>
      <c r="L157" s="220"/>
      <c r="N157" s="182" t="e">
        <f t="shared" si="23"/>
        <v>#NUM!</v>
      </c>
      <c r="O157" s="182" t="e">
        <f t="shared" si="24"/>
        <v>#NUM!</v>
      </c>
      <c r="P157" s="182" t="e">
        <f t="shared" si="25"/>
        <v>#NUM!</v>
      </c>
      <c r="Q157" s="182" t="e">
        <f t="shared" si="26"/>
        <v>#NUM!</v>
      </c>
    </row>
    <row r="158" spans="1:17" ht="27.95" customHeight="1" x14ac:dyDescent="0.2">
      <c r="A158" s="197"/>
      <c r="B158" s="197"/>
      <c r="C158" s="198"/>
      <c r="D158" s="199"/>
      <c r="E158" s="199"/>
      <c r="F158" s="213" t="str">
        <f t="shared" si="31"/>
        <v/>
      </c>
      <c r="G158" s="213" t="str">
        <f t="shared" si="32"/>
        <v/>
      </c>
      <c r="H158" s="200" t="str">
        <f t="shared" si="28"/>
        <v/>
      </c>
      <c r="I158" s="200" t="str">
        <f t="shared" si="30"/>
        <v/>
      </c>
      <c r="J158" s="201" t="str">
        <f t="shared" si="27"/>
        <v/>
      </c>
      <c r="K158" s="201" t="str">
        <f t="shared" si="29"/>
        <v/>
      </c>
      <c r="L158" s="220"/>
      <c r="N158" s="182" t="e">
        <f t="shared" si="23"/>
        <v>#NUM!</v>
      </c>
      <c r="O158" s="182" t="e">
        <f t="shared" si="24"/>
        <v>#NUM!</v>
      </c>
      <c r="P158" s="182" t="e">
        <f t="shared" si="25"/>
        <v>#NUM!</v>
      </c>
      <c r="Q158" s="182" t="e">
        <f t="shared" si="26"/>
        <v>#NUM!</v>
      </c>
    </row>
  </sheetData>
  <sheetProtection algorithmName="SHA-512" hashValue="iGbGW5Gn3/FpEF28c1P/8DnN7VVM3BzTy/ixlvQMK7CGegdYVfiOHca3dcf/3UjlBFUs1Tbcb4I0S7vsyzVK5w==" saltValue="YQQ5pnbJZ/j5K8tCsRSiqQ==" spinCount="100000" sheet="1" objects="1" scenarios="1"/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H16:H158">
    <cfRule type="containsText" dxfId="27" priority="3" operator="containsText" text="nein">
      <formula>NOT(ISERROR(SEARCH("nein",H16)))</formula>
    </cfRule>
  </conditionalFormatting>
  <conditionalFormatting sqref="I16:I158">
    <cfRule type="containsText" dxfId="26" priority="2" operator="containsText" text="nein">
      <formula>NOT(ISERROR(SEARCH("nein",I16)))</formula>
    </cfRule>
  </conditionalFormatting>
  <conditionalFormatting sqref="K16:K158">
    <cfRule type="containsText" dxfId="25" priority="1" operator="containsText" text="weiblich">
      <formula>NOT(ISERROR(SEARCH("weiblich",K16)))</formula>
    </cfRule>
  </conditionalFormatting>
  <dataValidations disablePrompts="1" count="2">
    <dataValidation type="list" allowBlank="1" showInputMessage="1" showErrorMessage="1" sqref="B16:B158">
      <formula1>"männlich,weiblich"</formula1>
    </dataValidation>
    <dataValidation type="list" allowBlank="1" showInputMessage="1" showErrorMessage="1" sqref="B7">
      <formula1>INDIRECT("Inhalt[Iglu/Bucht]")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1.3, 25.06.2025</oddFooter>
  </headerFooter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00"/>
  <sheetViews>
    <sheetView showGridLines="0" zoomScale="70" zoomScaleNormal="70" zoomScalePageLayoutView="70" workbookViewId="0"/>
  </sheetViews>
  <sheetFormatPr baseColWidth="10" defaultColWidth="11.42578125" defaultRowHeight="12.75" x14ac:dyDescent="0.2"/>
  <cols>
    <col min="1" max="1" width="29" style="182" customWidth="1"/>
    <col min="2" max="9" width="14.7109375" style="182" customWidth="1"/>
    <col min="10" max="10" width="24.42578125" style="182" customWidth="1"/>
    <col min="11" max="12" width="33.28515625" style="182" customWidth="1"/>
    <col min="13" max="13" width="11.42578125" style="182" customWidth="1"/>
    <col min="14" max="17" width="10.7109375" style="182" hidden="1" customWidth="1"/>
    <col min="18" max="18" width="11.42578125" style="182" hidden="1" customWidth="1"/>
    <col min="19" max="19" width="15.7109375" style="182" hidden="1" customWidth="1"/>
    <col min="20" max="20" width="20.140625" style="182" hidden="1" customWidth="1"/>
    <col min="21" max="22" width="11.42578125" style="182" hidden="1" customWidth="1"/>
    <col min="23" max="23" width="19.42578125" style="182" hidden="1" customWidth="1"/>
    <col min="24" max="24" width="11.42578125" style="182" customWidth="1"/>
    <col min="25" max="16384" width="11.42578125" style="182"/>
  </cols>
  <sheetData>
    <row r="1" spans="1:23" ht="18" x14ac:dyDescent="0.25">
      <c r="A1" s="183" t="s">
        <v>120</v>
      </c>
      <c r="B1" s="183"/>
      <c r="C1" s="183"/>
      <c r="D1" s="183"/>
      <c r="E1" s="183"/>
      <c r="F1" s="183"/>
      <c r="G1" s="183"/>
      <c r="H1" s="183"/>
      <c r="I1" s="183"/>
      <c r="J1" s="184"/>
      <c r="K1" s="184"/>
      <c r="L1" s="184"/>
      <c r="N1" s="182" t="s">
        <v>121</v>
      </c>
      <c r="O1" s="182">
        <v>2024</v>
      </c>
    </row>
    <row r="2" spans="1:23" ht="18" customHeight="1" x14ac:dyDescent="0.25">
      <c r="A2" s="206" t="s">
        <v>138</v>
      </c>
      <c r="F2" s="184"/>
      <c r="G2" s="184"/>
      <c r="H2" s="184"/>
      <c r="I2" s="184"/>
      <c r="J2" s="184"/>
      <c r="K2" s="184"/>
      <c r="L2" s="184"/>
      <c r="N2" s="182" t="s">
        <v>122</v>
      </c>
      <c r="O2" s="209">
        <v>45292</v>
      </c>
    </row>
    <row r="3" spans="1:23" ht="21" customHeight="1" x14ac:dyDescent="0.2">
      <c r="A3" s="185" t="s">
        <v>77</v>
      </c>
      <c r="B3" s="255"/>
      <c r="C3" s="255"/>
      <c r="D3" s="256"/>
      <c r="E3" s="252" t="s">
        <v>78</v>
      </c>
      <c r="F3" s="253"/>
      <c r="G3" s="221"/>
      <c r="H3" s="255"/>
      <c r="I3" s="255"/>
      <c r="J3" s="256"/>
      <c r="K3" s="187"/>
      <c r="L3" s="187"/>
      <c r="M3" s="186"/>
      <c r="N3" s="182" t="s">
        <v>123</v>
      </c>
      <c r="O3" s="209">
        <v>45657</v>
      </c>
    </row>
    <row r="4" spans="1:23" ht="21" customHeight="1" x14ac:dyDescent="0.2">
      <c r="A4" s="185" t="s">
        <v>134</v>
      </c>
      <c r="B4" s="255"/>
      <c r="C4" s="255"/>
      <c r="D4" s="255"/>
      <c r="E4" s="255"/>
      <c r="F4" s="255"/>
      <c r="G4" s="255"/>
      <c r="H4" s="255"/>
      <c r="I4" s="255"/>
      <c r="J4" s="256"/>
      <c r="K4" s="187"/>
      <c r="L4" s="187"/>
      <c r="M4" s="186"/>
      <c r="O4" s="209"/>
    </row>
    <row r="5" spans="1:23" ht="21" customHeight="1" x14ac:dyDescent="0.2">
      <c r="A5" s="185" t="s">
        <v>92</v>
      </c>
      <c r="B5" s="210"/>
      <c r="C5" s="210"/>
      <c r="D5" s="211"/>
      <c r="E5" s="257"/>
      <c r="F5" s="255"/>
      <c r="G5" s="255"/>
      <c r="H5" s="255"/>
      <c r="I5" s="255"/>
      <c r="J5" s="256"/>
      <c r="K5" s="186"/>
      <c r="L5" s="186"/>
      <c r="M5" s="190"/>
    </row>
    <row r="6" spans="1:23" ht="21" customHeight="1" x14ac:dyDescent="0.2">
      <c r="A6" s="186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90"/>
    </row>
    <row r="7" spans="1:23" ht="55.5" x14ac:dyDescent="0.2">
      <c r="A7" s="180" t="s">
        <v>139</v>
      </c>
      <c r="B7" s="207">
        <f>'Angaben Tierplätze G7'!V38</f>
        <v>0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90"/>
    </row>
    <row r="8" spans="1:23" ht="21" customHeight="1" x14ac:dyDescent="0.2">
      <c r="A8" s="186"/>
      <c r="B8" s="186"/>
      <c r="C8" s="187"/>
      <c r="D8" s="187"/>
      <c r="E8" s="188"/>
      <c r="F8" s="189"/>
      <c r="G8" s="189"/>
      <c r="H8" s="189"/>
      <c r="I8" s="189"/>
      <c r="J8" s="186"/>
      <c r="K8" s="186"/>
      <c r="L8" s="186"/>
      <c r="M8" s="190"/>
    </row>
    <row r="9" spans="1:23" ht="21" customHeight="1" x14ac:dyDescent="0.2">
      <c r="A9" s="186" t="s">
        <v>124</v>
      </c>
      <c r="B9" s="186"/>
      <c r="C9" s="187"/>
      <c r="D9" s="187"/>
      <c r="E9" s="188"/>
      <c r="F9" s="189"/>
      <c r="G9" s="189"/>
      <c r="H9" s="189"/>
      <c r="I9" s="189"/>
      <c r="J9" s="186"/>
      <c r="K9" s="186"/>
      <c r="L9" s="186"/>
      <c r="M9" s="190"/>
    </row>
    <row r="10" spans="1:23" ht="21" customHeight="1" x14ac:dyDescent="0.2">
      <c r="A10" s="186" t="s">
        <v>125</v>
      </c>
      <c r="B10" s="186"/>
      <c r="C10" s="187"/>
      <c r="D10" s="186" t="s">
        <v>93</v>
      </c>
      <c r="E10" s="203">
        <f>COUNTIFS(B15:B1600,"männlich")</f>
        <v>0</v>
      </c>
      <c r="F10" s="186" t="s">
        <v>94</v>
      </c>
      <c r="G10" s="203">
        <f>COUNTIFS(B15:B1600,"weiblich")</f>
        <v>0</v>
      </c>
      <c r="H10" s="214"/>
      <c r="I10" s="254" t="s">
        <v>135</v>
      </c>
      <c r="J10" s="254"/>
      <c r="K10" s="254"/>
      <c r="L10" s="254"/>
      <c r="M10" s="190"/>
    </row>
    <row r="11" spans="1:23" ht="21" customHeight="1" x14ac:dyDescent="0.2">
      <c r="A11" s="186" t="s">
        <v>148</v>
      </c>
      <c r="D11" s="186" t="s">
        <v>93</v>
      </c>
      <c r="E11" s="203">
        <f>COUNTIFS(B15:B1600,"männlich",I15:I1600,"ja")</f>
        <v>0</v>
      </c>
      <c r="H11" s="187"/>
      <c r="I11" s="254"/>
      <c r="J11" s="254"/>
      <c r="K11" s="254"/>
      <c r="L11" s="254"/>
      <c r="M11" s="190"/>
    </row>
    <row r="12" spans="1:23" ht="21" customHeight="1" x14ac:dyDescent="0.2">
      <c r="A12" s="186"/>
      <c r="B12" s="186"/>
      <c r="C12" s="187"/>
      <c r="D12" s="187"/>
      <c r="E12" s="188"/>
      <c r="F12" s="189"/>
      <c r="G12" s="189"/>
      <c r="H12" s="189"/>
      <c r="I12" s="189"/>
      <c r="J12" s="186"/>
      <c r="K12" s="186"/>
      <c r="L12" s="186"/>
      <c r="M12" s="190"/>
    </row>
    <row r="13" spans="1:23" ht="12.75" customHeight="1" x14ac:dyDescent="0.2">
      <c r="N13" s="191" t="s">
        <v>79</v>
      </c>
      <c r="O13" s="191"/>
      <c r="P13" s="191"/>
    </row>
    <row r="14" spans="1:23" ht="45" customHeight="1" x14ac:dyDescent="0.2">
      <c r="A14" s="192" t="s">
        <v>80</v>
      </c>
      <c r="B14" s="192" t="s">
        <v>81</v>
      </c>
      <c r="C14" s="193" t="s">
        <v>82</v>
      </c>
      <c r="D14" s="194" t="s">
        <v>83</v>
      </c>
      <c r="E14" s="194" t="s">
        <v>84</v>
      </c>
      <c r="F14" s="193" t="s">
        <v>129</v>
      </c>
      <c r="G14" s="195" t="s">
        <v>127</v>
      </c>
      <c r="H14" s="195" t="s">
        <v>97</v>
      </c>
      <c r="I14" s="195" t="s">
        <v>128</v>
      </c>
      <c r="J14" s="193" t="s">
        <v>85</v>
      </c>
      <c r="K14" s="193" t="s">
        <v>130</v>
      </c>
      <c r="L14" s="193" t="s">
        <v>133</v>
      </c>
      <c r="N14" s="254" t="s">
        <v>86</v>
      </c>
      <c r="O14" s="254"/>
      <c r="P14" s="254" t="s">
        <v>87</v>
      </c>
      <c r="Q14" s="254"/>
      <c r="S14" s="196" t="s">
        <v>88</v>
      </c>
      <c r="T14" s="202" t="s">
        <v>91</v>
      </c>
      <c r="V14" s="182" t="s">
        <v>99</v>
      </c>
      <c r="W14" s="182" t="s">
        <v>100</v>
      </c>
    </row>
    <row r="15" spans="1:23" ht="27.95" customHeight="1" x14ac:dyDescent="0.2">
      <c r="A15" s="197"/>
      <c r="B15" s="197"/>
      <c r="C15" s="198"/>
      <c r="D15" s="199"/>
      <c r="E15" s="199"/>
      <c r="F15" s="213" t="str">
        <f t="shared" ref="F15:F20" si="0">IF(OR(ISBLANK(C15),(B15="weiblich")),"",C15+42)</f>
        <v/>
      </c>
      <c r="G15" s="213" t="str">
        <f t="shared" ref="G15:G20" si="1">IF(OR(ISBLANK(C15),(B15="weiblich")),"",C15+83)</f>
        <v/>
      </c>
      <c r="H15" s="200" t="str">
        <f>IF(OR(ISBLANK(D15),ISBLANK(E15),ISBLANK(B15),(B15="weiblich")),"",IF(AND(O15="ja",Q15="ja"),"ja","nein"))</f>
        <v/>
      </c>
      <c r="I15" s="200" t="str">
        <f t="shared" ref="I15:I16" si="2">IF(B15="weiblich","nein",IF((ISBLANK(C15)),"",(IF(AND(H15="ja",G15&lt;=$O$3,F15&gt;=$O$2),"ja","nein"))))</f>
        <v/>
      </c>
      <c r="J15" s="201" t="str">
        <f>IF(OR(ISBLANK(D15),(B15="weiblich"),ISBLANK(E15)),"",IF(AND(O15="ja",Q15="ja"),"",IF(AND(O15="nein",Q15="nein"),"Ein- und Ausstalldatum nicht eingehalten",IF(O15="nein","Einstallung später als zum Beginn der 7. Lebenswoche",IF(Q15="nein","Ausstallung vor Ende der 12. Lebenswoche")))))</f>
        <v/>
      </c>
      <c r="K15" s="201" t="str">
        <f>IF(B15="weiblich","weiblich",IF(OR(ISBLANK(D15),ISBLANK(E15),ISBLANK(B15),AND(F15&gt;=$O$2,G15&lt;=$O$3,H15="ja")),"",IF(F15&lt;$O$2,"Das Tier ist vor Maßnahmenbeginn 7 Wochen alt",IF(G15&gt;$O$3,"Das Tier hat das Ende der 12. Lebenswoche erst im Folgejahr erreicht",IF(H15="nein","")))))</f>
        <v/>
      </c>
      <c r="L15" s="220"/>
      <c r="N15" s="182" t="e">
        <f>DATEDIF(C15-1,D15,"d")</f>
        <v>#NUM!</v>
      </c>
      <c r="O15" s="182" t="e">
        <f t="shared" ref="O15" si="3">IF(N15&lt;=43,"ja","nein")</f>
        <v>#NUM!</v>
      </c>
      <c r="P15" s="182" t="e">
        <f t="shared" ref="P15" si="4">DATEDIF(C15-1,E15,"d")</f>
        <v>#NUM!</v>
      </c>
      <c r="Q15" s="182" t="e">
        <f t="shared" ref="Q15" si="5">IF(P15&gt;=84,"ja","nein")</f>
        <v>#NUM!</v>
      </c>
      <c r="R15" s="182">
        <v>1</v>
      </c>
      <c r="S15" s="182" t="str">
        <f>IF(ISBLANK('Angaben Tierplätze G7'!$B8),"",'Angaben Tierplätze G7'!$B8)</f>
        <v/>
      </c>
      <c r="T15" s="182" t="str">
        <f>'Angaben Tierplätze G7'!V8</f>
        <v/>
      </c>
      <c r="V15" s="182" t="str">
        <f>IF(ISBLANK('Angaben Tierplätze G7'!$B8),"",'Angaben Tierplätze G7'!$B8)</f>
        <v/>
      </c>
      <c r="W15" s="205" t="str">
        <f>'Angaben Tierplätze G7'!V8</f>
        <v/>
      </c>
    </row>
    <row r="16" spans="1:23" ht="27.95" customHeight="1" x14ac:dyDescent="0.2">
      <c r="A16" s="197"/>
      <c r="B16" s="197"/>
      <c r="C16" s="198"/>
      <c r="D16" s="199"/>
      <c r="E16" s="199"/>
      <c r="F16" s="213" t="str">
        <f t="shared" si="0"/>
        <v/>
      </c>
      <c r="G16" s="213" t="str">
        <f t="shared" si="1"/>
        <v/>
      </c>
      <c r="H16" s="200" t="str">
        <f>IF(OR(ISBLANK(D16),ISBLANK(E16),ISBLANK(B16),(B16="weiblich")),"",IF(AND(O16="ja",Q16="ja"),"ja","nein"))</f>
        <v/>
      </c>
      <c r="I16" s="200" t="str">
        <f t="shared" si="2"/>
        <v/>
      </c>
      <c r="J16" s="201" t="str">
        <f t="shared" ref="J16:J79" si="6">IF(OR(ISBLANK(D16),(B16="weiblich"),ISBLANK(E16)),"",IF(AND(O16="ja",Q16="ja"),"",IF(AND(O16="nein",Q16="nein"),"Ein-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1" t="str">
        <f>IF(B16="weiblich","weiblich",IF(OR(ISBLANK(D16),ISBLANK(E16),ISBLANK(B16),AND(F16&gt;=$O$2,G16&lt;=$O$3,H16="ja")),"",IF(F16&lt;$O$2,"Das Tier ist vor Maßnahmenbeginn 7 Wochen alt",IF(G16&gt;$O$3,"Das Tier hat das Ende der 12. Lebenswoche erst im Folgejahr erreicht",IF(H16="nein","")))))</f>
        <v/>
      </c>
      <c r="L16" s="220"/>
      <c r="N16" s="182" t="e">
        <f t="shared" ref="N16:N79" si="7">DATEDIF(C16-1,D16,"d")</f>
        <v>#NUM!</v>
      </c>
      <c r="O16" s="182" t="e">
        <f t="shared" ref="O16:O79" si="8">IF(N16&lt;=43,"ja","nein")</f>
        <v>#NUM!</v>
      </c>
      <c r="P16" s="182" t="e">
        <f t="shared" ref="P16:P79" si="9">DATEDIF(C16-1,E16,"d")</f>
        <v>#NUM!</v>
      </c>
      <c r="Q16" s="182" t="e">
        <f t="shared" ref="Q16:Q79" si="10">IF(P16&gt;=84,"ja","nein")</f>
        <v>#NUM!</v>
      </c>
      <c r="R16" s="182">
        <v>2</v>
      </c>
      <c r="S16" s="182" t="str">
        <f>IF(ISBLANK('Angaben Tierplätze G7'!$B9),"",'Angaben Tierplätze G7'!$B9)</f>
        <v/>
      </c>
      <c r="T16" s="182" t="str">
        <f>'Angaben Tierplätze G7'!V9</f>
        <v/>
      </c>
      <c r="V16" s="205" t="str">
        <f>IF(ISBLANK('Angaben Tierplätze G7'!$B9),"",'Angaben Tierplätze G7'!$B9)</f>
        <v/>
      </c>
      <c r="W16" s="205" t="str">
        <f>'Angaben Tierplätze G7'!V9</f>
        <v/>
      </c>
    </row>
    <row r="17" spans="1:23" ht="27.95" customHeight="1" x14ac:dyDescent="0.2">
      <c r="A17" s="197"/>
      <c r="B17" s="197"/>
      <c r="C17" s="198"/>
      <c r="D17" s="199"/>
      <c r="E17" s="199"/>
      <c r="F17" s="213" t="str">
        <f t="shared" si="0"/>
        <v/>
      </c>
      <c r="G17" s="213" t="str">
        <f t="shared" si="1"/>
        <v/>
      </c>
      <c r="H17" s="200" t="str">
        <f t="shared" ref="H17:H80" si="11">IF(OR(ISBLANK(D17),ISBLANK(E17),ISBLANK(B17),(B17="weiblich")),"",IF(AND(O17="ja",Q17="ja"),"ja","nein"))</f>
        <v/>
      </c>
      <c r="I17" s="200" t="str">
        <f>IF(B17="weiblich","nein",IF((ISBLANK(C17)),"",(IF(AND(H17="ja",G17&lt;=$O$3,F17&gt;=$O$2),"ja","nein"))))</f>
        <v/>
      </c>
      <c r="J17" s="201" t="str">
        <f t="shared" si="6"/>
        <v/>
      </c>
      <c r="K17" s="201" t="str">
        <f t="shared" ref="K17:K80" si="12">IF(B17="weiblich","weiblich",IF(OR(ISBLANK(D17),ISBLANK(E17),ISBLANK(B17),AND(F17&gt;=$O$2,G17&lt;=$O$3,H17="ja")),"",IF(F17&lt;$O$2,"Das Tier ist vor Maßnahmenbeginn 7 Wochen alt",IF(G17&gt;$O$3,"Das Tier hat das Ende der 12. Lebenswoche erst im Folgejahr erreicht",IF(H17="nein","")))))</f>
        <v/>
      </c>
      <c r="L17" s="220"/>
      <c r="N17" s="182" t="e">
        <f t="shared" si="7"/>
        <v>#NUM!</v>
      </c>
      <c r="O17" s="182" t="e">
        <f t="shared" si="8"/>
        <v>#NUM!</v>
      </c>
      <c r="P17" s="182" t="e">
        <f t="shared" si="9"/>
        <v>#NUM!</v>
      </c>
      <c r="Q17" s="182" t="e">
        <f t="shared" si="10"/>
        <v>#NUM!</v>
      </c>
      <c r="R17" s="182">
        <v>3</v>
      </c>
      <c r="S17" s="182" t="str">
        <f>IF(ISBLANK('Angaben Tierplätze G7'!$B10),"",'Angaben Tierplätze G7'!$B10)</f>
        <v/>
      </c>
      <c r="T17" s="182" t="str">
        <f>'Angaben Tierplätze G7'!V10</f>
        <v/>
      </c>
      <c r="V17" s="205" t="str">
        <f>IF(ISBLANK('Angaben Tierplätze G7'!$B10),"",'Angaben Tierplätze G7'!$B10)</f>
        <v/>
      </c>
      <c r="W17" s="205" t="str">
        <f>'Angaben Tierplätze G7'!V10</f>
        <v/>
      </c>
    </row>
    <row r="18" spans="1:23" ht="27.95" customHeight="1" x14ac:dyDescent="0.2">
      <c r="A18" s="197"/>
      <c r="B18" s="197"/>
      <c r="C18" s="198"/>
      <c r="D18" s="199"/>
      <c r="E18" s="199"/>
      <c r="F18" s="213" t="str">
        <f t="shared" si="0"/>
        <v/>
      </c>
      <c r="G18" s="213" t="str">
        <f t="shared" si="1"/>
        <v/>
      </c>
      <c r="H18" s="200" t="str">
        <f t="shared" si="11"/>
        <v/>
      </c>
      <c r="I18" s="200" t="str">
        <f>IF(B18="weiblich","nein",IF((ISBLANK(C18)),"",(IF(AND(H18="ja",G18&lt;=$O$3,F18&gt;=$O$2),"ja","nein"))))</f>
        <v/>
      </c>
      <c r="J18" s="201" t="str">
        <f t="shared" si="6"/>
        <v/>
      </c>
      <c r="K18" s="201" t="str">
        <f t="shared" si="12"/>
        <v/>
      </c>
      <c r="L18" s="220"/>
      <c r="N18" s="182" t="e">
        <f t="shared" si="7"/>
        <v>#NUM!</v>
      </c>
      <c r="O18" s="182" t="e">
        <f t="shared" si="8"/>
        <v>#NUM!</v>
      </c>
      <c r="P18" s="182" t="e">
        <f t="shared" si="9"/>
        <v>#NUM!</v>
      </c>
      <c r="Q18" s="182" t="e">
        <f t="shared" si="10"/>
        <v>#NUM!</v>
      </c>
      <c r="R18" s="182">
        <v>4</v>
      </c>
      <c r="S18" s="182" t="str">
        <f>IF(ISBLANK('Angaben Tierplätze G7'!$B11),"",'Angaben Tierplätze G7'!$B11)</f>
        <v/>
      </c>
      <c r="T18" s="182" t="str">
        <f>'Angaben Tierplätze G7'!V11</f>
        <v/>
      </c>
      <c r="V18" s="205" t="str">
        <f>IF(ISBLANK('Angaben Tierplätze G7'!$B11),"",'Angaben Tierplätze G7'!$B11)</f>
        <v/>
      </c>
      <c r="W18" s="205" t="str">
        <f>'Angaben Tierplätze G7'!V11</f>
        <v/>
      </c>
    </row>
    <row r="19" spans="1:23" ht="27.95" customHeight="1" x14ac:dyDescent="0.2">
      <c r="A19" s="197"/>
      <c r="B19" s="197"/>
      <c r="C19" s="198"/>
      <c r="D19" s="199"/>
      <c r="E19" s="199"/>
      <c r="F19" s="213" t="str">
        <f t="shared" si="0"/>
        <v/>
      </c>
      <c r="G19" s="213" t="str">
        <f t="shared" si="1"/>
        <v/>
      </c>
      <c r="H19" s="200" t="str">
        <f t="shared" si="11"/>
        <v/>
      </c>
      <c r="I19" s="200" t="str">
        <f t="shared" ref="I19:I82" si="13">IF(B19="weiblich","nein",IF((ISBLANK(C19)),"",(IF(AND(H19="ja",G19&lt;=$O$3,F19&gt;=$O$2),"ja","nein"))))</f>
        <v/>
      </c>
      <c r="J19" s="201" t="str">
        <f t="shared" si="6"/>
        <v/>
      </c>
      <c r="K19" s="201" t="str">
        <f t="shared" si="12"/>
        <v/>
      </c>
      <c r="L19" s="220"/>
      <c r="N19" s="182" t="e">
        <f t="shared" si="7"/>
        <v>#NUM!</v>
      </c>
      <c r="O19" s="182" t="e">
        <f t="shared" si="8"/>
        <v>#NUM!</v>
      </c>
      <c r="P19" s="182" t="e">
        <f t="shared" si="9"/>
        <v>#NUM!</v>
      </c>
      <c r="Q19" s="182" t="e">
        <f t="shared" si="10"/>
        <v>#NUM!</v>
      </c>
      <c r="R19" s="182">
        <v>5</v>
      </c>
      <c r="S19" s="182" t="str">
        <f>IF(ISBLANK('Angaben Tierplätze G7'!$B12),"",'Angaben Tierplätze G7'!$B12)</f>
        <v/>
      </c>
      <c r="T19" s="182" t="str">
        <f>'Angaben Tierplätze G7'!V12</f>
        <v/>
      </c>
      <c r="V19" s="205" t="str">
        <f>IF(ISBLANK('Angaben Tierplätze G7'!$B12),"",'Angaben Tierplätze G7'!$B12)</f>
        <v/>
      </c>
      <c r="W19" s="205" t="str">
        <f>'Angaben Tierplätze G7'!V12</f>
        <v/>
      </c>
    </row>
    <row r="20" spans="1:23" ht="27.95" customHeight="1" x14ac:dyDescent="0.2">
      <c r="A20" s="197"/>
      <c r="B20" s="197"/>
      <c r="C20" s="198"/>
      <c r="D20" s="199"/>
      <c r="E20" s="199"/>
      <c r="F20" s="213" t="str">
        <f t="shared" si="0"/>
        <v/>
      </c>
      <c r="G20" s="213" t="str">
        <f t="shared" si="1"/>
        <v/>
      </c>
      <c r="H20" s="200" t="str">
        <f t="shared" si="11"/>
        <v/>
      </c>
      <c r="I20" s="200" t="str">
        <f t="shared" si="13"/>
        <v/>
      </c>
      <c r="J20" s="201" t="str">
        <f t="shared" si="6"/>
        <v/>
      </c>
      <c r="K20" s="201" t="str">
        <f t="shared" si="12"/>
        <v/>
      </c>
      <c r="L20" s="220"/>
      <c r="N20" s="182" t="e">
        <f t="shared" si="7"/>
        <v>#NUM!</v>
      </c>
      <c r="O20" s="182" t="e">
        <f t="shared" si="8"/>
        <v>#NUM!</v>
      </c>
      <c r="P20" s="182" t="e">
        <f t="shared" si="9"/>
        <v>#NUM!</v>
      </c>
      <c r="Q20" s="182" t="e">
        <f t="shared" si="10"/>
        <v>#NUM!</v>
      </c>
      <c r="R20" s="182">
        <v>6</v>
      </c>
      <c r="S20" s="182" t="str">
        <f>IF(ISBLANK('Angaben Tierplätze G7'!$B13),"",'Angaben Tierplätze G7'!$B13)</f>
        <v/>
      </c>
      <c r="T20" s="182" t="str">
        <f>'Angaben Tierplätze G7'!V13</f>
        <v/>
      </c>
      <c r="V20" s="205" t="str">
        <f>IF(ISBLANK('Angaben Tierplätze G7'!$B13),"",'Angaben Tierplätze G7'!$B13)</f>
        <v/>
      </c>
      <c r="W20" s="205" t="str">
        <f>'Angaben Tierplätze G7'!V13</f>
        <v/>
      </c>
    </row>
    <row r="21" spans="1:23" ht="27.95" customHeight="1" x14ac:dyDescent="0.2">
      <c r="A21" s="197"/>
      <c r="B21" s="197"/>
      <c r="C21" s="198"/>
      <c r="D21" s="199"/>
      <c r="E21" s="199"/>
      <c r="F21" s="213" t="str">
        <f>IF(OR(ISBLANK(C21),(B21="weiblich")),"",C21+42)</f>
        <v/>
      </c>
      <c r="G21" s="213" t="str">
        <f>IF(OR(ISBLANK(C21),(B21="weiblich")),"",C21+83)</f>
        <v/>
      </c>
      <c r="H21" s="200" t="str">
        <f t="shared" si="11"/>
        <v/>
      </c>
      <c r="I21" s="200" t="str">
        <f t="shared" si="13"/>
        <v/>
      </c>
      <c r="J21" s="201" t="str">
        <f t="shared" si="6"/>
        <v/>
      </c>
      <c r="K21" s="201" t="str">
        <f t="shared" si="12"/>
        <v/>
      </c>
      <c r="L21" s="220"/>
      <c r="N21" s="182" t="e">
        <f t="shared" si="7"/>
        <v>#NUM!</v>
      </c>
      <c r="O21" s="182" t="e">
        <f t="shared" si="8"/>
        <v>#NUM!</v>
      </c>
      <c r="P21" s="182" t="e">
        <f t="shared" si="9"/>
        <v>#NUM!</v>
      </c>
      <c r="Q21" s="182" t="e">
        <f t="shared" si="10"/>
        <v>#NUM!</v>
      </c>
      <c r="R21" s="182">
        <v>7</v>
      </c>
      <c r="S21" s="182" t="str">
        <f>IF(ISBLANK('Angaben Tierplätze G7'!$B14),"",'Angaben Tierplätze G7'!$B14)</f>
        <v/>
      </c>
      <c r="T21" s="182" t="str">
        <f>'Angaben Tierplätze G7'!V14</f>
        <v/>
      </c>
      <c r="V21" s="205" t="str">
        <f>IF(ISBLANK('Angaben Tierplätze G7'!$B14),"",'Angaben Tierplätze G7'!$B14)</f>
        <v/>
      </c>
      <c r="W21" s="205" t="str">
        <f>'Angaben Tierplätze G7'!V14</f>
        <v/>
      </c>
    </row>
    <row r="22" spans="1:23" ht="27.95" customHeight="1" x14ac:dyDescent="0.2">
      <c r="A22" s="197"/>
      <c r="B22" s="197"/>
      <c r="C22" s="198"/>
      <c r="D22" s="199"/>
      <c r="E22" s="199"/>
      <c r="F22" s="213" t="str">
        <f t="shared" ref="F22:F85" si="14">IF(OR(ISBLANK(C22),(B22="weiblich")),"",C22+42)</f>
        <v/>
      </c>
      <c r="G22" s="213" t="str">
        <f t="shared" ref="G22:G85" si="15">IF(OR(ISBLANK(C22),(B22="weiblich")),"",C22+83)</f>
        <v/>
      </c>
      <c r="H22" s="200" t="str">
        <f t="shared" si="11"/>
        <v/>
      </c>
      <c r="I22" s="200" t="str">
        <f t="shared" si="13"/>
        <v/>
      </c>
      <c r="J22" s="201" t="str">
        <f t="shared" si="6"/>
        <v/>
      </c>
      <c r="K22" s="201" t="str">
        <f t="shared" si="12"/>
        <v/>
      </c>
      <c r="L22" s="220"/>
      <c r="N22" s="182" t="e">
        <f t="shared" si="7"/>
        <v>#NUM!</v>
      </c>
      <c r="O22" s="182" t="e">
        <f t="shared" si="8"/>
        <v>#NUM!</v>
      </c>
      <c r="P22" s="182" t="e">
        <f t="shared" si="9"/>
        <v>#NUM!</v>
      </c>
      <c r="Q22" s="182" t="e">
        <f t="shared" si="10"/>
        <v>#NUM!</v>
      </c>
      <c r="R22" s="182">
        <v>8</v>
      </c>
      <c r="S22" s="182" t="str">
        <f>IF(ISBLANK('Angaben Tierplätze G7'!$B15),"",'Angaben Tierplätze G7'!$B15)</f>
        <v/>
      </c>
      <c r="T22" s="182" t="str">
        <f>'Angaben Tierplätze G7'!V15</f>
        <v/>
      </c>
      <c r="V22" s="205" t="str">
        <f>IF(ISBLANK('Angaben Tierplätze G7'!$B15),"",'Angaben Tierplätze G7'!$B15)</f>
        <v/>
      </c>
      <c r="W22" s="205" t="str">
        <f>'Angaben Tierplätze G7'!V15</f>
        <v/>
      </c>
    </row>
    <row r="23" spans="1:23" ht="27.95" customHeight="1" x14ac:dyDescent="0.2">
      <c r="A23" s="197"/>
      <c r="B23" s="197"/>
      <c r="C23" s="198"/>
      <c r="D23" s="199"/>
      <c r="E23" s="199"/>
      <c r="F23" s="213" t="str">
        <f t="shared" si="14"/>
        <v/>
      </c>
      <c r="G23" s="213" t="str">
        <f t="shared" si="15"/>
        <v/>
      </c>
      <c r="H23" s="200" t="str">
        <f t="shared" si="11"/>
        <v/>
      </c>
      <c r="I23" s="200" t="str">
        <f t="shared" si="13"/>
        <v/>
      </c>
      <c r="J23" s="201" t="str">
        <f t="shared" si="6"/>
        <v/>
      </c>
      <c r="K23" s="201" t="str">
        <f t="shared" si="12"/>
        <v/>
      </c>
      <c r="L23" s="220"/>
      <c r="N23" s="182" t="e">
        <f t="shared" si="7"/>
        <v>#NUM!</v>
      </c>
      <c r="O23" s="182" t="e">
        <f t="shared" si="8"/>
        <v>#NUM!</v>
      </c>
      <c r="P23" s="182" t="e">
        <f t="shared" si="9"/>
        <v>#NUM!</v>
      </c>
      <c r="Q23" s="182" t="e">
        <f t="shared" si="10"/>
        <v>#NUM!</v>
      </c>
      <c r="R23" s="182">
        <v>9</v>
      </c>
      <c r="S23" s="182" t="str">
        <f>IF(ISBLANK('Angaben Tierplätze G7'!$B16),"",'Angaben Tierplätze G7'!$B16)</f>
        <v/>
      </c>
      <c r="T23" s="182" t="str">
        <f>'Angaben Tierplätze G7'!V16</f>
        <v/>
      </c>
      <c r="V23" s="205" t="str">
        <f>IF(ISBLANK('Angaben Tierplätze G7'!$B16),"",'Angaben Tierplätze G7'!$B16)</f>
        <v/>
      </c>
      <c r="W23" s="205" t="str">
        <f>'Angaben Tierplätze G7'!V16</f>
        <v/>
      </c>
    </row>
    <row r="24" spans="1:23" ht="27.95" customHeight="1" x14ac:dyDescent="0.2">
      <c r="A24" s="197"/>
      <c r="B24" s="197"/>
      <c r="C24" s="198"/>
      <c r="D24" s="199"/>
      <c r="E24" s="199"/>
      <c r="F24" s="213" t="str">
        <f t="shared" si="14"/>
        <v/>
      </c>
      <c r="G24" s="213" t="str">
        <f t="shared" si="15"/>
        <v/>
      </c>
      <c r="H24" s="200" t="str">
        <f t="shared" si="11"/>
        <v/>
      </c>
      <c r="I24" s="200" t="str">
        <f t="shared" si="13"/>
        <v/>
      </c>
      <c r="J24" s="201" t="str">
        <f t="shared" si="6"/>
        <v/>
      </c>
      <c r="K24" s="201" t="str">
        <f t="shared" si="12"/>
        <v/>
      </c>
      <c r="L24" s="220"/>
      <c r="N24" s="182" t="e">
        <f t="shared" si="7"/>
        <v>#NUM!</v>
      </c>
      <c r="O24" s="182" t="e">
        <f t="shared" si="8"/>
        <v>#NUM!</v>
      </c>
      <c r="P24" s="182" t="e">
        <f t="shared" si="9"/>
        <v>#NUM!</v>
      </c>
      <c r="Q24" s="182" t="e">
        <f t="shared" si="10"/>
        <v>#NUM!</v>
      </c>
      <c r="R24" s="182">
        <v>10</v>
      </c>
      <c r="S24" s="182" t="str">
        <f>IF(ISBLANK('Angaben Tierplätze G7'!$B17),"",'Angaben Tierplätze G7'!$B17)</f>
        <v/>
      </c>
      <c r="T24" s="182" t="str">
        <f>'Angaben Tierplätze G7'!V17</f>
        <v/>
      </c>
      <c r="V24" s="205" t="str">
        <f>IF(ISBLANK('Angaben Tierplätze G7'!$B17),"",'Angaben Tierplätze G7'!$B17)</f>
        <v/>
      </c>
      <c r="W24" s="205" t="str">
        <f>'Angaben Tierplätze G7'!V17</f>
        <v/>
      </c>
    </row>
    <row r="25" spans="1:23" ht="27.95" customHeight="1" x14ac:dyDescent="0.2">
      <c r="A25" s="197"/>
      <c r="B25" s="197"/>
      <c r="C25" s="198"/>
      <c r="D25" s="199"/>
      <c r="E25" s="199"/>
      <c r="F25" s="213" t="str">
        <f t="shared" si="14"/>
        <v/>
      </c>
      <c r="G25" s="213" t="str">
        <f t="shared" si="15"/>
        <v/>
      </c>
      <c r="H25" s="200" t="str">
        <f t="shared" si="11"/>
        <v/>
      </c>
      <c r="I25" s="200" t="str">
        <f t="shared" si="13"/>
        <v/>
      </c>
      <c r="J25" s="201" t="str">
        <f t="shared" si="6"/>
        <v/>
      </c>
      <c r="K25" s="201" t="str">
        <f t="shared" si="12"/>
        <v/>
      </c>
      <c r="L25" s="220"/>
      <c r="N25" s="182" t="e">
        <f t="shared" si="7"/>
        <v>#NUM!</v>
      </c>
      <c r="O25" s="182" t="e">
        <f t="shared" si="8"/>
        <v>#NUM!</v>
      </c>
      <c r="P25" s="182" t="e">
        <f t="shared" si="9"/>
        <v>#NUM!</v>
      </c>
      <c r="Q25" s="182" t="e">
        <f t="shared" si="10"/>
        <v>#NUM!</v>
      </c>
      <c r="R25" s="182">
        <v>11</v>
      </c>
      <c r="S25" s="182" t="str">
        <f>IF(ISBLANK('Angaben Tierplätze G7'!$B18),"",'Angaben Tierplätze G7'!$B18)</f>
        <v/>
      </c>
      <c r="T25" s="182" t="str">
        <f>'Angaben Tierplätze G7'!V18</f>
        <v/>
      </c>
      <c r="V25" s="205" t="str">
        <f>IF(ISBLANK('Angaben Tierplätze G7'!$B18),"",'Angaben Tierplätze G7'!$B18)</f>
        <v/>
      </c>
      <c r="W25" s="205" t="str">
        <f>'Angaben Tierplätze G7'!V18</f>
        <v/>
      </c>
    </row>
    <row r="26" spans="1:23" ht="27.95" customHeight="1" x14ac:dyDescent="0.2">
      <c r="A26" s="197"/>
      <c r="B26" s="197"/>
      <c r="C26" s="198"/>
      <c r="D26" s="199"/>
      <c r="E26" s="199"/>
      <c r="F26" s="213" t="str">
        <f t="shared" si="14"/>
        <v/>
      </c>
      <c r="G26" s="213" t="str">
        <f t="shared" si="15"/>
        <v/>
      </c>
      <c r="H26" s="200" t="str">
        <f t="shared" si="11"/>
        <v/>
      </c>
      <c r="I26" s="200" t="str">
        <f t="shared" si="13"/>
        <v/>
      </c>
      <c r="J26" s="201" t="str">
        <f t="shared" si="6"/>
        <v/>
      </c>
      <c r="K26" s="201" t="str">
        <f t="shared" si="12"/>
        <v/>
      </c>
      <c r="L26" s="220"/>
      <c r="N26" s="182" t="e">
        <f t="shared" si="7"/>
        <v>#NUM!</v>
      </c>
      <c r="O26" s="182" t="e">
        <f t="shared" si="8"/>
        <v>#NUM!</v>
      </c>
      <c r="P26" s="182" t="e">
        <f t="shared" si="9"/>
        <v>#NUM!</v>
      </c>
      <c r="Q26" s="182" t="e">
        <f t="shared" si="10"/>
        <v>#NUM!</v>
      </c>
      <c r="R26" s="182">
        <v>12</v>
      </c>
      <c r="S26" s="182" t="str">
        <f>IF(ISBLANK('Angaben Tierplätze G7'!$B19),"",'Angaben Tierplätze G7'!$B19)</f>
        <v/>
      </c>
      <c r="T26" s="182" t="str">
        <f>'Angaben Tierplätze G7'!V19</f>
        <v/>
      </c>
      <c r="V26" s="205" t="str">
        <f>IF(ISBLANK('Angaben Tierplätze G7'!$B19),"",'Angaben Tierplätze G7'!$B19)</f>
        <v/>
      </c>
      <c r="W26" s="205" t="str">
        <f>'Angaben Tierplätze G7'!V19</f>
        <v/>
      </c>
    </row>
    <row r="27" spans="1:23" ht="27.95" customHeight="1" x14ac:dyDescent="0.2">
      <c r="A27" s="197"/>
      <c r="B27" s="197"/>
      <c r="C27" s="198"/>
      <c r="D27" s="199"/>
      <c r="E27" s="199"/>
      <c r="F27" s="213" t="str">
        <f t="shared" si="14"/>
        <v/>
      </c>
      <c r="G27" s="213" t="str">
        <f t="shared" si="15"/>
        <v/>
      </c>
      <c r="H27" s="200" t="str">
        <f t="shared" si="11"/>
        <v/>
      </c>
      <c r="I27" s="200" t="str">
        <f t="shared" si="13"/>
        <v/>
      </c>
      <c r="J27" s="201" t="str">
        <f t="shared" si="6"/>
        <v/>
      </c>
      <c r="K27" s="201" t="str">
        <f t="shared" si="12"/>
        <v/>
      </c>
      <c r="L27" s="220"/>
      <c r="N27" s="182" t="e">
        <f t="shared" si="7"/>
        <v>#NUM!</v>
      </c>
      <c r="O27" s="182" t="e">
        <f t="shared" si="8"/>
        <v>#NUM!</v>
      </c>
      <c r="P27" s="182" t="e">
        <f t="shared" si="9"/>
        <v>#NUM!</v>
      </c>
      <c r="Q27" s="182" t="e">
        <f t="shared" si="10"/>
        <v>#NUM!</v>
      </c>
      <c r="R27" s="182">
        <v>13</v>
      </c>
      <c r="S27" s="182" t="str">
        <f>IF(ISBLANK('Angaben Tierplätze G7'!$B20),"",'Angaben Tierplätze G7'!$B20)</f>
        <v/>
      </c>
      <c r="T27" s="182" t="str">
        <f>'Angaben Tierplätze G7'!V20</f>
        <v/>
      </c>
      <c r="V27" s="205" t="str">
        <f>IF(ISBLANK('Angaben Tierplätze G7'!$B20),"",'Angaben Tierplätze G7'!$B20)</f>
        <v/>
      </c>
      <c r="W27" s="205" t="str">
        <f>'Angaben Tierplätze G7'!V20</f>
        <v/>
      </c>
    </row>
    <row r="28" spans="1:23" ht="27.95" customHeight="1" x14ac:dyDescent="0.2">
      <c r="A28" s="197"/>
      <c r="B28" s="197"/>
      <c r="C28" s="198"/>
      <c r="D28" s="199"/>
      <c r="E28" s="199"/>
      <c r="F28" s="213" t="str">
        <f t="shared" si="14"/>
        <v/>
      </c>
      <c r="G28" s="213" t="str">
        <f t="shared" si="15"/>
        <v/>
      </c>
      <c r="H28" s="200" t="str">
        <f t="shared" si="11"/>
        <v/>
      </c>
      <c r="I28" s="200" t="str">
        <f t="shared" si="13"/>
        <v/>
      </c>
      <c r="J28" s="201" t="str">
        <f t="shared" si="6"/>
        <v/>
      </c>
      <c r="K28" s="201" t="str">
        <f t="shared" si="12"/>
        <v/>
      </c>
      <c r="L28" s="220"/>
      <c r="N28" s="182" t="e">
        <f t="shared" si="7"/>
        <v>#NUM!</v>
      </c>
      <c r="O28" s="182" t="e">
        <f t="shared" si="8"/>
        <v>#NUM!</v>
      </c>
      <c r="P28" s="182" t="e">
        <f t="shared" si="9"/>
        <v>#NUM!</v>
      </c>
      <c r="Q28" s="182" t="e">
        <f t="shared" si="10"/>
        <v>#NUM!</v>
      </c>
      <c r="R28" s="182">
        <v>14</v>
      </c>
      <c r="S28" s="182" t="str">
        <f>IF(ISBLANK('Angaben Tierplätze G7'!$B21),"",'Angaben Tierplätze G7'!$B21)</f>
        <v/>
      </c>
      <c r="T28" s="182" t="str">
        <f>'Angaben Tierplätze G7'!V21</f>
        <v/>
      </c>
      <c r="V28" s="205" t="str">
        <f>IF(ISBLANK('Angaben Tierplätze G7'!$B21),"",'Angaben Tierplätze G7'!$B21)</f>
        <v/>
      </c>
      <c r="W28" s="205" t="str">
        <f>'Angaben Tierplätze G7'!V21</f>
        <v/>
      </c>
    </row>
    <row r="29" spans="1:23" ht="27.95" customHeight="1" x14ac:dyDescent="0.2">
      <c r="A29" s="197"/>
      <c r="B29" s="197"/>
      <c r="C29" s="198"/>
      <c r="D29" s="199"/>
      <c r="E29" s="199"/>
      <c r="F29" s="213" t="str">
        <f t="shared" si="14"/>
        <v/>
      </c>
      <c r="G29" s="213" t="str">
        <f t="shared" si="15"/>
        <v/>
      </c>
      <c r="H29" s="200" t="str">
        <f t="shared" si="11"/>
        <v/>
      </c>
      <c r="I29" s="200" t="str">
        <f t="shared" si="13"/>
        <v/>
      </c>
      <c r="J29" s="201" t="str">
        <f t="shared" si="6"/>
        <v/>
      </c>
      <c r="K29" s="201" t="str">
        <f t="shared" si="12"/>
        <v/>
      </c>
      <c r="L29" s="220"/>
      <c r="N29" s="182" t="e">
        <f t="shared" si="7"/>
        <v>#NUM!</v>
      </c>
      <c r="O29" s="182" t="e">
        <f t="shared" si="8"/>
        <v>#NUM!</v>
      </c>
      <c r="P29" s="182" t="e">
        <f t="shared" si="9"/>
        <v>#NUM!</v>
      </c>
      <c r="Q29" s="182" t="e">
        <f t="shared" si="10"/>
        <v>#NUM!</v>
      </c>
      <c r="R29" s="182">
        <v>15</v>
      </c>
      <c r="S29" s="182" t="str">
        <f>IF(ISBLANK('Angaben Tierplätze G7'!$B22),"",'Angaben Tierplätze G7'!$B22)</f>
        <v/>
      </c>
      <c r="T29" s="182" t="str">
        <f>'Angaben Tierplätze G7'!V22</f>
        <v/>
      </c>
      <c r="V29" s="205" t="str">
        <f>IF(ISBLANK('Angaben Tierplätze G7'!$B22),"",'Angaben Tierplätze G7'!$B22)</f>
        <v/>
      </c>
      <c r="W29" s="205" t="str">
        <f>'Angaben Tierplätze G7'!V22</f>
        <v/>
      </c>
    </row>
    <row r="30" spans="1:23" ht="27.95" customHeight="1" x14ac:dyDescent="0.2">
      <c r="A30" s="197"/>
      <c r="B30" s="197"/>
      <c r="C30" s="198"/>
      <c r="D30" s="199"/>
      <c r="E30" s="199"/>
      <c r="F30" s="213" t="str">
        <f t="shared" si="14"/>
        <v/>
      </c>
      <c r="G30" s="213" t="str">
        <f t="shared" si="15"/>
        <v/>
      </c>
      <c r="H30" s="200" t="str">
        <f t="shared" si="11"/>
        <v/>
      </c>
      <c r="I30" s="200" t="str">
        <f t="shared" si="13"/>
        <v/>
      </c>
      <c r="J30" s="201" t="str">
        <f t="shared" si="6"/>
        <v/>
      </c>
      <c r="K30" s="201" t="str">
        <f t="shared" si="12"/>
        <v/>
      </c>
      <c r="L30" s="220"/>
      <c r="N30" s="182" t="e">
        <f t="shared" si="7"/>
        <v>#NUM!</v>
      </c>
      <c r="O30" s="182" t="e">
        <f t="shared" si="8"/>
        <v>#NUM!</v>
      </c>
      <c r="P30" s="182" t="e">
        <f t="shared" si="9"/>
        <v>#NUM!</v>
      </c>
      <c r="Q30" s="182" t="e">
        <f t="shared" si="10"/>
        <v>#NUM!</v>
      </c>
      <c r="R30" s="182">
        <v>16</v>
      </c>
      <c r="S30" s="182" t="str">
        <f>IF(ISBLANK('Angaben Tierplätze G7'!$B23),"",'Angaben Tierplätze G7'!$B23)</f>
        <v/>
      </c>
      <c r="T30" s="182" t="str">
        <f>'Angaben Tierplätze G7'!V23</f>
        <v/>
      </c>
      <c r="V30" s="205" t="str">
        <f>IF(ISBLANK('Angaben Tierplätze G7'!$B23),"",'Angaben Tierplätze G7'!$B23)</f>
        <v/>
      </c>
      <c r="W30" s="205" t="str">
        <f>'Angaben Tierplätze G7'!V23</f>
        <v/>
      </c>
    </row>
    <row r="31" spans="1:23" ht="27.95" customHeight="1" x14ac:dyDescent="0.2">
      <c r="A31" s="197"/>
      <c r="B31" s="197"/>
      <c r="C31" s="198"/>
      <c r="D31" s="199"/>
      <c r="E31" s="199"/>
      <c r="F31" s="213" t="str">
        <f t="shared" si="14"/>
        <v/>
      </c>
      <c r="G31" s="213" t="str">
        <f t="shared" si="15"/>
        <v/>
      </c>
      <c r="H31" s="200" t="str">
        <f t="shared" si="11"/>
        <v/>
      </c>
      <c r="I31" s="200" t="str">
        <f t="shared" si="13"/>
        <v/>
      </c>
      <c r="J31" s="201" t="str">
        <f t="shared" si="6"/>
        <v/>
      </c>
      <c r="K31" s="201" t="str">
        <f t="shared" si="12"/>
        <v/>
      </c>
      <c r="L31" s="220"/>
      <c r="N31" s="182" t="e">
        <f t="shared" si="7"/>
        <v>#NUM!</v>
      </c>
      <c r="O31" s="182" t="e">
        <f t="shared" si="8"/>
        <v>#NUM!</v>
      </c>
      <c r="P31" s="182" t="e">
        <f t="shared" si="9"/>
        <v>#NUM!</v>
      </c>
      <c r="Q31" s="182" t="e">
        <f t="shared" si="10"/>
        <v>#NUM!</v>
      </c>
      <c r="R31" s="182">
        <v>17</v>
      </c>
      <c r="S31" s="182" t="str">
        <f>IF(ISBLANK('Angaben Tierplätze G7'!$B24),"",'Angaben Tierplätze G7'!$B24)</f>
        <v/>
      </c>
      <c r="T31" s="182" t="str">
        <f>'Angaben Tierplätze G7'!V24</f>
        <v/>
      </c>
      <c r="V31" s="205" t="str">
        <f>IF(ISBLANK('Angaben Tierplätze G7'!$B24),"",'Angaben Tierplätze G7'!$B24)</f>
        <v/>
      </c>
      <c r="W31" s="205" t="str">
        <f>'Angaben Tierplätze G7'!V24</f>
        <v/>
      </c>
    </row>
    <row r="32" spans="1:23" ht="27.95" customHeight="1" x14ac:dyDescent="0.2">
      <c r="A32" s="197"/>
      <c r="B32" s="197"/>
      <c r="C32" s="198"/>
      <c r="D32" s="199"/>
      <c r="E32" s="199"/>
      <c r="F32" s="213" t="str">
        <f t="shared" si="14"/>
        <v/>
      </c>
      <c r="G32" s="213" t="str">
        <f t="shared" si="15"/>
        <v/>
      </c>
      <c r="H32" s="200" t="str">
        <f t="shared" si="11"/>
        <v/>
      </c>
      <c r="I32" s="200" t="str">
        <f t="shared" si="13"/>
        <v/>
      </c>
      <c r="J32" s="201" t="str">
        <f t="shared" si="6"/>
        <v/>
      </c>
      <c r="K32" s="201" t="str">
        <f t="shared" si="12"/>
        <v/>
      </c>
      <c r="L32" s="220"/>
      <c r="N32" s="182" t="e">
        <f t="shared" si="7"/>
        <v>#NUM!</v>
      </c>
      <c r="O32" s="182" t="e">
        <f t="shared" si="8"/>
        <v>#NUM!</v>
      </c>
      <c r="P32" s="182" t="e">
        <f t="shared" si="9"/>
        <v>#NUM!</v>
      </c>
      <c r="Q32" s="182" t="e">
        <f t="shared" si="10"/>
        <v>#NUM!</v>
      </c>
      <c r="R32" s="182">
        <v>18</v>
      </c>
      <c r="S32" s="182" t="str">
        <f>IF(ISBLANK('Angaben Tierplätze G7'!$B25),"",'Angaben Tierplätze G7'!$B25)</f>
        <v/>
      </c>
      <c r="T32" s="182" t="str">
        <f>'Angaben Tierplätze G7'!V25</f>
        <v/>
      </c>
      <c r="V32" s="205" t="str">
        <f>IF(ISBLANK('Angaben Tierplätze G7'!$B25),"",'Angaben Tierplätze G7'!$B25)</f>
        <v/>
      </c>
      <c r="W32" s="205" t="str">
        <f>'Angaben Tierplätze G7'!V25</f>
        <v/>
      </c>
    </row>
    <row r="33" spans="1:23" ht="27.95" customHeight="1" x14ac:dyDescent="0.2">
      <c r="A33" s="197"/>
      <c r="B33" s="197"/>
      <c r="C33" s="198"/>
      <c r="D33" s="199"/>
      <c r="E33" s="199"/>
      <c r="F33" s="213" t="str">
        <f t="shared" si="14"/>
        <v/>
      </c>
      <c r="G33" s="213" t="str">
        <f t="shared" si="15"/>
        <v/>
      </c>
      <c r="H33" s="200" t="str">
        <f t="shared" si="11"/>
        <v/>
      </c>
      <c r="I33" s="200" t="str">
        <f t="shared" si="13"/>
        <v/>
      </c>
      <c r="J33" s="201" t="str">
        <f t="shared" si="6"/>
        <v/>
      </c>
      <c r="K33" s="201" t="str">
        <f t="shared" si="12"/>
        <v/>
      </c>
      <c r="L33" s="220"/>
      <c r="N33" s="182" t="e">
        <f t="shared" si="7"/>
        <v>#NUM!</v>
      </c>
      <c r="O33" s="182" t="e">
        <f t="shared" si="8"/>
        <v>#NUM!</v>
      </c>
      <c r="P33" s="182" t="e">
        <f t="shared" si="9"/>
        <v>#NUM!</v>
      </c>
      <c r="Q33" s="182" t="e">
        <f t="shared" si="10"/>
        <v>#NUM!</v>
      </c>
      <c r="R33" s="182">
        <v>19</v>
      </c>
      <c r="S33" s="182" t="str">
        <f>IF(ISBLANK('Angaben Tierplätze G7'!$B26),"",'Angaben Tierplätze G7'!$B26)</f>
        <v/>
      </c>
      <c r="T33" s="182" t="str">
        <f>'Angaben Tierplätze G7'!V26</f>
        <v/>
      </c>
      <c r="V33" s="205" t="str">
        <f>IF(ISBLANK('Angaben Tierplätze G7'!$B26),"",'Angaben Tierplätze G7'!$B26)</f>
        <v/>
      </c>
      <c r="W33" s="205" t="str">
        <f>'Angaben Tierplätze G7'!V26</f>
        <v/>
      </c>
    </row>
    <row r="34" spans="1:23" ht="27.95" customHeight="1" x14ac:dyDescent="0.2">
      <c r="A34" s="197"/>
      <c r="B34" s="197"/>
      <c r="C34" s="198"/>
      <c r="D34" s="199"/>
      <c r="E34" s="199"/>
      <c r="F34" s="213" t="str">
        <f t="shared" si="14"/>
        <v/>
      </c>
      <c r="G34" s="213" t="str">
        <f t="shared" si="15"/>
        <v/>
      </c>
      <c r="H34" s="200" t="str">
        <f t="shared" si="11"/>
        <v/>
      </c>
      <c r="I34" s="200" t="str">
        <f t="shared" si="13"/>
        <v/>
      </c>
      <c r="J34" s="201" t="str">
        <f t="shared" si="6"/>
        <v/>
      </c>
      <c r="K34" s="201" t="str">
        <f t="shared" si="12"/>
        <v/>
      </c>
      <c r="L34" s="220"/>
      <c r="N34" s="182" t="e">
        <f t="shared" si="7"/>
        <v>#NUM!</v>
      </c>
      <c r="O34" s="182" t="e">
        <f t="shared" si="8"/>
        <v>#NUM!</v>
      </c>
      <c r="P34" s="182" t="e">
        <f t="shared" si="9"/>
        <v>#NUM!</v>
      </c>
      <c r="Q34" s="182" t="e">
        <f t="shared" si="10"/>
        <v>#NUM!</v>
      </c>
      <c r="R34" s="182">
        <v>20</v>
      </c>
      <c r="S34" s="182" t="str">
        <f>IF(ISBLANK('Angaben Tierplätze G7'!$B27),"",'Angaben Tierplätze G7'!$B27)</f>
        <v/>
      </c>
      <c r="T34" s="182" t="str">
        <f>'Angaben Tierplätze G7'!V27</f>
        <v/>
      </c>
      <c r="V34" s="205" t="str">
        <f>IF(ISBLANK('Angaben Tierplätze G7'!$B27),"",'Angaben Tierplätze G7'!$B27)</f>
        <v/>
      </c>
      <c r="W34" s="205" t="str">
        <f>'Angaben Tierplätze G7'!V27</f>
        <v/>
      </c>
    </row>
    <row r="35" spans="1:23" ht="27.95" customHeight="1" x14ac:dyDescent="0.2">
      <c r="A35" s="197"/>
      <c r="B35" s="197"/>
      <c r="C35" s="198"/>
      <c r="D35" s="199"/>
      <c r="E35" s="199"/>
      <c r="F35" s="213" t="str">
        <f t="shared" si="14"/>
        <v/>
      </c>
      <c r="G35" s="213" t="str">
        <f t="shared" si="15"/>
        <v/>
      </c>
      <c r="H35" s="200" t="str">
        <f t="shared" si="11"/>
        <v/>
      </c>
      <c r="I35" s="200" t="str">
        <f t="shared" si="13"/>
        <v/>
      </c>
      <c r="J35" s="201" t="str">
        <f t="shared" si="6"/>
        <v/>
      </c>
      <c r="K35" s="201" t="str">
        <f t="shared" si="12"/>
        <v/>
      </c>
      <c r="L35" s="220"/>
      <c r="N35" s="182" t="e">
        <f t="shared" si="7"/>
        <v>#NUM!</v>
      </c>
      <c r="O35" s="182" t="e">
        <f t="shared" si="8"/>
        <v>#NUM!</v>
      </c>
      <c r="P35" s="182" t="e">
        <f t="shared" si="9"/>
        <v>#NUM!</v>
      </c>
      <c r="Q35" s="182" t="e">
        <f t="shared" si="10"/>
        <v>#NUM!</v>
      </c>
      <c r="R35" s="182">
        <v>21</v>
      </c>
      <c r="S35" s="182" t="str">
        <f>IF(ISBLANK('Angaben Tierplätze G7'!$B28),"",'Angaben Tierplätze G7'!$B28)</f>
        <v/>
      </c>
      <c r="T35" s="182" t="str">
        <f>'Angaben Tierplätze G7'!V28</f>
        <v/>
      </c>
      <c r="V35" s="205" t="str">
        <f>IF(ISBLANK('Angaben Tierplätze G7'!$B28),"",'Angaben Tierplätze G7'!$B28)</f>
        <v/>
      </c>
      <c r="W35" s="205" t="str">
        <f>'Angaben Tierplätze G7'!V28</f>
        <v/>
      </c>
    </row>
    <row r="36" spans="1:23" ht="27.95" customHeight="1" x14ac:dyDescent="0.2">
      <c r="A36" s="197"/>
      <c r="B36" s="197"/>
      <c r="C36" s="198"/>
      <c r="D36" s="199"/>
      <c r="E36" s="199"/>
      <c r="F36" s="213" t="str">
        <f t="shared" si="14"/>
        <v/>
      </c>
      <c r="G36" s="213" t="str">
        <f t="shared" si="15"/>
        <v/>
      </c>
      <c r="H36" s="200" t="str">
        <f t="shared" si="11"/>
        <v/>
      </c>
      <c r="I36" s="200" t="str">
        <f t="shared" si="13"/>
        <v/>
      </c>
      <c r="J36" s="201" t="str">
        <f t="shared" si="6"/>
        <v/>
      </c>
      <c r="K36" s="201" t="str">
        <f t="shared" si="12"/>
        <v/>
      </c>
      <c r="L36" s="220"/>
      <c r="N36" s="182" t="e">
        <f t="shared" si="7"/>
        <v>#NUM!</v>
      </c>
      <c r="O36" s="182" t="e">
        <f t="shared" si="8"/>
        <v>#NUM!</v>
      </c>
      <c r="P36" s="182" t="e">
        <f t="shared" si="9"/>
        <v>#NUM!</v>
      </c>
      <c r="Q36" s="182" t="e">
        <f t="shared" si="10"/>
        <v>#NUM!</v>
      </c>
      <c r="R36" s="182">
        <v>22</v>
      </c>
      <c r="S36" s="182" t="str">
        <f>IF(ISBLANK('Angaben Tierplätze G7'!$B29),"",'Angaben Tierplätze G7'!$B29)</f>
        <v/>
      </c>
      <c r="T36" s="182" t="str">
        <f>'Angaben Tierplätze G7'!V29</f>
        <v/>
      </c>
      <c r="V36" s="205" t="str">
        <f>IF(ISBLANK('Angaben Tierplätze G7'!$B29),"",'Angaben Tierplätze G7'!$B29)</f>
        <v/>
      </c>
      <c r="W36" s="205" t="str">
        <f>'Angaben Tierplätze G7'!V29</f>
        <v/>
      </c>
    </row>
    <row r="37" spans="1:23" ht="27.95" customHeight="1" x14ac:dyDescent="0.2">
      <c r="A37" s="197"/>
      <c r="B37" s="197"/>
      <c r="C37" s="198"/>
      <c r="D37" s="199"/>
      <c r="E37" s="199"/>
      <c r="F37" s="213" t="str">
        <f t="shared" si="14"/>
        <v/>
      </c>
      <c r="G37" s="213" t="str">
        <f t="shared" si="15"/>
        <v/>
      </c>
      <c r="H37" s="200" t="str">
        <f t="shared" si="11"/>
        <v/>
      </c>
      <c r="I37" s="200" t="str">
        <f t="shared" si="13"/>
        <v/>
      </c>
      <c r="J37" s="201" t="str">
        <f t="shared" si="6"/>
        <v/>
      </c>
      <c r="K37" s="201" t="str">
        <f t="shared" si="12"/>
        <v/>
      </c>
      <c r="L37" s="220"/>
      <c r="N37" s="182" t="e">
        <f t="shared" si="7"/>
        <v>#NUM!</v>
      </c>
      <c r="O37" s="182" t="e">
        <f t="shared" si="8"/>
        <v>#NUM!</v>
      </c>
      <c r="P37" s="182" t="e">
        <f t="shared" si="9"/>
        <v>#NUM!</v>
      </c>
      <c r="Q37" s="182" t="e">
        <f t="shared" si="10"/>
        <v>#NUM!</v>
      </c>
      <c r="R37" s="182">
        <v>23</v>
      </c>
      <c r="S37" s="182" t="str">
        <f>IF(ISBLANK('Angaben Tierplätze G7'!$B30),"",'Angaben Tierplätze G7'!$B30)</f>
        <v/>
      </c>
      <c r="T37" s="182" t="str">
        <f>'Angaben Tierplätze G7'!V30</f>
        <v/>
      </c>
      <c r="V37" s="205" t="str">
        <f>IF(ISBLANK('Angaben Tierplätze G7'!$B30),"",'Angaben Tierplätze G7'!$B30)</f>
        <v/>
      </c>
      <c r="W37" s="205" t="str">
        <f>'Angaben Tierplätze G7'!V30</f>
        <v/>
      </c>
    </row>
    <row r="38" spans="1:23" ht="27.95" customHeight="1" x14ac:dyDescent="0.2">
      <c r="A38" s="197"/>
      <c r="B38" s="197"/>
      <c r="C38" s="198"/>
      <c r="D38" s="199"/>
      <c r="E38" s="199"/>
      <c r="F38" s="213" t="str">
        <f t="shared" si="14"/>
        <v/>
      </c>
      <c r="G38" s="213" t="str">
        <f t="shared" si="15"/>
        <v/>
      </c>
      <c r="H38" s="200" t="str">
        <f t="shared" si="11"/>
        <v/>
      </c>
      <c r="I38" s="200" t="str">
        <f t="shared" si="13"/>
        <v/>
      </c>
      <c r="J38" s="201" t="str">
        <f t="shared" si="6"/>
        <v/>
      </c>
      <c r="K38" s="201" t="str">
        <f t="shared" si="12"/>
        <v/>
      </c>
      <c r="L38" s="220"/>
      <c r="N38" s="182" t="e">
        <f t="shared" si="7"/>
        <v>#NUM!</v>
      </c>
      <c r="O38" s="182" t="e">
        <f t="shared" si="8"/>
        <v>#NUM!</v>
      </c>
      <c r="P38" s="182" t="e">
        <f t="shared" si="9"/>
        <v>#NUM!</v>
      </c>
      <c r="Q38" s="182" t="e">
        <f t="shared" si="10"/>
        <v>#NUM!</v>
      </c>
      <c r="R38" s="182">
        <v>24</v>
      </c>
      <c r="S38" s="182" t="str">
        <f>IF(ISBLANK('Angaben Tierplätze G7'!$B31),"",'Angaben Tierplätze G7'!$B31)</f>
        <v/>
      </c>
      <c r="T38" s="182" t="str">
        <f>'Angaben Tierplätze G7'!V31</f>
        <v/>
      </c>
      <c r="V38" s="205" t="str">
        <f>IF(ISBLANK('Angaben Tierplätze G7'!$B31),"",'Angaben Tierplätze G7'!$B31)</f>
        <v/>
      </c>
      <c r="W38" s="205" t="str">
        <f>'Angaben Tierplätze G7'!V31</f>
        <v/>
      </c>
    </row>
    <row r="39" spans="1:23" ht="27.95" customHeight="1" x14ac:dyDescent="0.2">
      <c r="A39" s="197"/>
      <c r="B39" s="197"/>
      <c r="C39" s="198"/>
      <c r="D39" s="199"/>
      <c r="E39" s="199"/>
      <c r="F39" s="213" t="str">
        <f t="shared" si="14"/>
        <v/>
      </c>
      <c r="G39" s="213" t="str">
        <f t="shared" si="15"/>
        <v/>
      </c>
      <c r="H39" s="200" t="str">
        <f t="shared" si="11"/>
        <v/>
      </c>
      <c r="I39" s="200" t="str">
        <f t="shared" si="13"/>
        <v/>
      </c>
      <c r="J39" s="201" t="str">
        <f t="shared" si="6"/>
        <v/>
      </c>
      <c r="K39" s="201" t="str">
        <f t="shared" si="12"/>
        <v/>
      </c>
      <c r="L39" s="220"/>
      <c r="N39" s="182" t="e">
        <f t="shared" si="7"/>
        <v>#NUM!</v>
      </c>
      <c r="O39" s="182" t="e">
        <f t="shared" si="8"/>
        <v>#NUM!</v>
      </c>
      <c r="P39" s="182" t="e">
        <f t="shared" si="9"/>
        <v>#NUM!</v>
      </c>
      <c r="Q39" s="182" t="e">
        <f t="shared" si="10"/>
        <v>#NUM!</v>
      </c>
      <c r="R39" s="182">
        <v>25</v>
      </c>
      <c r="S39" s="182" t="str">
        <f>IF(ISBLANK('Angaben Tierplätze G7'!$B32),"",'Angaben Tierplätze G7'!$B32)</f>
        <v/>
      </c>
      <c r="T39" s="182" t="str">
        <f>'Angaben Tierplätze G7'!V32</f>
        <v/>
      </c>
      <c r="V39" s="205" t="str">
        <f>IF(ISBLANK('Angaben Tierplätze G7'!$B32),"",'Angaben Tierplätze G7'!$B32)</f>
        <v/>
      </c>
      <c r="W39" s="205" t="str">
        <f>'Angaben Tierplätze G7'!V32</f>
        <v/>
      </c>
    </row>
    <row r="40" spans="1:23" ht="27.95" customHeight="1" x14ac:dyDescent="0.2">
      <c r="A40" s="197"/>
      <c r="B40" s="197"/>
      <c r="C40" s="198"/>
      <c r="D40" s="199"/>
      <c r="E40" s="199"/>
      <c r="F40" s="213" t="str">
        <f t="shared" si="14"/>
        <v/>
      </c>
      <c r="G40" s="213" t="str">
        <f t="shared" si="15"/>
        <v/>
      </c>
      <c r="H40" s="200" t="str">
        <f t="shared" si="11"/>
        <v/>
      </c>
      <c r="I40" s="200" t="str">
        <f t="shared" si="13"/>
        <v/>
      </c>
      <c r="J40" s="201" t="str">
        <f t="shared" si="6"/>
        <v/>
      </c>
      <c r="K40" s="201" t="str">
        <f t="shared" si="12"/>
        <v/>
      </c>
      <c r="L40" s="220"/>
      <c r="N40" s="182" t="e">
        <f t="shared" si="7"/>
        <v>#NUM!</v>
      </c>
      <c r="O40" s="182" t="e">
        <f t="shared" si="8"/>
        <v>#NUM!</v>
      </c>
      <c r="P40" s="182" t="e">
        <f t="shared" si="9"/>
        <v>#NUM!</v>
      </c>
      <c r="Q40" s="182" t="e">
        <f t="shared" si="10"/>
        <v>#NUM!</v>
      </c>
      <c r="R40" s="182">
        <v>26</v>
      </c>
      <c r="S40" s="182" t="str">
        <f>IF(ISBLANK('Angaben Tierplätze G7'!$B33),"",'Angaben Tierplätze G7'!$B33)</f>
        <v/>
      </c>
      <c r="T40" s="182" t="str">
        <f>'Angaben Tierplätze G7'!V33</f>
        <v/>
      </c>
      <c r="V40" s="205" t="str">
        <f>IF(ISBLANK('Angaben Tierplätze G7'!$B33),"",'Angaben Tierplätze G7'!$B33)</f>
        <v/>
      </c>
      <c r="W40" s="205" t="str">
        <f>'Angaben Tierplätze G7'!V33</f>
        <v/>
      </c>
    </row>
    <row r="41" spans="1:23" ht="27.95" customHeight="1" x14ac:dyDescent="0.2">
      <c r="A41" s="197"/>
      <c r="B41" s="197"/>
      <c r="C41" s="198"/>
      <c r="D41" s="199"/>
      <c r="E41" s="199"/>
      <c r="F41" s="213" t="str">
        <f t="shared" si="14"/>
        <v/>
      </c>
      <c r="G41" s="213" t="str">
        <f t="shared" si="15"/>
        <v/>
      </c>
      <c r="H41" s="200" t="str">
        <f t="shared" si="11"/>
        <v/>
      </c>
      <c r="I41" s="200" t="str">
        <f t="shared" si="13"/>
        <v/>
      </c>
      <c r="J41" s="201" t="str">
        <f t="shared" si="6"/>
        <v/>
      </c>
      <c r="K41" s="201" t="str">
        <f t="shared" si="12"/>
        <v/>
      </c>
      <c r="L41" s="220"/>
      <c r="N41" s="182" t="e">
        <f t="shared" si="7"/>
        <v>#NUM!</v>
      </c>
      <c r="O41" s="182" t="e">
        <f t="shared" si="8"/>
        <v>#NUM!</v>
      </c>
      <c r="P41" s="182" t="e">
        <f t="shared" si="9"/>
        <v>#NUM!</v>
      </c>
      <c r="Q41" s="182" t="e">
        <f t="shared" si="10"/>
        <v>#NUM!</v>
      </c>
      <c r="R41" s="182">
        <v>27</v>
      </c>
      <c r="S41" s="182" t="str">
        <f>IF(ISBLANK('Angaben Tierplätze G7'!$B34),"",'Angaben Tierplätze G7'!$B34)</f>
        <v/>
      </c>
      <c r="T41" s="182" t="str">
        <f>'Angaben Tierplätze G7'!V34</f>
        <v/>
      </c>
      <c r="V41" s="205" t="str">
        <f>IF(ISBLANK('Angaben Tierplätze G7'!$B34),"",'Angaben Tierplätze G7'!$B34)</f>
        <v/>
      </c>
      <c r="W41" s="205" t="str">
        <f>'Angaben Tierplätze G7'!V34</f>
        <v/>
      </c>
    </row>
    <row r="42" spans="1:23" ht="27.95" customHeight="1" x14ac:dyDescent="0.2">
      <c r="A42" s="197"/>
      <c r="B42" s="197"/>
      <c r="C42" s="198"/>
      <c r="D42" s="199"/>
      <c r="E42" s="199"/>
      <c r="F42" s="213" t="str">
        <f t="shared" si="14"/>
        <v/>
      </c>
      <c r="G42" s="213" t="str">
        <f t="shared" si="15"/>
        <v/>
      </c>
      <c r="H42" s="200" t="str">
        <f t="shared" si="11"/>
        <v/>
      </c>
      <c r="I42" s="200" t="str">
        <f t="shared" si="13"/>
        <v/>
      </c>
      <c r="J42" s="201" t="str">
        <f t="shared" si="6"/>
        <v/>
      </c>
      <c r="K42" s="201" t="str">
        <f t="shared" si="12"/>
        <v/>
      </c>
      <c r="L42" s="220"/>
      <c r="N42" s="182" t="e">
        <f t="shared" si="7"/>
        <v>#NUM!</v>
      </c>
      <c r="O42" s="182" t="e">
        <f t="shared" si="8"/>
        <v>#NUM!</v>
      </c>
      <c r="P42" s="182" t="e">
        <f t="shared" si="9"/>
        <v>#NUM!</v>
      </c>
      <c r="Q42" s="182" t="e">
        <f t="shared" si="10"/>
        <v>#NUM!</v>
      </c>
      <c r="R42" s="182">
        <v>28</v>
      </c>
      <c r="S42" s="182" t="str">
        <f>IF(ISBLANK('Angaben Tierplätze G7'!$B35),"",'Angaben Tierplätze G7'!$B35)</f>
        <v/>
      </c>
      <c r="T42" s="182" t="str">
        <f>'Angaben Tierplätze G7'!V35</f>
        <v/>
      </c>
      <c r="V42" s="205" t="str">
        <f>IF(ISBLANK('Angaben Tierplätze G7'!$B35),"",'Angaben Tierplätze G7'!$B35)</f>
        <v/>
      </c>
      <c r="W42" s="205" t="str">
        <f>'Angaben Tierplätze G7'!V35</f>
        <v/>
      </c>
    </row>
    <row r="43" spans="1:23" ht="27.95" customHeight="1" x14ac:dyDescent="0.2">
      <c r="A43" s="197"/>
      <c r="B43" s="197"/>
      <c r="C43" s="198"/>
      <c r="D43" s="199"/>
      <c r="E43" s="199"/>
      <c r="F43" s="213" t="str">
        <f t="shared" si="14"/>
        <v/>
      </c>
      <c r="G43" s="213" t="str">
        <f t="shared" si="15"/>
        <v/>
      </c>
      <c r="H43" s="200" t="str">
        <f t="shared" si="11"/>
        <v/>
      </c>
      <c r="I43" s="200" t="str">
        <f t="shared" si="13"/>
        <v/>
      </c>
      <c r="J43" s="201" t="str">
        <f t="shared" si="6"/>
        <v/>
      </c>
      <c r="K43" s="201" t="str">
        <f t="shared" si="12"/>
        <v/>
      </c>
      <c r="L43" s="220"/>
      <c r="N43" s="182" t="e">
        <f t="shared" si="7"/>
        <v>#NUM!</v>
      </c>
      <c r="O43" s="182" t="e">
        <f t="shared" si="8"/>
        <v>#NUM!</v>
      </c>
      <c r="P43" s="182" t="e">
        <f t="shared" si="9"/>
        <v>#NUM!</v>
      </c>
      <c r="Q43" s="182" t="e">
        <f t="shared" si="10"/>
        <v>#NUM!</v>
      </c>
      <c r="R43" s="182">
        <v>29</v>
      </c>
      <c r="S43" s="182" t="str">
        <f>IF(ISBLANK('Angaben Tierplätze G7'!$B36),"",'Angaben Tierplätze G7'!$B36)</f>
        <v/>
      </c>
      <c r="T43" s="182" t="str">
        <f>'Angaben Tierplätze G7'!V36</f>
        <v/>
      </c>
      <c r="V43" s="205" t="str">
        <f>IF(ISBLANK('Angaben Tierplätze G7'!$B36),"",'Angaben Tierplätze G7'!$B36)</f>
        <v/>
      </c>
      <c r="W43" s="205" t="str">
        <f>'Angaben Tierplätze G7'!V36</f>
        <v/>
      </c>
    </row>
    <row r="44" spans="1:23" ht="27.95" customHeight="1" x14ac:dyDescent="0.2">
      <c r="A44" s="197"/>
      <c r="B44" s="197"/>
      <c r="C44" s="198"/>
      <c r="D44" s="199"/>
      <c r="E44" s="199"/>
      <c r="F44" s="213" t="str">
        <f t="shared" si="14"/>
        <v/>
      </c>
      <c r="G44" s="213" t="str">
        <f t="shared" si="15"/>
        <v/>
      </c>
      <c r="H44" s="200" t="str">
        <f t="shared" si="11"/>
        <v/>
      </c>
      <c r="I44" s="200" t="str">
        <f t="shared" si="13"/>
        <v/>
      </c>
      <c r="J44" s="201" t="str">
        <f t="shared" si="6"/>
        <v/>
      </c>
      <c r="K44" s="201" t="str">
        <f t="shared" si="12"/>
        <v/>
      </c>
      <c r="L44" s="220"/>
      <c r="N44" s="182" t="e">
        <f t="shared" si="7"/>
        <v>#NUM!</v>
      </c>
      <c r="O44" s="182" t="e">
        <f t="shared" si="8"/>
        <v>#NUM!</v>
      </c>
      <c r="P44" s="182" t="e">
        <f t="shared" si="9"/>
        <v>#NUM!</v>
      </c>
      <c r="Q44" s="182" t="e">
        <f t="shared" si="10"/>
        <v>#NUM!</v>
      </c>
      <c r="R44" s="182">
        <v>30</v>
      </c>
      <c r="S44" s="182" t="str">
        <f>IF(ISBLANK('Angaben Tierplätze G7'!$B37),"",'Angaben Tierplätze G7'!$B37)</f>
        <v/>
      </c>
      <c r="T44" s="182" t="str">
        <f>'Angaben Tierplätze G7'!V37</f>
        <v/>
      </c>
      <c r="V44" s="205" t="str">
        <f>IF(ISBLANK('Angaben Tierplätze G7'!$B37),"",'Angaben Tierplätze G7'!$B37)</f>
        <v/>
      </c>
      <c r="W44" s="205" t="str">
        <f>'Angaben Tierplätze G7'!V37</f>
        <v/>
      </c>
    </row>
    <row r="45" spans="1:23" ht="27.95" customHeight="1" x14ac:dyDescent="0.2">
      <c r="A45" s="197"/>
      <c r="B45" s="197"/>
      <c r="C45" s="198"/>
      <c r="D45" s="199"/>
      <c r="E45" s="199"/>
      <c r="F45" s="213" t="str">
        <f t="shared" si="14"/>
        <v/>
      </c>
      <c r="G45" s="213" t="str">
        <f t="shared" si="15"/>
        <v/>
      </c>
      <c r="H45" s="200" t="str">
        <f t="shared" si="11"/>
        <v/>
      </c>
      <c r="I45" s="200" t="str">
        <f t="shared" si="13"/>
        <v/>
      </c>
      <c r="J45" s="201" t="str">
        <f t="shared" si="6"/>
        <v/>
      </c>
      <c r="K45" s="201" t="str">
        <f t="shared" si="12"/>
        <v/>
      </c>
      <c r="L45" s="220"/>
      <c r="N45" s="182" t="e">
        <f t="shared" si="7"/>
        <v>#NUM!</v>
      </c>
      <c r="O45" s="182" t="e">
        <f t="shared" si="8"/>
        <v>#NUM!</v>
      </c>
      <c r="P45" s="182" t="e">
        <f t="shared" si="9"/>
        <v>#NUM!</v>
      </c>
      <c r="Q45" s="182" t="e">
        <f t="shared" si="10"/>
        <v>#NUM!</v>
      </c>
    </row>
    <row r="46" spans="1:23" ht="27.95" customHeight="1" x14ac:dyDescent="0.2">
      <c r="A46" s="197"/>
      <c r="B46" s="197"/>
      <c r="C46" s="198"/>
      <c r="D46" s="199"/>
      <c r="E46" s="199"/>
      <c r="F46" s="213" t="str">
        <f t="shared" si="14"/>
        <v/>
      </c>
      <c r="G46" s="213" t="str">
        <f t="shared" si="15"/>
        <v/>
      </c>
      <c r="H46" s="200" t="str">
        <f t="shared" si="11"/>
        <v/>
      </c>
      <c r="I46" s="200" t="str">
        <f t="shared" si="13"/>
        <v/>
      </c>
      <c r="J46" s="201" t="str">
        <f t="shared" si="6"/>
        <v/>
      </c>
      <c r="K46" s="201" t="str">
        <f t="shared" si="12"/>
        <v/>
      </c>
      <c r="L46" s="220"/>
      <c r="N46" s="182" t="e">
        <f t="shared" si="7"/>
        <v>#NUM!</v>
      </c>
      <c r="O46" s="182" t="e">
        <f t="shared" si="8"/>
        <v>#NUM!</v>
      </c>
      <c r="P46" s="182" t="e">
        <f t="shared" si="9"/>
        <v>#NUM!</v>
      </c>
      <c r="Q46" s="182" t="e">
        <f t="shared" si="10"/>
        <v>#NUM!</v>
      </c>
    </row>
    <row r="47" spans="1:23" ht="27.95" customHeight="1" x14ac:dyDescent="0.2">
      <c r="A47" s="197"/>
      <c r="B47" s="197"/>
      <c r="C47" s="198"/>
      <c r="D47" s="199"/>
      <c r="E47" s="199"/>
      <c r="F47" s="213" t="str">
        <f t="shared" si="14"/>
        <v/>
      </c>
      <c r="G47" s="213" t="str">
        <f t="shared" si="15"/>
        <v/>
      </c>
      <c r="H47" s="200" t="str">
        <f t="shared" si="11"/>
        <v/>
      </c>
      <c r="I47" s="200" t="str">
        <f t="shared" si="13"/>
        <v/>
      </c>
      <c r="J47" s="201" t="str">
        <f t="shared" si="6"/>
        <v/>
      </c>
      <c r="K47" s="201" t="str">
        <f t="shared" si="12"/>
        <v/>
      </c>
      <c r="L47" s="220"/>
      <c r="N47" s="182" t="e">
        <f t="shared" si="7"/>
        <v>#NUM!</v>
      </c>
      <c r="O47" s="182" t="e">
        <f t="shared" si="8"/>
        <v>#NUM!</v>
      </c>
      <c r="P47" s="182" t="e">
        <f t="shared" si="9"/>
        <v>#NUM!</v>
      </c>
      <c r="Q47" s="182" t="e">
        <f t="shared" si="10"/>
        <v>#NUM!</v>
      </c>
    </row>
    <row r="48" spans="1:23" ht="27.95" customHeight="1" x14ac:dyDescent="0.2">
      <c r="A48" s="197"/>
      <c r="B48" s="197"/>
      <c r="C48" s="198"/>
      <c r="D48" s="199"/>
      <c r="E48" s="199"/>
      <c r="F48" s="213" t="str">
        <f t="shared" si="14"/>
        <v/>
      </c>
      <c r="G48" s="213" t="str">
        <f t="shared" si="15"/>
        <v/>
      </c>
      <c r="H48" s="200" t="str">
        <f t="shared" si="11"/>
        <v/>
      </c>
      <c r="I48" s="200" t="str">
        <f t="shared" si="13"/>
        <v/>
      </c>
      <c r="J48" s="201" t="str">
        <f t="shared" si="6"/>
        <v/>
      </c>
      <c r="K48" s="201" t="str">
        <f t="shared" si="12"/>
        <v/>
      </c>
      <c r="L48" s="220"/>
      <c r="N48" s="182" t="e">
        <f t="shared" si="7"/>
        <v>#NUM!</v>
      </c>
      <c r="O48" s="182" t="e">
        <f t="shared" si="8"/>
        <v>#NUM!</v>
      </c>
      <c r="P48" s="182" t="e">
        <f t="shared" si="9"/>
        <v>#NUM!</v>
      </c>
      <c r="Q48" s="182" t="e">
        <f t="shared" si="10"/>
        <v>#NUM!</v>
      </c>
    </row>
    <row r="49" spans="1:17" ht="27.95" customHeight="1" x14ac:dyDescent="0.2">
      <c r="A49" s="197"/>
      <c r="B49" s="197"/>
      <c r="C49" s="198"/>
      <c r="D49" s="199"/>
      <c r="E49" s="199"/>
      <c r="F49" s="213" t="str">
        <f t="shared" si="14"/>
        <v/>
      </c>
      <c r="G49" s="213" t="str">
        <f t="shared" si="15"/>
        <v/>
      </c>
      <c r="H49" s="200" t="str">
        <f t="shared" si="11"/>
        <v/>
      </c>
      <c r="I49" s="200" t="str">
        <f t="shared" si="13"/>
        <v/>
      </c>
      <c r="J49" s="201" t="str">
        <f t="shared" si="6"/>
        <v/>
      </c>
      <c r="K49" s="201" t="str">
        <f t="shared" si="12"/>
        <v/>
      </c>
      <c r="L49" s="220"/>
      <c r="N49" s="182" t="e">
        <f t="shared" si="7"/>
        <v>#NUM!</v>
      </c>
      <c r="O49" s="182" t="e">
        <f t="shared" si="8"/>
        <v>#NUM!</v>
      </c>
      <c r="P49" s="182" t="e">
        <f t="shared" si="9"/>
        <v>#NUM!</v>
      </c>
      <c r="Q49" s="182" t="e">
        <f t="shared" si="10"/>
        <v>#NUM!</v>
      </c>
    </row>
    <row r="50" spans="1:17" ht="27.95" customHeight="1" x14ac:dyDescent="0.2">
      <c r="A50" s="197"/>
      <c r="B50" s="197"/>
      <c r="C50" s="198"/>
      <c r="D50" s="199"/>
      <c r="E50" s="199"/>
      <c r="F50" s="213" t="str">
        <f t="shared" si="14"/>
        <v/>
      </c>
      <c r="G50" s="213" t="str">
        <f t="shared" si="15"/>
        <v/>
      </c>
      <c r="H50" s="200" t="str">
        <f t="shared" si="11"/>
        <v/>
      </c>
      <c r="I50" s="200" t="str">
        <f t="shared" si="13"/>
        <v/>
      </c>
      <c r="J50" s="201" t="str">
        <f t="shared" si="6"/>
        <v/>
      </c>
      <c r="K50" s="201" t="str">
        <f t="shared" si="12"/>
        <v/>
      </c>
      <c r="L50" s="220"/>
      <c r="N50" s="182" t="e">
        <f t="shared" si="7"/>
        <v>#NUM!</v>
      </c>
      <c r="O50" s="182" t="e">
        <f t="shared" si="8"/>
        <v>#NUM!</v>
      </c>
      <c r="P50" s="182" t="e">
        <f t="shared" si="9"/>
        <v>#NUM!</v>
      </c>
      <c r="Q50" s="182" t="e">
        <f t="shared" si="10"/>
        <v>#NUM!</v>
      </c>
    </row>
    <row r="51" spans="1:17" ht="27.95" customHeight="1" x14ac:dyDescent="0.2">
      <c r="A51" s="197"/>
      <c r="B51" s="197"/>
      <c r="C51" s="198"/>
      <c r="D51" s="199"/>
      <c r="E51" s="199"/>
      <c r="F51" s="213" t="str">
        <f t="shared" si="14"/>
        <v/>
      </c>
      <c r="G51" s="213" t="str">
        <f t="shared" si="15"/>
        <v/>
      </c>
      <c r="H51" s="200" t="str">
        <f t="shared" si="11"/>
        <v/>
      </c>
      <c r="I51" s="200" t="str">
        <f t="shared" si="13"/>
        <v/>
      </c>
      <c r="J51" s="201" t="str">
        <f t="shared" si="6"/>
        <v/>
      </c>
      <c r="K51" s="201" t="str">
        <f t="shared" si="12"/>
        <v/>
      </c>
      <c r="L51" s="220"/>
      <c r="N51" s="182" t="e">
        <f t="shared" si="7"/>
        <v>#NUM!</v>
      </c>
      <c r="O51" s="182" t="e">
        <f t="shared" si="8"/>
        <v>#NUM!</v>
      </c>
      <c r="P51" s="182" t="e">
        <f t="shared" si="9"/>
        <v>#NUM!</v>
      </c>
      <c r="Q51" s="182" t="e">
        <f t="shared" si="10"/>
        <v>#NUM!</v>
      </c>
    </row>
    <row r="52" spans="1:17" ht="27.95" customHeight="1" x14ac:dyDescent="0.2">
      <c r="A52" s="197"/>
      <c r="B52" s="197"/>
      <c r="C52" s="198"/>
      <c r="D52" s="199"/>
      <c r="E52" s="199"/>
      <c r="F52" s="213" t="str">
        <f t="shared" si="14"/>
        <v/>
      </c>
      <c r="G52" s="213" t="str">
        <f t="shared" si="15"/>
        <v/>
      </c>
      <c r="H52" s="200" t="str">
        <f t="shared" si="11"/>
        <v/>
      </c>
      <c r="I52" s="200" t="str">
        <f t="shared" si="13"/>
        <v/>
      </c>
      <c r="J52" s="201" t="str">
        <f t="shared" si="6"/>
        <v/>
      </c>
      <c r="K52" s="201" t="str">
        <f t="shared" si="12"/>
        <v/>
      </c>
      <c r="L52" s="220"/>
      <c r="N52" s="182" t="e">
        <f t="shared" si="7"/>
        <v>#NUM!</v>
      </c>
      <c r="O52" s="182" t="e">
        <f t="shared" si="8"/>
        <v>#NUM!</v>
      </c>
      <c r="P52" s="182" t="e">
        <f t="shared" si="9"/>
        <v>#NUM!</v>
      </c>
      <c r="Q52" s="182" t="e">
        <f t="shared" si="10"/>
        <v>#NUM!</v>
      </c>
    </row>
    <row r="53" spans="1:17" ht="27.95" customHeight="1" x14ac:dyDescent="0.2">
      <c r="A53" s="197"/>
      <c r="B53" s="197"/>
      <c r="C53" s="198"/>
      <c r="D53" s="199"/>
      <c r="E53" s="199"/>
      <c r="F53" s="213" t="str">
        <f t="shared" si="14"/>
        <v/>
      </c>
      <c r="G53" s="213" t="str">
        <f t="shared" si="15"/>
        <v/>
      </c>
      <c r="H53" s="200" t="str">
        <f t="shared" si="11"/>
        <v/>
      </c>
      <c r="I53" s="200" t="str">
        <f t="shared" si="13"/>
        <v/>
      </c>
      <c r="J53" s="201" t="str">
        <f t="shared" si="6"/>
        <v/>
      </c>
      <c r="K53" s="201" t="str">
        <f t="shared" si="12"/>
        <v/>
      </c>
      <c r="L53" s="220"/>
      <c r="N53" s="182" t="e">
        <f t="shared" si="7"/>
        <v>#NUM!</v>
      </c>
      <c r="O53" s="182" t="e">
        <f t="shared" si="8"/>
        <v>#NUM!</v>
      </c>
      <c r="P53" s="182" t="e">
        <f t="shared" si="9"/>
        <v>#NUM!</v>
      </c>
      <c r="Q53" s="182" t="e">
        <f t="shared" si="10"/>
        <v>#NUM!</v>
      </c>
    </row>
    <row r="54" spans="1:17" ht="27.95" customHeight="1" x14ac:dyDescent="0.2">
      <c r="A54" s="197"/>
      <c r="B54" s="197"/>
      <c r="C54" s="198"/>
      <c r="D54" s="199"/>
      <c r="E54" s="199"/>
      <c r="F54" s="213" t="str">
        <f t="shared" si="14"/>
        <v/>
      </c>
      <c r="G54" s="213" t="str">
        <f t="shared" si="15"/>
        <v/>
      </c>
      <c r="H54" s="200" t="str">
        <f t="shared" si="11"/>
        <v/>
      </c>
      <c r="I54" s="200" t="str">
        <f t="shared" si="13"/>
        <v/>
      </c>
      <c r="J54" s="201" t="str">
        <f t="shared" si="6"/>
        <v/>
      </c>
      <c r="K54" s="201" t="str">
        <f t="shared" si="12"/>
        <v/>
      </c>
      <c r="L54" s="220"/>
      <c r="N54" s="182" t="e">
        <f t="shared" si="7"/>
        <v>#NUM!</v>
      </c>
      <c r="O54" s="182" t="e">
        <f t="shared" si="8"/>
        <v>#NUM!</v>
      </c>
      <c r="P54" s="182" t="e">
        <f t="shared" si="9"/>
        <v>#NUM!</v>
      </c>
      <c r="Q54" s="182" t="e">
        <f t="shared" si="10"/>
        <v>#NUM!</v>
      </c>
    </row>
    <row r="55" spans="1:17" ht="27.95" customHeight="1" x14ac:dyDescent="0.2">
      <c r="A55" s="197"/>
      <c r="B55" s="197"/>
      <c r="C55" s="198"/>
      <c r="D55" s="199"/>
      <c r="E55" s="199"/>
      <c r="F55" s="213" t="str">
        <f t="shared" si="14"/>
        <v/>
      </c>
      <c r="G55" s="213" t="str">
        <f t="shared" si="15"/>
        <v/>
      </c>
      <c r="H55" s="200" t="str">
        <f t="shared" si="11"/>
        <v/>
      </c>
      <c r="I55" s="200" t="str">
        <f t="shared" si="13"/>
        <v/>
      </c>
      <c r="J55" s="201" t="str">
        <f t="shared" si="6"/>
        <v/>
      </c>
      <c r="K55" s="201" t="str">
        <f t="shared" si="12"/>
        <v/>
      </c>
      <c r="L55" s="220"/>
      <c r="N55" s="182" t="e">
        <f t="shared" si="7"/>
        <v>#NUM!</v>
      </c>
      <c r="O55" s="182" t="e">
        <f t="shared" si="8"/>
        <v>#NUM!</v>
      </c>
      <c r="P55" s="182" t="e">
        <f t="shared" si="9"/>
        <v>#NUM!</v>
      </c>
      <c r="Q55" s="182" t="e">
        <f t="shared" si="10"/>
        <v>#NUM!</v>
      </c>
    </row>
    <row r="56" spans="1:17" ht="27.95" customHeight="1" x14ac:dyDescent="0.2">
      <c r="A56" s="197"/>
      <c r="B56" s="197"/>
      <c r="C56" s="198"/>
      <c r="D56" s="199"/>
      <c r="E56" s="199"/>
      <c r="F56" s="213" t="str">
        <f t="shared" si="14"/>
        <v/>
      </c>
      <c r="G56" s="213" t="str">
        <f t="shared" si="15"/>
        <v/>
      </c>
      <c r="H56" s="200" t="str">
        <f t="shared" si="11"/>
        <v/>
      </c>
      <c r="I56" s="200" t="str">
        <f t="shared" si="13"/>
        <v/>
      </c>
      <c r="J56" s="201" t="str">
        <f t="shared" si="6"/>
        <v/>
      </c>
      <c r="K56" s="201" t="str">
        <f t="shared" si="12"/>
        <v/>
      </c>
      <c r="L56" s="220"/>
      <c r="N56" s="182" t="e">
        <f t="shared" si="7"/>
        <v>#NUM!</v>
      </c>
      <c r="O56" s="182" t="e">
        <f t="shared" si="8"/>
        <v>#NUM!</v>
      </c>
      <c r="P56" s="182" t="e">
        <f t="shared" si="9"/>
        <v>#NUM!</v>
      </c>
      <c r="Q56" s="182" t="e">
        <f t="shared" si="10"/>
        <v>#NUM!</v>
      </c>
    </row>
    <row r="57" spans="1:17" ht="27.95" customHeight="1" x14ac:dyDescent="0.2">
      <c r="A57" s="197"/>
      <c r="B57" s="197"/>
      <c r="C57" s="198"/>
      <c r="D57" s="199"/>
      <c r="E57" s="199"/>
      <c r="F57" s="213" t="str">
        <f t="shared" si="14"/>
        <v/>
      </c>
      <c r="G57" s="213" t="str">
        <f t="shared" si="15"/>
        <v/>
      </c>
      <c r="H57" s="200" t="str">
        <f t="shared" si="11"/>
        <v/>
      </c>
      <c r="I57" s="200" t="str">
        <f t="shared" si="13"/>
        <v/>
      </c>
      <c r="J57" s="201" t="str">
        <f t="shared" si="6"/>
        <v/>
      </c>
      <c r="K57" s="201" t="str">
        <f t="shared" si="12"/>
        <v/>
      </c>
      <c r="L57" s="220"/>
      <c r="N57" s="182" t="e">
        <f t="shared" si="7"/>
        <v>#NUM!</v>
      </c>
      <c r="O57" s="182" t="e">
        <f t="shared" si="8"/>
        <v>#NUM!</v>
      </c>
      <c r="P57" s="182" t="e">
        <f t="shared" si="9"/>
        <v>#NUM!</v>
      </c>
      <c r="Q57" s="182" t="e">
        <f t="shared" si="10"/>
        <v>#NUM!</v>
      </c>
    </row>
    <row r="58" spans="1:17" ht="27.95" customHeight="1" x14ac:dyDescent="0.2">
      <c r="A58" s="197"/>
      <c r="B58" s="197"/>
      <c r="C58" s="198"/>
      <c r="D58" s="199"/>
      <c r="E58" s="199"/>
      <c r="F58" s="213" t="str">
        <f t="shared" si="14"/>
        <v/>
      </c>
      <c r="G58" s="213" t="str">
        <f t="shared" si="15"/>
        <v/>
      </c>
      <c r="H58" s="200" t="str">
        <f t="shared" si="11"/>
        <v/>
      </c>
      <c r="I58" s="200" t="str">
        <f t="shared" si="13"/>
        <v/>
      </c>
      <c r="J58" s="201" t="str">
        <f t="shared" si="6"/>
        <v/>
      </c>
      <c r="K58" s="201" t="str">
        <f t="shared" si="12"/>
        <v/>
      </c>
      <c r="L58" s="220"/>
      <c r="N58" s="182" t="e">
        <f t="shared" si="7"/>
        <v>#NUM!</v>
      </c>
      <c r="O58" s="182" t="e">
        <f t="shared" si="8"/>
        <v>#NUM!</v>
      </c>
      <c r="P58" s="182" t="e">
        <f t="shared" si="9"/>
        <v>#NUM!</v>
      </c>
      <c r="Q58" s="182" t="e">
        <f t="shared" si="10"/>
        <v>#NUM!</v>
      </c>
    </row>
    <row r="59" spans="1:17" ht="27.95" customHeight="1" x14ac:dyDescent="0.2">
      <c r="A59" s="197"/>
      <c r="B59" s="197"/>
      <c r="C59" s="198"/>
      <c r="D59" s="199"/>
      <c r="E59" s="199"/>
      <c r="F59" s="213" t="str">
        <f t="shared" si="14"/>
        <v/>
      </c>
      <c r="G59" s="213" t="str">
        <f t="shared" si="15"/>
        <v/>
      </c>
      <c r="H59" s="200" t="str">
        <f t="shared" si="11"/>
        <v/>
      </c>
      <c r="I59" s="200" t="str">
        <f t="shared" si="13"/>
        <v/>
      </c>
      <c r="J59" s="201" t="str">
        <f t="shared" si="6"/>
        <v/>
      </c>
      <c r="K59" s="201" t="str">
        <f t="shared" si="12"/>
        <v/>
      </c>
      <c r="L59" s="220"/>
      <c r="N59" s="182" t="e">
        <f t="shared" si="7"/>
        <v>#NUM!</v>
      </c>
      <c r="O59" s="182" t="e">
        <f t="shared" si="8"/>
        <v>#NUM!</v>
      </c>
      <c r="P59" s="182" t="e">
        <f t="shared" si="9"/>
        <v>#NUM!</v>
      </c>
      <c r="Q59" s="182" t="e">
        <f t="shared" si="10"/>
        <v>#NUM!</v>
      </c>
    </row>
    <row r="60" spans="1:17" ht="27.95" customHeight="1" x14ac:dyDescent="0.2">
      <c r="A60" s="197"/>
      <c r="B60" s="197"/>
      <c r="C60" s="198"/>
      <c r="D60" s="199"/>
      <c r="E60" s="199"/>
      <c r="F60" s="213" t="str">
        <f t="shared" si="14"/>
        <v/>
      </c>
      <c r="G60" s="213" t="str">
        <f t="shared" si="15"/>
        <v/>
      </c>
      <c r="H60" s="200" t="str">
        <f t="shared" si="11"/>
        <v/>
      </c>
      <c r="I60" s="200" t="str">
        <f t="shared" si="13"/>
        <v/>
      </c>
      <c r="J60" s="201" t="str">
        <f t="shared" si="6"/>
        <v/>
      </c>
      <c r="K60" s="201" t="str">
        <f t="shared" si="12"/>
        <v/>
      </c>
      <c r="L60" s="220"/>
      <c r="N60" s="182" t="e">
        <f t="shared" si="7"/>
        <v>#NUM!</v>
      </c>
      <c r="O60" s="182" t="e">
        <f t="shared" si="8"/>
        <v>#NUM!</v>
      </c>
      <c r="P60" s="182" t="e">
        <f t="shared" si="9"/>
        <v>#NUM!</v>
      </c>
      <c r="Q60" s="182" t="e">
        <f t="shared" si="10"/>
        <v>#NUM!</v>
      </c>
    </row>
    <row r="61" spans="1:17" ht="27.95" customHeight="1" x14ac:dyDescent="0.2">
      <c r="A61" s="197"/>
      <c r="B61" s="197"/>
      <c r="C61" s="198"/>
      <c r="D61" s="199"/>
      <c r="E61" s="199"/>
      <c r="F61" s="213" t="str">
        <f t="shared" si="14"/>
        <v/>
      </c>
      <c r="G61" s="213" t="str">
        <f t="shared" si="15"/>
        <v/>
      </c>
      <c r="H61" s="200" t="str">
        <f t="shared" si="11"/>
        <v/>
      </c>
      <c r="I61" s="200" t="str">
        <f t="shared" si="13"/>
        <v/>
      </c>
      <c r="J61" s="201" t="str">
        <f t="shared" si="6"/>
        <v/>
      </c>
      <c r="K61" s="201" t="str">
        <f t="shared" si="12"/>
        <v/>
      </c>
      <c r="L61" s="220"/>
      <c r="N61" s="182" t="e">
        <f t="shared" si="7"/>
        <v>#NUM!</v>
      </c>
      <c r="O61" s="182" t="e">
        <f t="shared" si="8"/>
        <v>#NUM!</v>
      </c>
      <c r="P61" s="182" t="e">
        <f t="shared" si="9"/>
        <v>#NUM!</v>
      </c>
      <c r="Q61" s="182" t="e">
        <f t="shared" si="10"/>
        <v>#NUM!</v>
      </c>
    </row>
    <row r="62" spans="1:17" ht="27.95" customHeight="1" x14ac:dyDescent="0.2">
      <c r="A62" s="197"/>
      <c r="B62" s="197"/>
      <c r="C62" s="198"/>
      <c r="D62" s="199"/>
      <c r="E62" s="199"/>
      <c r="F62" s="213" t="str">
        <f t="shared" si="14"/>
        <v/>
      </c>
      <c r="G62" s="213" t="str">
        <f t="shared" si="15"/>
        <v/>
      </c>
      <c r="H62" s="200" t="str">
        <f t="shared" si="11"/>
        <v/>
      </c>
      <c r="I62" s="200" t="str">
        <f t="shared" si="13"/>
        <v/>
      </c>
      <c r="J62" s="201" t="str">
        <f t="shared" si="6"/>
        <v/>
      </c>
      <c r="K62" s="201" t="str">
        <f t="shared" si="12"/>
        <v/>
      </c>
      <c r="L62" s="220"/>
      <c r="N62" s="182" t="e">
        <f t="shared" si="7"/>
        <v>#NUM!</v>
      </c>
      <c r="O62" s="182" t="e">
        <f t="shared" si="8"/>
        <v>#NUM!</v>
      </c>
      <c r="P62" s="182" t="e">
        <f t="shared" si="9"/>
        <v>#NUM!</v>
      </c>
      <c r="Q62" s="182" t="e">
        <f t="shared" si="10"/>
        <v>#NUM!</v>
      </c>
    </row>
    <row r="63" spans="1:17" ht="27.95" customHeight="1" x14ac:dyDescent="0.2">
      <c r="A63" s="197"/>
      <c r="B63" s="197"/>
      <c r="C63" s="198"/>
      <c r="D63" s="199"/>
      <c r="E63" s="199"/>
      <c r="F63" s="213" t="str">
        <f t="shared" si="14"/>
        <v/>
      </c>
      <c r="G63" s="213" t="str">
        <f t="shared" si="15"/>
        <v/>
      </c>
      <c r="H63" s="200" t="str">
        <f t="shared" si="11"/>
        <v/>
      </c>
      <c r="I63" s="200" t="str">
        <f t="shared" si="13"/>
        <v/>
      </c>
      <c r="J63" s="201" t="str">
        <f t="shared" si="6"/>
        <v/>
      </c>
      <c r="K63" s="201" t="str">
        <f t="shared" si="12"/>
        <v/>
      </c>
      <c r="L63" s="220"/>
      <c r="N63" s="182" t="e">
        <f t="shared" si="7"/>
        <v>#NUM!</v>
      </c>
      <c r="O63" s="182" t="e">
        <f t="shared" si="8"/>
        <v>#NUM!</v>
      </c>
      <c r="P63" s="182" t="e">
        <f t="shared" si="9"/>
        <v>#NUM!</v>
      </c>
      <c r="Q63" s="182" t="e">
        <f t="shared" si="10"/>
        <v>#NUM!</v>
      </c>
    </row>
    <row r="64" spans="1:17" ht="27.95" customHeight="1" x14ac:dyDescent="0.2">
      <c r="A64" s="197"/>
      <c r="B64" s="197"/>
      <c r="C64" s="198"/>
      <c r="D64" s="199"/>
      <c r="E64" s="199"/>
      <c r="F64" s="213" t="str">
        <f t="shared" si="14"/>
        <v/>
      </c>
      <c r="G64" s="213" t="str">
        <f t="shared" si="15"/>
        <v/>
      </c>
      <c r="H64" s="200" t="str">
        <f t="shared" si="11"/>
        <v/>
      </c>
      <c r="I64" s="200" t="str">
        <f t="shared" si="13"/>
        <v/>
      </c>
      <c r="J64" s="201" t="str">
        <f t="shared" si="6"/>
        <v/>
      </c>
      <c r="K64" s="201" t="str">
        <f t="shared" si="12"/>
        <v/>
      </c>
      <c r="L64" s="220"/>
      <c r="N64" s="182" t="e">
        <f t="shared" si="7"/>
        <v>#NUM!</v>
      </c>
      <c r="O64" s="182" t="e">
        <f t="shared" si="8"/>
        <v>#NUM!</v>
      </c>
      <c r="P64" s="182" t="e">
        <f t="shared" si="9"/>
        <v>#NUM!</v>
      </c>
      <c r="Q64" s="182" t="e">
        <f t="shared" si="10"/>
        <v>#NUM!</v>
      </c>
    </row>
    <row r="65" spans="1:17" ht="27.95" customHeight="1" x14ac:dyDescent="0.2">
      <c r="A65" s="197"/>
      <c r="B65" s="197"/>
      <c r="C65" s="198"/>
      <c r="D65" s="199"/>
      <c r="E65" s="199"/>
      <c r="F65" s="213" t="str">
        <f t="shared" si="14"/>
        <v/>
      </c>
      <c r="G65" s="213" t="str">
        <f t="shared" si="15"/>
        <v/>
      </c>
      <c r="H65" s="200" t="str">
        <f t="shared" si="11"/>
        <v/>
      </c>
      <c r="I65" s="200" t="str">
        <f t="shared" si="13"/>
        <v/>
      </c>
      <c r="J65" s="201" t="str">
        <f t="shared" si="6"/>
        <v/>
      </c>
      <c r="K65" s="201" t="str">
        <f t="shared" si="12"/>
        <v/>
      </c>
      <c r="L65" s="220"/>
      <c r="N65" s="182" t="e">
        <f t="shared" si="7"/>
        <v>#NUM!</v>
      </c>
      <c r="O65" s="182" t="e">
        <f t="shared" si="8"/>
        <v>#NUM!</v>
      </c>
      <c r="P65" s="182" t="e">
        <f t="shared" si="9"/>
        <v>#NUM!</v>
      </c>
      <c r="Q65" s="182" t="e">
        <f t="shared" si="10"/>
        <v>#NUM!</v>
      </c>
    </row>
    <row r="66" spans="1:17" ht="27.95" customHeight="1" x14ac:dyDescent="0.2">
      <c r="A66" s="197"/>
      <c r="B66" s="197"/>
      <c r="C66" s="198"/>
      <c r="D66" s="199"/>
      <c r="E66" s="199"/>
      <c r="F66" s="213" t="str">
        <f t="shared" si="14"/>
        <v/>
      </c>
      <c r="G66" s="213" t="str">
        <f t="shared" si="15"/>
        <v/>
      </c>
      <c r="H66" s="200" t="str">
        <f t="shared" si="11"/>
        <v/>
      </c>
      <c r="I66" s="200" t="str">
        <f t="shared" si="13"/>
        <v/>
      </c>
      <c r="J66" s="201" t="str">
        <f t="shared" si="6"/>
        <v/>
      </c>
      <c r="K66" s="201" t="str">
        <f t="shared" si="12"/>
        <v/>
      </c>
      <c r="L66" s="220"/>
      <c r="N66" s="182" t="e">
        <f t="shared" si="7"/>
        <v>#NUM!</v>
      </c>
      <c r="O66" s="182" t="e">
        <f t="shared" si="8"/>
        <v>#NUM!</v>
      </c>
      <c r="P66" s="182" t="e">
        <f t="shared" si="9"/>
        <v>#NUM!</v>
      </c>
      <c r="Q66" s="182" t="e">
        <f t="shared" si="10"/>
        <v>#NUM!</v>
      </c>
    </row>
    <row r="67" spans="1:17" ht="27.95" customHeight="1" x14ac:dyDescent="0.2">
      <c r="A67" s="197"/>
      <c r="B67" s="197"/>
      <c r="C67" s="198"/>
      <c r="D67" s="199"/>
      <c r="E67" s="199"/>
      <c r="F67" s="213" t="str">
        <f t="shared" si="14"/>
        <v/>
      </c>
      <c r="G67" s="213" t="str">
        <f t="shared" si="15"/>
        <v/>
      </c>
      <c r="H67" s="200" t="str">
        <f t="shared" si="11"/>
        <v/>
      </c>
      <c r="I67" s="200" t="str">
        <f t="shared" si="13"/>
        <v/>
      </c>
      <c r="J67" s="201" t="str">
        <f t="shared" si="6"/>
        <v/>
      </c>
      <c r="K67" s="201" t="str">
        <f t="shared" si="12"/>
        <v/>
      </c>
      <c r="L67" s="220"/>
      <c r="N67" s="182" t="e">
        <f t="shared" si="7"/>
        <v>#NUM!</v>
      </c>
      <c r="O67" s="182" t="e">
        <f t="shared" si="8"/>
        <v>#NUM!</v>
      </c>
      <c r="P67" s="182" t="e">
        <f t="shared" si="9"/>
        <v>#NUM!</v>
      </c>
      <c r="Q67" s="182" t="e">
        <f t="shared" si="10"/>
        <v>#NUM!</v>
      </c>
    </row>
    <row r="68" spans="1:17" ht="27.95" customHeight="1" x14ac:dyDescent="0.2">
      <c r="A68" s="197"/>
      <c r="B68" s="197"/>
      <c r="C68" s="198"/>
      <c r="D68" s="199"/>
      <c r="E68" s="199"/>
      <c r="F68" s="213" t="str">
        <f t="shared" si="14"/>
        <v/>
      </c>
      <c r="G68" s="213" t="str">
        <f t="shared" si="15"/>
        <v/>
      </c>
      <c r="H68" s="200" t="str">
        <f t="shared" si="11"/>
        <v/>
      </c>
      <c r="I68" s="200" t="str">
        <f t="shared" si="13"/>
        <v/>
      </c>
      <c r="J68" s="201" t="str">
        <f t="shared" si="6"/>
        <v/>
      </c>
      <c r="K68" s="201" t="str">
        <f t="shared" si="12"/>
        <v/>
      </c>
      <c r="L68" s="220"/>
      <c r="N68" s="182" t="e">
        <f t="shared" si="7"/>
        <v>#NUM!</v>
      </c>
      <c r="O68" s="182" t="e">
        <f t="shared" si="8"/>
        <v>#NUM!</v>
      </c>
      <c r="P68" s="182" t="e">
        <f t="shared" si="9"/>
        <v>#NUM!</v>
      </c>
      <c r="Q68" s="182" t="e">
        <f t="shared" si="10"/>
        <v>#NUM!</v>
      </c>
    </row>
    <row r="69" spans="1:17" ht="27.95" customHeight="1" x14ac:dyDescent="0.2">
      <c r="A69" s="197"/>
      <c r="B69" s="197"/>
      <c r="C69" s="198"/>
      <c r="D69" s="199"/>
      <c r="E69" s="199"/>
      <c r="F69" s="213" t="str">
        <f t="shared" si="14"/>
        <v/>
      </c>
      <c r="G69" s="213" t="str">
        <f t="shared" si="15"/>
        <v/>
      </c>
      <c r="H69" s="200" t="str">
        <f t="shared" si="11"/>
        <v/>
      </c>
      <c r="I69" s="200" t="str">
        <f t="shared" si="13"/>
        <v/>
      </c>
      <c r="J69" s="201" t="str">
        <f t="shared" si="6"/>
        <v/>
      </c>
      <c r="K69" s="201" t="str">
        <f t="shared" si="12"/>
        <v/>
      </c>
      <c r="L69" s="220"/>
      <c r="N69" s="182" t="e">
        <f t="shared" si="7"/>
        <v>#NUM!</v>
      </c>
      <c r="O69" s="182" t="e">
        <f t="shared" si="8"/>
        <v>#NUM!</v>
      </c>
      <c r="P69" s="182" t="e">
        <f t="shared" si="9"/>
        <v>#NUM!</v>
      </c>
      <c r="Q69" s="182" t="e">
        <f t="shared" si="10"/>
        <v>#NUM!</v>
      </c>
    </row>
    <row r="70" spans="1:17" ht="27.95" customHeight="1" x14ac:dyDescent="0.2">
      <c r="A70" s="197"/>
      <c r="B70" s="197"/>
      <c r="C70" s="198"/>
      <c r="D70" s="199"/>
      <c r="E70" s="199"/>
      <c r="F70" s="213" t="str">
        <f t="shared" si="14"/>
        <v/>
      </c>
      <c r="G70" s="213" t="str">
        <f t="shared" si="15"/>
        <v/>
      </c>
      <c r="H70" s="200" t="str">
        <f t="shared" si="11"/>
        <v/>
      </c>
      <c r="I70" s="200" t="str">
        <f t="shared" si="13"/>
        <v/>
      </c>
      <c r="J70" s="201" t="str">
        <f t="shared" si="6"/>
        <v/>
      </c>
      <c r="K70" s="201" t="str">
        <f t="shared" si="12"/>
        <v/>
      </c>
      <c r="L70" s="220"/>
      <c r="N70" s="182" t="e">
        <f t="shared" si="7"/>
        <v>#NUM!</v>
      </c>
      <c r="O70" s="182" t="e">
        <f t="shared" si="8"/>
        <v>#NUM!</v>
      </c>
      <c r="P70" s="182" t="e">
        <f t="shared" si="9"/>
        <v>#NUM!</v>
      </c>
      <c r="Q70" s="182" t="e">
        <f t="shared" si="10"/>
        <v>#NUM!</v>
      </c>
    </row>
    <row r="71" spans="1:17" ht="27.95" customHeight="1" x14ac:dyDescent="0.2">
      <c r="A71" s="197"/>
      <c r="B71" s="197"/>
      <c r="C71" s="198"/>
      <c r="D71" s="199"/>
      <c r="E71" s="199"/>
      <c r="F71" s="213" t="str">
        <f t="shared" si="14"/>
        <v/>
      </c>
      <c r="G71" s="213" t="str">
        <f t="shared" si="15"/>
        <v/>
      </c>
      <c r="H71" s="200" t="str">
        <f t="shared" si="11"/>
        <v/>
      </c>
      <c r="I71" s="200" t="str">
        <f t="shared" si="13"/>
        <v/>
      </c>
      <c r="J71" s="201" t="str">
        <f t="shared" si="6"/>
        <v/>
      </c>
      <c r="K71" s="201" t="str">
        <f t="shared" si="12"/>
        <v/>
      </c>
      <c r="L71" s="220"/>
      <c r="N71" s="182" t="e">
        <f t="shared" si="7"/>
        <v>#NUM!</v>
      </c>
      <c r="O71" s="182" t="e">
        <f t="shared" si="8"/>
        <v>#NUM!</v>
      </c>
      <c r="P71" s="182" t="e">
        <f t="shared" si="9"/>
        <v>#NUM!</v>
      </c>
      <c r="Q71" s="182" t="e">
        <f t="shared" si="10"/>
        <v>#NUM!</v>
      </c>
    </row>
    <row r="72" spans="1:17" ht="27.95" customHeight="1" x14ac:dyDescent="0.2">
      <c r="A72" s="197"/>
      <c r="B72" s="197"/>
      <c r="C72" s="198"/>
      <c r="D72" s="199"/>
      <c r="E72" s="199"/>
      <c r="F72" s="213" t="str">
        <f t="shared" si="14"/>
        <v/>
      </c>
      <c r="G72" s="213" t="str">
        <f t="shared" si="15"/>
        <v/>
      </c>
      <c r="H72" s="200" t="str">
        <f t="shared" si="11"/>
        <v/>
      </c>
      <c r="I72" s="200" t="str">
        <f t="shared" si="13"/>
        <v/>
      </c>
      <c r="J72" s="201" t="str">
        <f t="shared" si="6"/>
        <v/>
      </c>
      <c r="K72" s="201" t="str">
        <f t="shared" si="12"/>
        <v/>
      </c>
      <c r="L72" s="220"/>
      <c r="N72" s="182" t="e">
        <f t="shared" si="7"/>
        <v>#NUM!</v>
      </c>
      <c r="O72" s="182" t="e">
        <f t="shared" si="8"/>
        <v>#NUM!</v>
      </c>
      <c r="P72" s="182" t="e">
        <f t="shared" si="9"/>
        <v>#NUM!</v>
      </c>
      <c r="Q72" s="182" t="e">
        <f t="shared" si="10"/>
        <v>#NUM!</v>
      </c>
    </row>
    <row r="73" spans="1:17" ht="27.95" customHeight="1" x14ac:dyDescent="0.2">
      <c r="A73" s="197"/>
      <c r="B73" s="197"/>
      <c r="C73" s="198"/>
      <c r="D73" s="199"/>
      <c r="E73" s="199"/>
      <c r="F73" s="213" t="str">
        <f t="shared" si="14"/>
        <v/>
      </c>
      <c r="G73" s="213" t="str">
        <f t="shared" si="15"/>
        <v/>
      </c>
      <c r="H73" s="200" t="str">
        <f t="shared" si="11"/>
        <v/>
      </c>
      <c r="I73" s="200" t="str">
        <f t="shared" si="13"/>
        <v/>
      </c>
      <c r="J73" s="201" t="str">
        <f t="shared" si="6"/>
        <v/>
      </c>
      <c r="K73" s="201" t="str">
        <f t="shared" si="12"/>
        <v/>
      </c>
      <c r="L73" s="220"/>
      <c r="N73" s="182" t="e">
        <f t="shared" si="7"/>
        <v>#NUM!</v>
      </c>
      <c r="O73" s="182" t="e">
        <f t="shared" si="8"/>
        <v>#NUM!</v>
      </c>
      <c r="P73" s="182" t="e">
        <f t="shared" si="9"/>
        <v>#NUM!</v>
      </c>
      <c r="Q73" s="182" t="e">
        <f t="shared" si="10"/>
        <v>#NUM!</v>
      </c>
    </row>
    <row r="74" spans="1:17" ht="27.95" customHeight="1" x14ac:dyDescent="0.2">
      <c r="A74" s="197"/>
      <c r="B74" s="197"/>
      <c r="C74" s="198"/>
      <c r="D74" s="199"/>
      <c r="E74" s="199"/>
      <c r="F74" s="213" t="str">
        <f t="shared" si="14"/>
        <v/>
      </c>
      <c r="G74" s="213" t="str">
        <f t="shared" si="15"/>
        <v/>
      </c>
      <c r="H74" s="200" t="str">
        <f t="shared" si="11"/>
        <v/>
      </c>
      <c r="I74" s="200" t="str">
        <f t="shared" si="13"/>
        <v/>
      </c>
      <c r="J74" s="201" t="str">
        <f t="shared" si="6"/>
        <v/>
      </c>
      <c r="K74" s="201" t="str">
        <f t="shared" si="12"/>
        <v/>
      </c>
      <c r="L74" s="220"/>
      <c r="N74" s="182" t="e">
        <f t="shared" si="7"/>
        <v>#NUM!</v>
      </c>
      <c r="O74" s="182" t="e">
        <f t="shared" si="8"/>
        <v>#NUM!</v>
      </c>
      <c r="P74" s="182" t="e">
        <f t="shared" si="9"/>
        <v>#NUM!</v>
      </c>
      <c r="Q74" s="182" t="e">
        <f t="shared" si="10"/>
        <v>#NUM!</v>
      </c>
    </row>
    <row r="75" spans="1:17" ht="27.95" customHeight="1" x14ac:dyDescent="0.2">
      <c r="A75" s="197"/>
      <c r="B75" s="197"/>
      <c r="C75" s="198"/>
      <c r="D75" s="199"/>
      <c r="E75" s="199"/>
      <c r="F75" s="213" t="str">
        <f t="shared" si="14"/>
        <v/>
      </c>
      <c r="G75" s="213" t="str">
        <f t="shared" si="15"/>
        <v/>
      </c>
      <c r="H75" s="200" t="str">
        <f t="shared" si="11"/>
        <v/>
      </c>
      <c r="I75" s="200" t="str">
        <f t="shared" si="13"/>
        <v/>
      </c>
      <c r="J75" s="201" t="str">
        <f t="shared" si="6"/>
        <v/>
      </c>
      <c r="K75" s="201" t="str">
        <f t="shared" si="12"/>
        <v/>
      </c>
      <c r="L75" s="220"/>
      <c r="N75" s="182" t="e">
        <f t="shared" si="7"/>
        <v>#NUM!</v>
      </c>
      <c r="O75" s="182" t="e">
        <f t="shared" si="8"/>
        <v>#NUM!</v>
      </c>
      <c r="P75" s="182" t="e">
        <f t="shared" si="9"/>
        <v>#NUM!</v>
      </c>
      <c r="Q75" s="182" t="e">
        <f t="shared" si="10"/>
        <v>#NUM!</v>
      </c>
    </row>
    <row r="76" spans="1:17" ht="27.95" customHeight="1" x14ac:dyDescent="0.2">
      <c r="A76" s="197"/>
      <c r="B76" s="197"/>
      <c r="C76" s="198"/>
      <c r="D76" s="199"/>
      <c r="E76" s="199"/>
      <c r="F76" s="213" t="str">
        <f t="shared" si="14"/>
        <v/>
      </c>
      <c r="G76" s="213" t="str">
        <f t="shared" si="15"/>
        <v/>
      </c>
      <c r="H76" s="200" t="str">
        <f t="shared" si="11"/>
        <v/>
      </c>
      <c r="I76" s="200" t="str">
        <f t="shared" si="13"/>
        <v/>
      </c>
      <c r="J76" s="201" t="str">
        <f t="shared" si="6"/>
        <v/>
      </c>
      <c r="K76" s="201" t="str">
        <f t="shared" si="12"/>
        <v/>
      </c>
      <c r="L76" s="220"/>
      <c r="N76" s="182" t="e">
        <f t="shared" si="7"/>
        <v>#NUM!</v>
      </c>
      <c r="O76" s="182" t="e">
        <f t="shared" si="8"/>
        <v>#NUM!</v>
      </c>
      <c r="P76" s="182" t="e">
        <f t="shared" si="9"/>
        <v>#NUM!</v>
      </c>
      <c r="Q76" s="182" t="e">
        <f t="shared" si="10"/>
        <v>#NUM!</v>
      </c>
    </row>
    <row r="77" spans="1:17" ht="27.95" customHeight="1" x14ac:dyDescent="0.2">
      <c r="A77" s="197"/>
      <c r="B77" s="197"/>
      <c r="C77" s="198"/>
      <c r="D77" s="199"/>
      <c r="E77" s="199"/>
      <c r="F77" s="213" t="str">
        <f t="shared" si="14"/>
        <v/>
      </c>
      <c r="G77" s="213" t="str">
        <f t="shared" si="15"/>
        <v/>
      </c>
      <c r="H77" s="200" t="str">
        <f t="shared" si="11"/>
        <v/>
      </c>
      <c r="I77" s="200" t="str">
        <f t="shared" si="13"/>
        <v/>
      </c>
      <c r="J77" s="201" t="str">
        <f t="shared" si="6"/>
        <v/>
      </c>
      <c r="K77" s="201" t="str">
        <f t="shared" si="12"/>
        <v/>
      </c>
      <c r="L77" s="220"/>
      <c r="N77" s="182" t="e">
        <f t="shared" si="7"/>
        <v>#NUM!</v>
      </c>
      <c r="O77" s="182" t="e">
        <f t="shared" si="8"/>
        <v>#NUM!</v>
      </c>
      <c r="P77" s="182" t="e">
        <f t="shared" si="9"/>
        <v>#NUM!</v>
      </c>
      <c r="Q77" s="182" t="e">
        <f t="shared" si="10"/>
        <v>#NUM!</v>
      </c>
    </row>
    <row r="78" spans="1:17" ht="27.95" customHeight="1" x14ac:dyDescent="0.2">
      <c r="A78" s="197"/>
      <c r="B78" s="197"/>
      <c r="C78" s="198"/>
      <c r="D78" s="199"/>
      <c r="E78" s="199"/>
      <c r="F78" s="213" t="str">
        <f t="shared" si="14"/>
        <v/>
      </c>
      <c r="G78" s="213" t="str">
        <f t="shared" si="15"/>
        <v/>
      </c>
      <c r="H78" s="200" t="str">
        <f t="shared" si="11"/>
        <v/>
      </c>
      <c r="I78" s="200" t="str">
        <f t="shared" si="13"/>
        <v/>
      </c>
      <c r="J78" s="201" t="str">
        <f t="shared" si="6"/>
        <v/>
      </c>
      <c r="K78" s="201" t="str">
        <f t="shared" si="12"/>
        <v/>
      </c>
      <c r="L78" s="220"/>
      <c r="N78" s="182" t="e">
        <f t="shared" si="7"/>
        <v>#NUM!</v>
      </c>
      <c r="O78" s="182" t="e">
        <f t="shared" si="8"/>
        <v>#NUM!</v>
      </c>
      <c r="P78" s="182" t="e">
        <f t="shared" si="9"/>
        <v>#NUM!</v>
      </c>
      <c r="Q78" s="182" t="e">
        <f t="shared" si="10"/>
        <v>#NUM!</v>
      </c>
    </row>
    <row r="79" spans="1:17" ht="27.95" customHeight="1" x14ac:dyDescent="0.2">
      <c r="A79" s="197"/>
      <c r="B79" s="197"/>
      <c r="C79" s="198"/>
      <c r="D79" s="199"/>
      <c r="E79" s="199"/>
      <c r="F79" s="213" t="str">
        <f t="shared" si="14"/>
        <v/>
      </c>
      <c r="G79" s="213" t="str">
        <f t="shared" si="15"/>
        <v/>
      </c>
      <c r="H79" s="200" t="str">
        <f t="shared" si="11"/>
        <v/>
      </c>
      <c r="I79" s="200" t="str">
        <f t="shared" si="13"/>
        <v/>
      </c>
      <c r="J79" s="201" t="str">
        <f t="shared" si="6"/>
        <v/>
      </c>
      <c r="K79" s="201" t="str">
        <f t="shared" si="12"/>
        <v/>
      </c>
      <c r="L79" s="220"/>
      <c r="N79" s="182" t="e">
        <f t="shared" si="7"/>
        <v>#NUM!</v>
      </c>
      <c r="O79" s="182" t="e">
        <f t="shared" si="8"/>
        <v>#NUM!</v>
      </c>
      <c r="P79" s="182" t="e">
        <f t="shared" si="9"/>
        <v>#NUM!</v>
      </c>
      <c r="Q79" s="182" t="e">
        <f t="shared" si="10"/>
        <v>#NUM!</v>
      </c>
    </row>
    <row r="80" spans="1:17" ht="27.95" customHeight="1" x14ac:dyDescent="0.2">
      <c r="A80" s="197"/>
      <c r="B80" s="197"/>
      <c r="C80" s="198"/>
      <c r="D80" s="199"/>
      <c r="E80" s="199"/>
      <c r="F80" s="213" t="str">
        <f t="shared" si="14"/>
        <v/>
      </c>
      <c r="G80" s="213" t="str">
        <f t="shared" si="15"/>
        <v/>
      </c>
      <c r="H80" s="200" t="str">
        <f t="shared" si="11"/>
        <v/>
      </c>
      <c r="I80" s="200" t="str">
        <f t="shared" si="13"/>
        <v/>
      </c>
      <c r="J80" s="201" t="str">
        <f t="shared" ref="J80:J143" si="16">IF(OR(ISBLANK(D80),(B80="weiblich"),ISBLANK(E80)),"",IF(AND(O80="ja",Q80="ja"),"",IF(AND(O80="nein",Q80="nein"),"Ein- und Ausstalldatum nicht eingehalten",IF(O80="nein","Einstallung später als zum Beginn der 7. Lebenswoche",IF(Q80="nein","Ausstallung vor Ende der 12. Lebenswoche")))))</f>
        <v/>
      </c>
      <c r="K80" s="201" t="str">
        <f t="shared" si="12"/>
        <v/>
      </c>
      <c r="L80" s="220"/>
      <c r="N80" s="182" t="e">
        <f t="shared" ref="N80:N143" si="17">DATEDIF(C80-1,D80,"d")</f>
        <v>#NUM!</v>
      </c>
      <c r="O80" s="182" t="e">
        <f t="shared" ref="O80:O143" si="18">IF(N80&lt;=43,"ja","nein")</f>
        <v>#NUM!</v>
      </c>
      <c r="P80" s="182" t="e">
        <f t="shared" ref="P80:P143" si="19">DATEDIF(C80-1,E80,"d")</f>
        <v>#NUM!</v>
      </c>
      <c r="Q80" s="182" t="e">
        <f t="shared" ref="Q80:Q143" si="20">IF(P80&gt;=84,"ja","nein")</f>
        <v>#NUM!</v>
      </c>
    </row>
    <row r="81" spans="1:17" ht="27.95" customHeight="1" x14ac:dyDescent="0.2">
      <c r="A81" s="197"/>
      <c r="B81" s="197"/>
      <c r="C81" s="198"/>
      <c r="D81" s="199"/>
      <c r="E81" s="199"/>
      <c r="F81" s="213" t="str">
        <f t="shared" si="14"/>
        <v/>
      </c>
      <c r="G81" s="213" t="str">
        <f t="shared" si="15"/>
        <v/>
      </c>
      <c r="H81" s="200" t="str">
        <f t="shared" ref="H81:H144" si="21">IF(OR(ISBLANK(D81),ISBLANK(E81),ISBLANK(B81),(B81="weiblich")),"",IF(AND(O81="ja",Q81="ja"),"ja","nein"))</f>
        <v/>
      </c>
      <c r="I81" s="200" t="str">
        <f t="shared" si="13"/>
        <v/>
      </c>
      <c r="J81" s="201" t="str">
        <f t="shared" si="16"/>
        <v/>
      </c>
      <c r="K81" s="201" t="str">
        <f t="shared" ref="K81:K144" si="22">IF(B81="weiblich","weiblich",IF(OR(ISBLANK(D81),ISBLANK(E81),ISBLANK(B81),AND(F81&gt;=$O$2,G81&lt;=$O$3,H81="ja")),"",IF(F81&lt;$O$2,"Das Tier ist vor Maßnahmenbeginn 7 Wochen alt",IF(G81&gt;$O$3,"Das Tier hat das Ende der 12. Lebenswoche erst im Folgejahr erreicht",IF(H81="nein","")))))</f>
        <v/>
      </c>
      <c r="L81" s="220"/>
      <c r="N81" s="182" t="e">
        <f t="shared" si="17"/>
        <v>#NUM!</v>
      </c>
      <c r="O81" s="182" t="e">
        <f t="shared" si="18"/>
        <v>#NUM!</v>
      </c>
      <c r="P81" s="182" t="e">
        <f t="shared" si="19"/>
        <v>#NUM!</v>
      </c>
      <c r="Q81" s="182" t="e">
        <f t="shared" si="20"/>
        <v>#NUM!</v>
      </c>
    </row>
    <row r="82" spans="1:17" ht="27.95" customHeight="1" x14ac:dyDescent="0.2">
      <c r="A82" s="197"/>
      <c r="B82" s="197"/>
      <c r="C82" s="198"/>
      <c r="D82" s="199"/>
      <c r="E82" s="199"/>
      <c r="F82" s="213" t="str">
        <f t="shared" si="14"/>
        <v/>
      </c>
      <c r="G82" s="213" t="str">
        <f t="shared" si="15"/>
        <v/>
      </c>
      <c r="H82" s="200" t="str">
        <f t="shared" si="21"/>
        <v/>
      </c>
      <c r="I82" s="200" t="str">
        <f t="shared" si="13"/>
        <v/>
      </c>
      <c r="J82" s="201" t="str">
        <f t="shared" si="16"/>
        <v/>
      </c>
      <c r="K82" s="201" t="str">
        <f t="shared" si="22"/>
        <v/>
      </c>
      <c r="L82" s="220"/>
      <c r="N82" s="182" t="e">
        <f t="shared" si="17"/>
        <v>#NUM!</v>
      </c>
      <c r="O82" s="182" t="e">
        <f t="shared" si="18"/>
        <v>#NUM!</v>
      </c>
      <c r="P82" s="182" t="e">
        <f t="shared" si="19"/>
        <v>#NUM!</v>
      </c>
      <c r="Q82" s="182" t="e">
        <f t="shared" si="20"/>
        <v>#NUM!</v>
      </c>
    </row>
    <row r="83" spans="1:17" ht="27.95" customHeight="1" x14ac:dyDescent="0.2">
      <c r="A83" s="197"/>
      <c r="B83" s="197"/>
      <c r="C83" s="198"/>
      <c r="D83" s="199"/>
      <c r="E83" s="199"/>
      <c r="F83" s="213" t="str">
        <f t="shared" si="14"/>
        <v/>
      </c>
      <c r="G83" s="213" t="str">
        <f t="shared" si="15"/>
        <v/>
      </c>
      <c r="H83" s="200" t="str">
        <f t="shared" si="21"/>
        <v/>
      </c>
      <c r="I83" s="200" t="str">
        <f t="shared" ref="I83:I146" si="23">IF(B83="weiblich","nein",IF((ISBLANK(C83)),"",(IF(AND(H83="ja",G83&lt;=$O$3,F83&gt;=$O$2),"ja","nein"))))</f>
        <v/>
      </c>
      <c r="J83" s="201" t="str">
        <f t="shared" si="16"/>
        <v/>
      </c>
      <c r="K83" s="201" t="str">
        <f t="shared" si="22"/>
        <v/>
      </c>
      <c r="L83" s="220"/>
      <c r="N83" s="182" t="e">
        <f t="shared" si="17"/>
        <v>#NUM!</v>
      </c>
      <c r="O83" s="182" t="e">
        <f t="shared" si="18"/>
        <v>#NUM!</v>
      </c>
      <c r="P83" s="182" t="e">
        <f t="shared" si="19"/>
        <v>#NUM!</v>
      </c>
      <c r="Q83" s="182" t="e">
        <f t="shared" si="20"/>
        <v>#NUM!</v>
      </c>
    </row>
    <row r="84" spans="1:17" ht="27.95" customHeight="1" x14ac:dyDescent="0.2">
      <c r="A84" s="197"/>
      <c r="B84" s="197"/>
      <c r="C84" s="198"/>
      <c r="D84" s="199"/>
      <c r="E84" s="199"/>
      <c r="F84" s="213" t="str">
        <f t="shared" si="14"/>
        <v/>
      </c>
      <c r="G84" s="213" t="str">
        <f t="shared" si="15"/>
        <v/>
      </c>
      <c r="H84" s="200" t="str">
        <f t="shared" si="21"/>
        <v/>
      </c>
      <c r="I84" s="200" t="str">
        <f t="shared" si="23"/>
        <v/>
      </c>
      <c r="J84" s="201" t="str">
        <f t="shared" si="16"/>
        <v/>
      </c>
      <c r="K84" s="201" t="str">
        <f t="shared" si="22"/>
        <v/>
      </c>
      <c r="L84" s="220"/>
      <c r="N84" s="182" t="e">
        <f t="shared" si="17"/>
        <v>#NUM!</v>
      </c>
      <c r="O84" s="182" t="e">
        <f t="shared" si="18"/>
        <v>#NUM!</v>
      </c>
      <c r="P84" s="182" t="e">
        <f t="shared" si="19"/>
        <v>#NUM!</v>
      </c>
      <c r="Q84" s="182" t="e">
        <f t="shared" si="20"/>
        <v>#NUM!</v>
      </c>
    </row>
    <row r="85" spans="1:17" ht="27.95" customHeight="1" x14ac:dyDescent="0.2">
      <c r="A85" s="197"/>
      <c r="B85" s="197"/>
      <c r="C85" s="198"/>
      <c r="D85" s="199"/>
      <c r="E85" s="199"/>
      <c r="F85" s="213" t="str">
        <f t="shared" si="14"/>
        <v/>
      </c>
      <c r="G85" s="213" t="str">
        <f t="shared" si="15"/>
        <v/>
      </c>
      <c r="H85" s="200" t="str">
        <f t="shared" si="21"/>
        <v/>
      </c>
      <c r="I85" s="200" t="str">
        <f t="shared" si="23"/>
        <v/>
      </c>
      <c r="J85" s="201" t="str">
        <f t="shared" si="16"/>
        <v/>
      </c>
      <c r="K85" s="201" t="str">
        <f t="shared" si="22"/>
        <v/>
      </c>
      <c r="L85" s="220"/>
      <c r="N85" s="182" t="e">
        <f t="shared" si="17"/>
        <v>#NUM!</v>
      </c>
      <c r="O85" s="182" t="e">
        <f t="shared" si="18"/>
        <v>#NUM!</v>
      </c>
      <c r="P85" s="182" t="e">
        <f t="shared" si="19"/>
        <v>#NUM!</v>
      </c>
      <c r="Q85" s="182" t="e">
        <f t="shared" si="20"/>
        <v>#NUM!</v>
      </c>
    </row>
    <row r="86" spans="1:17" ht="27.95" customHeight="1" x14ac:dyDescent="0.2">
      <c r="A86" s="197"/>
      <c r="B86" s="197"/>
      <c r="C86" s="198"/>
      <c r="D86" s="199"/>
      <c r="E86" s="199"/>
      <c r="F86" s="213" t="str">
        <f t="shared" ref="F86:F149" si="24">IF(OR(ISBLANK(C86),(B86="weiblich")),"",C86+42)</f>
        <v/>
      </c>
      <c r="G86" s="213" t="str">
        <f t="shared" ref="G86:G149" si="25">IF(OR(ISBLANK(C86),(B86="weiblich")),"",C86+83)</f>
        <v/>
      </c>
      <c r="H86" s="200" t="str">
        <f t="shared" si="21"/>
        <v/>
      </c>
      <c r="I86" s="200" t="str">
        <f t="shared" si="23"/>
        <v/>
      </c>
      <c r="J86" s="201" t="str">
        <f t="shared" si="16"/>
        <v/>
      </c>
      <c r="K86" s="201" t="str">
        <f t="shared" si="22"/>
        <v/>
      </c>
      <c r="L86" s="220"/>
      <c r="N86" s="182" t="e">
        <f t="shared" si="17"/>
        <v>#NUM!</v>
      </c>
      <c r="O86" s="182" t="e">
        <f t="shared" si="18"/>
        <v>#NUM!</v>
      </c>
      <c r="P86" s="182" t="e">
        <f t="shared" si="19"/>
        <v>#NUM!</v>
      </c>
      <c r="Q86" s="182" t="e">
        <f t="shared" si="20"/>
        <v>#NUM!</v>
      </c>
    </row>
    <row r="87" spans="1:17" ht="27.95" customHeight="1" x14ac:dyDescent="0.2">
      <c r="A87" s="197"/>
      <c r="B87" s="197"/>
      <c r="C87" s="198"/>
      <c r="D87" s="199"/>
      <c r="E87" s="199"/>
      <c r="F87" s="213" t="str">
        <f t="shared" si="24"/>
        <v/>
      </c>
      <c r="G87" s="213" t="str">
        <f t="shared" si="25"/>
        <v/>
      </c>
      <c r="H87" s="200" t="str">
        <f t="shared" si="21"/>
        <v/>
      </c>
      <c r="I87" s="200" t="str">
        <f t="shared" si="23"/>
        <v/>
      </c>
      <c r="J87" s="201" t="str">
        <f t="shared" si="16"/>
        <v/>
      </c>
      <c r="K87" s="201" t="str">
        <f t="shared" si="22"/>
        <v/>
      </c>
      <c r="L87" s="220"/>
      <c r="N87" s="182" t="e">
        <f t="shared" si="17"/>
        <v>#NUM!</v>
      </c>
      <c r="O87" s="182" t="e">
        <f t="shared" si="18"/>
        <v>#NUM!</v>
      </c>
      <c r="P87" s="182" t="e">
        <f t="shared" si="19"/>
        <v>#NUM!</v>
      </c>
      <c r="Q87" s="182" t="e">
        <f t="shared" si="20"/>
        <v>#NUM!</v>
      </c>
    </row>
    <row r="88" spans="1:17" ht="27.95" customHeight="1" x14ac:dyDescent="0.2">
      <c r="A88" s="197"/>
      <c r="B88" s="197"/>
      <c r="C88" s="198"/>
      <c r="D88" s="199"/>
      <c r="E88" s="199"/>
      <c r="F88" s="213" t="str">
        <f t="shared" si="24"/>
        <v/>
      </c>
      <c r="G88" s="213" t="str">
        <f t="shared" si="25"/>
        <v/>
      </c>
      <c r="H88" s="200" t="str">
        <f t="shared" si="21"/>
        <v/>
      </c>
      <c r="I88" s="200" t="str">
        <f t="shared" si="23"/>
        <v/>
      </c>
      <c r="J88" s="201" t="str">
        <f t="shared" si="16"/>
        <v/>
      </c>
      <c r="K88" s="201" t="str">
        <f t="shared" si="22"/>
        <v/>
      </c>
      <c r="L88" s="220"/>
      <c r="N88" s="182" t="e">
        <f t="shared" si="17"/>
        <v>#NUM!</v>
      </c>
      <c r="O88" s="182" t="e">
        <f t="shared" si="18"/>
        <v>#NUM!</v>
      </c>
      <c r="P88" s="182" t="e">
        <f t="shared" si="19"/>
        <v>#NUM!</v>
      </c>
      <c r="Q88" s="182" t="e">
        <f t="shared" si="20"/>
        <v>#NUM!</v>
      </c>
    </row>
    <row r="89" spans="1:17" ht="27.95" customHeight="1" x14ac:dyDescent="0.2">
      <c r="A89" s="197"/>
      <c r="B89" s="197"/>
      <c r="C89" s="198"/>
      <c r="D89" s="199"/>
      <c r="E89" s="199"/>
      <c r="F89" s="213" t="str">
        <f t="shared" si="24"/>
        <v/>
      </c>
      <c r="G89" s="213" t="str">
        <f t="shared" si="25"/>
        <v/>
      </c>
      <c r="H89" s="200" t="str">
        <f t="shared" si="21"/>
        <v/>
      </c>
      <c r="I89" s="200" t="str">
        <f t="shared" si="23"/>
        <v/>
      </c>
      <c r="J89" s="201" t="str">
        <f t="shared" si="16"/>
        <v/>
      </c>
      <c r="K89" s="201" t="str">
        <f t="shared" si="22"/>
        <v/>
      </c>
      <c r="L89" s="220"/>
      <c r="N89" s="182" t="e">
        <f t="shared" si="17"/>
        <v>#NUM!</v>
      </c>
      <c r="O89" s="182" t="e">
        <f t="shared" si="18"/>
        <v>#NUM!</v>
      </c>
      <c r="P89" s="182" t="e">
        <f t="shared" si="19"/>
        <v>#NUM!</v>
      </c>
      <c r="Q89" s="182" t="e">
        <f t="shared" si="20"/>
        <v>#NUM!</v>
      </c>
    </row>
    <row r="90" spans="1:17" ht="27.95" customHeight="1" x14ac:dyDescent="0.2">
      <c r="A90" s="197"/>
      <c r="B90" s="197"/>
      <c r="C90" s="198"/>
      <c r="D90" s="199"/>
      <c r="E90" s="199"/>
      <c r="F90" s="213" t="str">
        <f t="shared" si="24"/>
        <v/>
      </c>
      <c r="G90" s="213" t="str">
        <f t="shared" si="25"/>
        <v/>
      </c>
      <c r="H90" s="200" t="str">
        <f t="shared" si="21"/>
        <v/>
      </c>
      <c r="I90" s="200" t="str">
        <f t="shared" si="23"/>
        <v/>
      </c>
      <c r="J90" s="201" t="str">
        <f t="shared" si="16"/>
        <v/>
      </c>
      <c r="K90" s="201" t="str">
        <f t="shared" si="22"/>
        <v/>
      </c>
      <c r="L90" s="220"/>
      <c r="N90" s="182" t="e">
        <f t="shared" si="17"/>
        <v>#NUM!</v>
      </c>
      <c r="O90" s="182" t="e">
        <f t="shared" si="18"/>
        <v>#NUM!</v>
      </c>
      <c r="P90" s="182" t="e">
        <f t="shared" si="19"/>
        <v>#NUM!</v>
      </c>
      <c r="Q90" s="182" t="e">
        <f t="shared" si="20"/>
        <v>#NUM!</v>
      </c>
    </row>
    <row r="91" spans="1:17" ht="27.95" customHeight="1" x14ac:dyDescent="0.2">
      <c r="A91" s="197"/>
      <c r="B91" s="197"/>
      <c r="C91" s="198"/>
      <c r="D91" s="199"/>
      <c r="E91" s="199"/>
      <c r="F91" s="213" t="str">
        <f t="shared" si="24"/>
        <v/>
      </c>
      <c r="G91" s="213" t="str">
        <f t="shared" si="25"/>
        <v/>
      </c>
      <c r="H91" s="200" t="str">
        <f t="shared" si="21"/>
        <v/>
      </c>
      <c r="I91" s="200" t="str">
        <f t="shared" si="23"/>
        <v/>
      </c>
      <c r="J91" s="201" t="str">
        <f t="shared" si="16"/>
        <v/>
      </c>
      <c r="K91" s="201" t="str">
        <f t="shared" si="22"/>
        <v/>
      </c>
      <c r="L91" s="220"/>
      <c r="N91" s="182" t="e">
        <f t="shared" si="17"/>
        <v>#NUM!</v>
      </c>
      <c r="O91" s="182" t="e">
        <f t="shared" si="18"/>
        <v>#NUM!</v>
      </c>
      <c r="P91" s="182" t="e">
        <f t="shared" si="19"/>
        <v>#NUM!</v>
      </c>
      <c r="Q91" s="182" t="e">
        <f t="shared" si="20"/>
        <v>#NUM!</v>
      </c>
    </row>
    <row r="92" spans="1:17" ht="27.95" customHeight="1" x14ac:dyDescent="0.2">
      <c r="A92" s="197"/>
      <c r="B92" s="197"/>
      <c r="C92" s="198"/>
      <c r="D92" s="199"/>
      <c r="E92" s="199"/>
      <c r="F92" s="213" t="str">
        <f t="shared" si="24"/>
        <v/>
      </c>
      <c r="G92" s="213" t="str">
        <f t="shared" si="25"/>
        <v/>
      </c>
      <c r="H92" s="200" t="str">
        <f t="shared" si="21"/>
        <v/>
      </c>
      <c r="I92" s="200" t="str">
        <f t="shared" si="23"/>
        <v/>
      </c>
      <c r="J92" s="201" t="str">
        <f t="shared" si="16"/>
        <v/>
      </c>
      <c r="K92" s="201" t="str">
        <f t="shared" si="22"/>
        <v/>
      </c>
      <c r="L92" s="220"/>
      <c r="N92" s="182" t="e">
        <f t="shared" si="17"/>
        <v>#NUM!</v>
      </c>
      <c r="O92" s="182" t="e">
        <f t="shared" si="18"/>
        <v>#NUM!</v>
      </c>
      <c r="P92" s="182" t="e">
        <f t="shared" si="19"/>
        <v>#NUM!</v>
      </c>
      <c r="Q92" s="182" t="e">
        <f t="shared" si="20"/>
        <v>#NUM!</v>
      </c>
    </row>
    <row r="93" spans="1:17" ht="27.95" customHeight="1" x14ac:dyDescent="0.2">
      <c r="A93" s="197"/>
      <c r="B93" s="197"/>
      <c r="C93" s="198"/>
      <c r="D93" s="199"/>
      <c r="E93" s="199"/>
      <c r="F93" s="213" t="str">
        <f t="shared" si="24"/>
        <v/>
      </c>
      <c r="G93" s="213" t="str">
        <f t="shared" si="25"/>
        <v/>
      </c>
      <c r="H93" s="200" t="str">
        <f t="shared" si="21"/>
        <v/>
      </c>
      <c r="I93" s="200" t="str">
        <f t="shared" si="23"/>
        <v/>
      </c>
      <c r="J93" s="201" t="str">
        <f t="shared" si="16"/>
        <v/>
      </c>
      <c r="K93" s="201" t="str">
        <f t="shared" si="22"/>
        <v/>
      </c>
      <c r="L93" s="220"/>
      <c r="N93" s="182" t="e">
        <f t="shared" si="17"/>
        <v>#NUM!</v>
      </c>
      <c r="O93" s="182" t="e">
        <f t="shared" si="18"/>
        <v>#NUM!</v>
      </c>
      <c r="P93" s="182" t="e">
        <f t="shared" si="19"/>
        <v>#NUM!</v>
      </c>
      <c r="Q93" s="182" t="e">
        <f t="shared" si="20"/>
        <v>#NUM!</v>
      </c>
    </row>
    <row r="94" spans="1:17" ht="27.95" customHeight="1" x14ac:dyDescent="0.2">
      <c r="A94" s="197"/>
      <c r="B94" s="197"/>
      <c r="C94" s="198"/>
      <c r="D94" s="199"/>
      <c r="E94" s="199"/>
      <c r="F94" s="213" t="str">
        <f t="shared" si="24"/>
        <v/>
      </c>
      <c r="G94" s="213" t="str">
        <f t="shared" si="25"/>
        <v/>
      </c>
      <c r="H94" s="200" t="str">
        <f t="shared" si="21"/>
        <v/>
      </c>
      <c r="I94" s="200" t="str">
        <f t="shared" si="23"/>
        <v/>
      </c>
      <c r="J94" s="201" t="str">
        <f t="shared" si="16"/>
        <v/>
      </c>
      <c r="K94" s="201" t="str">
        <f t="shared" si="22"/>
        <v/>
      </c>
      <c r="L94" s="220"/>
      <c r="N94" s="182" t="e">
        <f t="shared" si="17"/>
        <v>#NUM!</v>
      </c>
      <c r="O94" s="182" t="e">
        <f t="shared" si="18"/>
        <v>#NUM!</v>
      </c>
      <c r="P94" s="182" t="e">
        <f t="shared" si="19"/>
        <v>#NUM!</v>
      </c>
      <c r="Q94" s="182" t="e">
        <f t="shared" si="20"/>
        <v>#NUM!</v>
      </c>
    </row>
    <row r="95" spans="1:17" ht="27.95" customHeight="1" x14ac:dyDescent="0.2">
      <c r="A95" s="197"/>
      <c r="B95" s="197"/>
      <c r="C95" s="198"/>
      <c r="D95" s="199"/>
      <c r="E95" s="199"/>
      <c r="F95" s="213" t="str">
        <f t="shared" si="24"/>
        <v/>
      </c>
      <c r="G95" s="213" t="str">
        <f t="shared" si="25"/>
        <v/>
      </c>
      <c r="H95" s="200" t="str">
        <f t="shared" si="21"/>
        <v/>
      </c>
      <c r="I95" s="200" t="str">
        <f t="shared" si="23"/>
        <v/>
      </c>
      <c r="J95" s="201" t="str">
        <f t="shared" si="16"/>
        <v/>
      </c>
      <c r="K95" s="201" t="str">
        <f t="shared" si="22"/>
        <v/>
      </c>
      <c r="L95" s="220"/>
      <c r="N95" s="182" t="e">
        <f t="shared" si="17"/>
        <v>#NUM!</v>
      </c>
      <c r="O95" s="182" t="e">
        <f t="shared" si="18"/>
        <v>#NUM!</v>
      </c>
      <c r="P95" s="182" t="e">
        <f t="shared" si="19"/>
        <v>#NUM!</v>
      </c>
      <c r="Q95" s="182" t="e">
        <f t="shared" si="20"/>
        <v>#NUM!</v>
      </c>
    </row>
    <row r="96" spans="1:17" ht="27.95" customHeight="1" x14ac:dyDescent="0.2">
      <c r="A96" s="197"/>
      <c r="B96" s="197"/>
      <c r="C96" s="198"/>
      <c r="D96" s="199"/>
      <c r="E96" s="199"/>
      <c r="F96" s="213" t="str">
        <f t="shared" si="24"/>
        <v/>
      </c>
      <c r="G96" s="213" t="str">
        <f t="shared" si="25"/>
        <v/>
      </c>
      <c r="H96" s="200" t="str">
        <f t="shared" si="21"/>
        <v/>
      </c>
      <c r="I96" s="200" t="str">
        <f t="shared" si="23"/>
        <v/>
      </c>
      <c r="J96" s="201" t="str">
        <f t="shared" si="16"/>
        <v/>
      </c>
      <c r="K96" s="201" t="str">
        <f t="shared" si="22"/>
        <v/>
      </c>
      <c r="L96" s="220"/>
      <c r="N96" s="182" t="e">
        <f t="shared" si="17"/>
        <v>#NUM!</v>
      </c>
      <c r="O96" s="182" t="e">
        <f t="shared" si="18"/>
        <v>#NUM!</v>
      </c>
      <c r="P96" s="182" t="e">
        <f t="shared" si="19"/>
        <v>#NUM!</v>
      </c>
      <c r="Q96" s="182" t="e">
        <f t="shared" si="20"/>
        <v>#NUM!</v>
      </c>
    </row>
    <row r="97" spans="1:17" ht="27.95" customHeight="1" x14ac:dyDescent="0.2">
      <c r="A97" s="197"/>
      <c r="B97" s="197"/>
      <c r="C97" s="198"/>
      <c r="D97" s="199"/>
      <c r="E97" s="199"/>
      <c r="F97" s="213" t="str">
        <f t="shared" si="24"/>
        <v/>
      </c>
      <c r="G97" s="213" t="str">
        <f t="shared" si="25"/>
        <v/>
      </c>
      <c r="H97" s="200" t="str">
        <f t="shared" si="21"/>
        <v/>
      </c>
      <c r="I97" s="200" t="str">
        <f t="shared" si="23"/>
        <v/>
      </c>
      <c r="J97" s="201" t="str">
        <f t="shared" si="16"/>
        <v/>
      </c>
      <c r="K97" s="201" t="str">
        <f t="shared" si="22"/>
        <v/>
      </c>
      <c r="L97" s="220"/>
      <c r="N97" s="182" t="e">
        <f t="shared" si="17"/>
        <v>#NUM!</v>
      </c>
      <c r="O97" s="182" t="e">
        <f t="shared" si="18"/>
        <v>#NUM!</v>
      </c>
      <c r="P97" s="182" t="e">
        <f t="shared" si="19"/>
        <v>#NUM!</v>
      </c>
      <c r="Q97" s="182" t="e">
        <f t="shared" si="20"/>
        <v>#NUM!</v>
      </c>
    </row>
    <row r="98" spans="1:17" ht="27.95" customHeight="1" x14ac:dyDescent="0.2">
      <c r="A98" s="197"/>
      <c r="B98" s="197"/>
      <c r="C98" s="198"/>
      <c r="D98" s="199"/>
      <c r="E98" s="199"/>
      <c r="F98" s="213" t="str">
        <f t="shared" si="24"/>
        <v/>
      </c>
      <c r="G98" s="213" t="str">
        <f t="shared" si="25"/>
        <v/>
      </c>
      <c r="H98" s="200" t="str">
        <f t="shared" si="21"/>
        <v/>
      </c>
      <c r="I98" s="200" t="str">
        <f t="shared" si="23"/>
        <v/>
      </c>
      <c r="J98" s="201" t="str">
        <f t="shared" si="16"/>
        <v/>
      </c>
      <c r="K98" s="201" t="str">
        <f t="shared" si="22"/>
        <v/>
      </c>
      <c r="L98" s="220"/>
      <c r="N98" s="182" t="e">
        <f t="shared" si="17"/>
        <v>#NUM!</v>
      </c>
      <c r="O98" s="182" t="e">
        <f t="shared" si="18"/>
        <v>#NUM!</v>
      </c>
      <c r="P98" s="182" t="e">
        <f t="shared" si="19"/>
        <v>#NUM!</v>
      </c>
      <c r="Q98" s="182" t="e">
        <f t="shared" si="20"/>
        <v>#NUM!</v>
      </c>
    </row>
    <row r="99" spans="1:17" ht="27.95" customHeight="1" x14ac:dyDescent="0.2">
      <c r="A99" s="197"/>
      <c r="B99" s="197"/>
      <c r="C99" s="198"/>
      <c r="D99" s="199"/>
      <c r="E99" s="199"/>
      <c r="F99" s="213" t="str">
        <f t="shared" si="24"/>
        <v/>
      </c>
      <c r="G99" s="213" t="str">
        <f t="shared" si="25"/>
        <v/>
      </c>
      <c r="H99" s="200" t="str">
        <f t="shared" si="21"/>
        <v/>
      </c>
      <c r="I99" s="200" t="str">
        <f t="shared" si="23"/>
        <v/>
      </c>
      <c r="J99" s="201" t="str">
        <f t="shared" si="16"/>
        <v/>
      </c>
      <c r="K99" s="201" t="str">
        <f t="shared" si="22"/>
        <v/>
      </c>
      <c r="L99" s="220"/>
      <c r="N99" s="182" t="e">
        <f t="shared" si="17"/>
        <v>#NUM!</v>
      </c>
      <c r="O99" s="182" t="e">
        <f t="shared" si="18"/>
        <v>#NUM!</v>
      </c>
      <c r="P99" s="182" t="e">
        <f t="shared" si="19"/>
        <v>#NUM!</v>
      </c>
      <c r="Q99" s="182" t="e">
        <f t="shared" si="20"/>
        <v>#NUM!</v>
      </c>
    </row>
    <row r="100" spans="1:17" ht="27.95" customHeight="1" x14ac:dyDescent="0.2">
      <c r="A100" s="197"/>
      <c r="B100" s="197"/>
      <c r="C100" s="198"/>
      <c r="D100" s="199"/>
      <c r="E100" s="199"/>
      <c r="F100" s="213" t="str">
        <f t="shared" si="24"/>
        <v/>
      </c>
      <c r="G100" s="213" t="str">
        <f t="shared" si="25"/>
        <v/>
      </c>
      <c r="H100" s="200" t="str">
        <f t="shared" si="21"/>
        <v/>
      </c>
      <c r="I100" s="200" t="str">
        <f t="shared" si="23"/>
        <v/>
      </c>
      <c r="J100" s="201" t="str">
        <f t="shared" si="16"/>
        <v/>
      </c>
      <c r="K100" s="201" t="str">
        <f t="shared" si="22"/>
        <v/>
      </c>
      <c r="L100" s="220"/>
      <c r="N100" s="182" t="e">
        <f t="shared" si="17"/>
        <v>#NUM!</v>
      </c>
      <c r="O100" s="182" t="e">
        <f t="shared" si="18"/>
        <v>#NUM!</v>
      </c>
      <c r="P100" s="182" t="e">
        <f t="shared" si="19"/>
        <v>#NUM!</v>
      </c>
      <c r="Q100" s="182" t="e">
        <f t="shared" si="20"/>
        <v>#NUM!</v>
      </c>
    </row>
    <row r="101" spans="1:17" ht="27.95" customHeight="1" x14ac:dyDescent="0.2">
      <c r="A101" s="197"/>
      <c r="B101" s="197"/>
      <c r="C101" s="198"/>
      <c r="D101" s="199"/>
      <c r="E101" s="199"/>
      <c r="F101" s="213" t="str">
        <f t="shared" si="24"/>
        <v/>
      </c>
      <c r="G101" s="213" t="str">
        <f t="shared" si="25"/>
        <v/>
      </c>
      <c r="H101" s="200" t="str">
        <f t="shared" si="21"/>
        <v/>
      </c>
      <c r="I101" s="200" t="str">
        <f t="shared" si="23"/>
        <v/>
      </c>
      <c r="J101" s="201" t="str">
        <f t="shared" si="16"/>
        <v/>
      </c>
      <c r="K101" s="201" t="str">
        <f t="shared" si="22"/>
        <v/>
      </c>
      <c r="L101" s="220"/>
      <c r="N101" s="182" t="e">
        <f t="shared" si="17"/>
        <v>#NUM!</v>
      </c>
      <c r="O101" s="182" t="e">
        <f t="shared" si="18"/>
        <v>#NUM!</v>
      </c>
      <c r="P101" s="182" t="e">
        <f t="shared" si="19"/>
        <v>#NUM!</v>
      </c>
      <c r="Q101" s="182" t="e">
        <f t="shared" si="20"/>
        <v>#NUM!</v>
      </c>
    </row>
    <row r="102" spans="1:17" ht="27.95" customHeight="1" x14ac:dyDescent="0.2">
      <c r="A102" s="197"/>
      <c r="B102" s="197"/>
      <c r="C102" s="198"/>
      <c r="D102" s="199"/>
      <c r="E102" s="199"/>
      <c r="F102" s="213" t="str">
        <f t="shared" si="24"/>
        <v/>
      </c>
      <c r="G102" s="213" t="str">
        <f t="shared" si="25"/>
        <v/>
      </c>
      <c r="H102" s="200" t="str">
        <f t="shared" si="21"/>
        <v/>
      </c>
      <c r="I102" s="200" t="str">
        <f t="shared" si="23"/>
        <v/>
      </c>
      <c r="J102" s="201" t="str">
        <f t="shared" si="16"/>
        <v/>
      </c>
      <c r="K102" s="201" t="str">
        <f t="shared" si="22"/>
        <v/>
      </c>
      <c r="L102" s="220"/>
      <c r="N102" s="182" t="e">
        <f t="shared" si="17"/>
        <v>#NUM!</v>
      </c>
      <c r="O102" s="182" t="e">
        <f t="shared" si="18"/>
        <v>#NUM!</v>
      </c>
      <c r="P102" s="182" t="e">
        <f t="shared" si="19"/>
        <v>#NUM!</v>
      </c>
      <c r="Q102" s="182" t="e">
        <f t="shared" si="20"/>
        <v>#NUM!</v>
      </c>
    </row>
    <row r="103" spans="1:17" ht="27.95" customHeight="1" x14ac:dyDescent="0.2">
      <c r="A103" s="197"/>
      <c r="B103" s="197"/>
      <c r="C103" s="198"/>
      <c r="D103" s="199"/>
      <c r="E103" s="199"/>
      <c r="F103" s="213" t="str">
        <f t="shared" si="24"/>
        <v/>
      </c>
      <c r="G103" s="213" t="str">
        <f t="shared" si="25"/>
        <v/>
      </c>
      <c r="H103" s="200" t="str">
        <f t="shared" si="21"/>
        <v/>
      </c>
      <c r="I103" s="200" t="str">
        <f t="shared" si="23"/>
        <v/>
      </c>
      <c r="J103" s="201" t="str">
        <f t="shared" si="16"/>
        <v/>
      </c>
      <c r="K103" s="201" t="str">
        <f t="shared" si="22"/>
        <v/>
      </c>
      <c r="L103" s="220"/>
      <c r="N103" s="182" t="e">
        <f t="shared" si="17"/>
        <v>#NUM!</v>
      </c>
      <c r="O103" s="182" t="e">
        <f t="shared" si="18"/>
        <v>#NUM!</v>
      </c>
      <c r="P103" s="182" t="e">
        <f t="shared" si="19"/>
        <v>#NUM!</v>
      </c>
      <c r="Q103" s="182" t="e">
        <f t="shared" si="20"/>
        <v>#NUM!</v>
      </c>
    </row>
    <row r="104" spans="1:17" ht="27.95" customHeight="1" x14ac:dyDescent="0.2">
      <c r="A104" s="197"/>
      <c r="B104" s="197"/>
      <c r="C104" s="198"/>
      <c r="D104" s="199"/>
      <c r="E104" s="199"/>
      <c r="F104" s="213" t="str">
        <f t="shared" si="24"/>
        <v/>
      </c>
      <c r="G104" s="213" t="str">
        <f t="shared" si="25"/>
        <v/>
      </c>
      <c r="H104" s="200" t="str">
        <f t="shared" si="21"/>
        <v/>
      </c>
      <c r="I104" s="200" t="str">
        <f t="shared" si="23"/>
        <v/>
      </c>
      <c r="J104" s="201" t="str">
        <f t="shared" si="16"/>
        <v/>
      </c>
      <c r="K104" s="201" t="str">
        <f t="shared" si="22"/>
        <v/>
      </c>
      <c r="L104" s="220"/>
      <c r="N104" s="182" t="e">
        <f t="shared" si="17"/>
        <v>#NUM!</v>
      </c>
      <c r="O104" s="182" t="e">
        <f t="shared" si="18"/>
        <v>#NUM!</v>
      </c>
      <c r="P104" s="182" t="e">
        <f t="shared" si="19"/>
        <v>#NUM!</v>
      </c>
      <c r="Q104" s="182" t="e">
        <f t="shared" si="20"/>
        <v>#NUM!</v>
      </c>
    </row>
    <row r="105" spans="1:17" ht="27.95" customHeight="1" x14ac:dyDescent="0.2">
      <c r="A105" s="197"/>
      <c r="B105" s="197"/>
      <c r="C105" s="198"/>
      <c r="D105" s="199"/>
      <c r="E105" s="199"/>
      <c r="F105" s="213" t="str">
        <f t="shared" si="24"/>
        <v/>
      </c>
      <c r="G105" s="213" t="str">
        <f t="shared" si="25"/>
        <v/>
      </c>
      <c r="H105" s="200" t="str">
        <f t="shared" si="21"/>
        <v/>
      </c>
      <c r="I105" s="200" t="str">
        <f t="shared" si="23"/>
        <v/>
      </c>
      <c r="J105" s="201" t="str">
        <f t="shared" si="16"/>
        <v/>
      </c>
      <c r="K105" s="201" t="str">
        <f t="shared" si="22"/>
        <v/>
      </c>
      <c r="L105" s="220"/>
      <c r="N105" s="182" t="e">
        <f t="shared" si="17"/>
        <v>#NUM!</v>
      </c>
      <c r="O105" s="182" t="e">
        <f t="shared" si="18"/>
        <v>#NUM!</v>
      </c>
      <c r="P105" s="182" t="e">
        <f t="shared" si="19"/>
        <v>#NUM!</v>
      </c>
      <c r="Q105" s="182" t="e">
        <f t="shared" si="20"/>
        <v>#NUM!</v>
      </c>
    </row>
    <row r="106" spans="1:17" ht="27.95" customHeight="1" x14ac:dyDescent="0.2">
      <c r="A106" s="197"/>
      <c r="B106" s="197"/>
      <c r="C106" s="198"/>
      <c r="D106" s="199"/>
      <c r="E106" s="199"/>
      <c r="F106" s="213" t="str">
        <f t="shared" si="24"/>
        <v/>
      </c>
      <c r="G106" s="213" t="str">
        <f t="shared" si="25"/>
        <v/>
      </c>
      <c r="H106" s="200" t="str">
        <f t="shared" si="21"/>
        <v/>
      </c>
      <c r="I106" s="200" t="str">
        <f t="shared" si="23"/>
        <v/>
      </c>
      <c r="J106" s="201" t="str">
        <f t="shared" si="16"/>
        <v/>
      </c>
      <c r="K106" s="201" t="str">
        <f t="shared" si="22"/>
        <v/>
      </c>
      <c r="L106" s="220"/>
      <c r="N106" s="182" t="e">
        <f t="shared" si="17"/>
        <v>#NUM!</v>
      </c>
      <c r="O106" s="182" t="e">
        <f t="shared" si="18"/>
        <v>#NUM!</v>
      </c>
      <c r="P106" s="182" t="e">
        <f t="shared" si="19"/>
        <v>#NUM!</v>
      </c>
      <c r="Q106" s="182" t="e">
        <f t="shared" si="20"/>
        <v>#NUM!</v>
      </c>
    </row>
    <row r="107" spans="1:17" ht="27.95" customHeight="1" x14ac:dyDescent="0.2">
      <c r="A107" s="197"/>
      <c r="B107" s="197"/>
      <c r="C107" s="198"/>
      <c r="D107" s="199"/>
      <c r="E107" s="199"/>
      <c r="F107" s="213" t="str">
        <f t="shared" si="24"/>
        <v/>
      </c>
      <c r="G107" s="213" t="str">
        <f t="shared" si="25"/>
        <v/>
      </c>
      <c r="H107" s="200" t="str">
        <f t="shared" si="21"/>
        <v/>
      </c>
      <c r="I107" s="200" t="str">
        <f t="shared" si="23"/>
        <v/>
      </c>
      <c r="J107" s="201" t="str">
        <f t="shared" si="16"/>
        <v/>
      </c>
      <c r="K107" s="201" t="str">
        <f t="shared" si="22"/>
        <v/>
      </c>
      <c r="L107" s="220"/>
      <c r="N107" s="182" t="e">
        <f t="shared" si="17"/>
        <v>#NUM!</v>
      </c>
      <c r="O107" s="182" t="e">
        <f t="shared" si="18"/>
        <v>#NUM!</v>
      </c>
      <c r="P107" s="182" t="e">
        <f t="shared" si="19"/>
        <v>#NUM!</v>
      </c>
      <c r="Q107" s="182" t="e">
        <f t="shared" si="20"/>
        <v>#NUM!</v>
      </c>
    </row>
    <row r="108" spans="1:17" ht="27.95" customHeight="1" x14ac:dyDescent="0.2">
      <c r="A108" s="197"/>
      <c r="B108" s="197"/>
      <c r="C108" s="198"/>
      <c r="D108" s="199"/>
      <c r="E108" s="199"/>
      <c r="F108" s="213" t="str">
        <f t="shared" si="24"/>
        <v/>
      </c>
      <c r="G108" s="213" t="str">
        <f t="shared" si="25"/>
        <v/>
      </c>
      <c r="H108" s="200" t="str">
        <f t="shared" si="21"/>
        <v/>
      </c>
      <c r="I108" s="200" t="str">
        <f t="shared" si="23"/>
        <v/>
      </c>
      <c r="J108" s="201" t="str">
        <f t="shared" si="16"/>
        <v/>
      </c>
      <c r="K108" s="201" t="str">
        <f t="shared" si="22"/>
        <v/>
      </c>
      <c r="L108" s="220"/>
      <c r="N108" s="182" t="e">
        <f t="shared" si="17"/>
        <v>#NUM!</v>
      </c>
      <c r="O108" s="182" t="e">
        <f t="shared" si="18"/>
        <v>#NUM!</v>
      </c>
      <c r="P108" s="182" t="e">
        <f t="shared" si="19"/>
        <v>#NUM!</v>
      </c>
      <c r="Q108" s="182" t="e">
        <f t="shared" si="20"/>
        <v>#NUM!</v>
      </c>
    </row>
    <row r="109" spans="1:17" ht="27.95" customHeight="1" x14ac:dyDescent="0.2">
      <c r="A109" s="197"/>
      <c r="B109" s="197"/>
      <c r="C109" s="198"/>
      <c r="D109" s="199"/>
      <c r="E109" s="199"/>
      <c r="F109" s="213" t="str">
        <f t="shared" si="24"/>
        <v/>
      </c>
      <c r="G109" s="213" t="str">
        <f t="shared" si="25"/>
        <v/>
      </c>
      <c r="H109" s="200" t="str">
        <f t="shared" si="21"/>
        <v/>
      </c>
      <c r="I109" s="200" t="str">
        <f t="shared" si="23"/>
        <v/>
      </c>
      <c r="J109" s="201" t="str">
        <f t="shared" si="16"/>
        <v/>
      </c>
      <c r="K109" s="201" t="str">
        <f t="shared" si="22"/>
        <v/>
      </c>
      <c r="L109" s="220"/>
      <c r="N109" s="182" t="e">
        <f t="shared" si="17"/>
        <v>#NUM!</v>
      </c>
      <c r="O109" s="182" t="e">
        <f t="shared" si="18"/>
        <v>#NUM!</v>
      </c>
      <c r="P109" s="182" t="e">
        <f t="shared" si="19"/>
        <v>#NUM!</v>
      </c>
      <c r="Q109" s="182" t="e">
        <f t="shared" si="20"/>
        <v>#NUM!</v>
      </c>
    </row>
    <row r="110" spans="1:17" ht="27.95" customHeight="1" x14ac:dyDescent="0.2">
      <c r="A110" s="197"/>
      <c r="B110" s="197"/>
      <c r="C110" s="198"/>
      <c r="D110" s="199"/>
      <c r="E110" s="199"/>
      <c r="F110" s="213" t="str">
        <f t="shared" si="24"/>
        <v/>
      </c>
      <c r="G110" s="213" t="str">
        <f t="shared" si="25"/>
        <v/>
      </c>
      <c r="H110" s="200" t="str">
        <f t="shared" si="21"/>
        <v/>
      </c>
      <c r="I110" s="200" t="str">
        <f t="shared" si="23"/>
        <v/>
      </c>
      <c r="J110" s="201" t="str">
        <f t="shared" si="16"/>
        <v/>
      </c>
      <c r="K110" s="201" t="str">
        <f t="shared" si="22"/>
        <v/>
      </c>
      <c r="L110" s="220"/>
      <c r="N110" s="182" t="e">
        <f t="shared" si="17"/>
        <v>#NUM!</v>
      </c>
      <c r="O110" s="182" t="e">
        <f t="shared" si="18"/>
        <v>#NUM!</v>
      </c>
      <c r="P110" s="182" t="e">
        <f t="shared" si="19"/>
        <v>#NUM!</v>
      </c>
      <c r="Q110" s="182" t="e">
        <f t="shared" si="20"/>
        <v>#NUM!</v>
      </c>
    </row>
    <row r="111" spans="1:17" ht="27.95" customHeight="1" x14ac:dyDescent="0.2">
      <c r="A111" s="197"/>
      <c r="B111" s="197"/>
      <c r="C111" s="198"/>
      <c r="D111" s="199"/>
      <c r="E111" s="199"/>
      <c r="F111" s="213" t="str">
        <f t="shared" si="24"/>
        <v/>
      </c>
      <c r="G111" s="213" t="str">
        <f t="shared" si="25"/>
        <v/>
      </c>
      <c r="H111" s="200" t="str">
        <f t="shared" si="21"/>
        <v/>
      </c>
      <c r="I111" s="200" t="str">
        <f t="shared" si="23"/>
        <v/>
      </c>
      <c r="J111" s="201" t="str">
        <f t="shared" si="16"/>
        <v/>
      </c>
      <c r="K111" s="201" t="str">
        <f t="shared" si="22"/>
        <v/>
      </c>
      <c r="L111" s="220"/>
      <c r="N111" s="182" t="e">
        <f t="shared" si="17"/>
        <v>#NUM!</v>
      </c>
      <c r="O111" s="182" t="e">
        <f t="shared" si="18"/>
        <v>#NUM!</v>
      </c>
      <c r="P111" s="182" t="e">
        <f t="shared" si="19"/>
        <v>#NUM!</v>
      </c>
      <c r="Q111" s="182" t="e">
        <f t="shared" si="20"/>
        <v>#NUM!</v>
      </c>
    </row>
    <row r="112" spans="1:17" ht="27.95" customHeight="1" x14ac:dyDescent="0.2">
      <c r="A112" s="197"/>
      <c r="B112" s="197"/>
      <c r="C112" s="198"/>
      <c r="D112" s="199"/>
      <c r="E112" s="199"/>
      <c r="F112" s="213" t="str">
        <f t="shared" si="24"/>
        <v/>
      </c>
      <c r="G112" s="213" t="str">
        <f t="shared" si="25"/>
        <v/>
      </c>
      <c r="H112" s="200" t="str">
        <f t="shared" si="21"/>
        <v/>
      </c>
      <c r="I112" s="200" t="str">
        <f t="shared" si="23"/>
        <v/>
      </c>
      <c r="J112" s="201" t="str">
        <f t="shared" si="16"/>
        <v/>
      </c>
      <c r="K112" s="201" t="str">
        <f t="shared" si="22"/>
        <v/>
      </c>
      <c r="L112" s="220"/>
      <c r="N112" s="182" t="e">
        <f t="shared" si="17"/>
        <v>#NUM!</v>
      </c>
      <c r="O112" s="182" t="e">
        <f t="shared" si="18"/>
        <v>#NUM!</v>
      </c>
      <c r="P112" s="182" t="e">
        <f t="shared" si="19"/>
        <v>#NUM!</v>
      </c>
      <c r="Q112" s="182" t="e">
        <f t="shared" si="20"/>
        <v>#NUM!</v>
      </c>
    </row>
    <row r="113" spans="1:17" ht="27.95" customHeight="1" x14ac:dyDescent="0.2">
      <c r="A113" s="197"/>
      <c r="B113" s="197"/>
      <c r="C113" s="198"/>
      <c r="D113" s="199"/>
      <c r="E113" s="199"/>
      <c r="F113" s="213" t="str">
        <f t="shared" si="24"/>
        <v/>
      </c>
      <c r="G113" s="213" t="str">
        <f t="shared" si="25"/>
        <v/>
      </c>
      <c r="H113" s="200" t="str">
        <f t="shared" si="21"/>
        <v/>
      </c>
      <c r="I113" s="200" t="str">
        <f t="shared" si="23"/>
        <v/>
      </c>
      <c r="J113" s="201" t="str">
        <f t="shared" si="16"/>
        <v/>
      </c>
      <c r="K113" s="201" t="str">
        <f t="shared" si="22"/>
        <v/>
      </c>
      <c r="L113" s="220"/>
      <c r="N113" s="182" t="e">
        <f t="shared" si="17"/>
        <v>#NUM!</v>
      </c>
      <c r="O113" s="182" t="e">
        <f t="shared" si="18"/>
        <v>#NUM!</v>
      </c>
      <c r="P113" s="182" t="e">
        <f t="shared" si="19"/>
        <v>#NUM!</v>
      </c>
      <c r="Q113" s="182" t="e">
        <f t="shared" si="20"/>
        <v>#NUM!</v>
      </c>
    </row>
    <row r="114" spans="1:17" ht="27.95" customHeight="1" x14ac:dyDescent="0.2">
      <c r="A114" s="197"/>
      <c r="B114" s="197"/>
      <c r="C114" s="198"/>
      <c r="D114" s="199"/>
      <c r="E114" s="199"/>
      <c r="F114" s="213" t="str">
        <f t="shared" si="24"/>
        <v/>
      </c>
      <c r="G114" s="213" t="str">
        <f t="shared" si="25"/>
        <v/>
      </c>
      <c r="H114" s="200" t="str">
        <f t="shared" si="21"/>
        <v/>
      </c>
      <c r="I114" s="200" t="str">
        <f t="shared" si="23"/>
        <v/>
      </c>
      <c r="J114" s="201" t="str">
        <f t="shared" si="16"/>
        <v/>
      </c>
      <c r="K114" s="201" t="str">
        <f t="shared" si="22"/>
        <v/>
      </c>
      <c r="L114" s="220"/>
      <c r="N114" s="182" t="e">
        <f t="shared" si="17"/>
        <v>#NUM!</v>
      </c>
      <c r="O114" s="182" t="e">
        <f t="shared" si="18"/>
        <v>#NUM!</v>
      </c>
      <c r="P114" s="182" t="e">
        <f t="shared" si="19"/>
        <v>#NUM!</v>
      </c>
      <c r="Q114" s="182" t="e">
        <f t="shared" si="20"/>
        <v>#NUM!</v>
      </c>
    </row>
    <row r="115" spans="1:17" ht="27.95" customHeight="1" x14ac:dyDescent="0.2">
      <c r="A115" s="197"/>
      <c r="B115" s="197"/>
      <c r="C115" s="198"/>
      <c r="D115" s="199"/>
      <c r="E115" s="199"/>
      <c r="F115" s="213" t="str">
        <f t="shared" si="24"/>
        <v/>
      </c>
      <c r="G115" s="213" t="str">
        <f t="shared" si="25"/>
        <v/>
      </c>
      <c r="H115" s="200" t="str">
        <f t="shared" si="21"/>
        <v/>
      </c>
      <c r="I115" s="200" t="str">
        <f t="shared" si="23"/>
        <v/>
      </c>
      <c r="J115" s="201" t="str">
        <f t="shared" si="16"/>
        <v/>
      </c>
      <c r="K115" s="201" t="str">
        <f t="shared" si="22"/>
        <v/>
      </c>
      <c r="L115" s="220"/>
      <c r="N115" s="182" t="e">
        <f t="shared" si="17"/>
        <v>#NUM!</v>
      </c>
      <c r="O115" s="182" t="e">
        <f t="shared" si="18"/>
        <v>#NUM!</v>
      </c>
      <c r="P115" s="182" t="e">
        <f t="shared" si="19"/>
        <v>#NUM!</v>
      </c>
      <c r="Q115" s="182" t="e">
        <f t="shared" si="20"/>
        <v>#NUM!</v>
      </c>
    </row>
    <row r="116" spans="1:17" ht="27.95" customHeight="1" x14ac:dyDescent="0.2">
      <c r="A116" s="197"/>
      <c r="B116" s="197"/>
      <c r="C116" s="198"/>
      <c r="D116" s="199"/>
      <c r="E116" s="199"/>
      <c r="F116" s="213" t="str">
        <f t="shared" si="24"/>
        <v/>
      </c>
      <c r="G116" s="213" t="str">
        <f t="shared" si="25"/>
        <v/>
      </c>
      <c r="H116" s="200" t="str">
        <f t="shared" si="21"/>
        <v/>
      </c>
      <c r="I116" s="200" t="str">
        <f t="shared" si="23"/>
        <v/>
      </c>
      <c r="J116" s="201" t="str">
        <f t="shared" si="16"/>
        <v/>
      </c>
      <c r="K116" s="201" t="str">
        <f t="shared" si="22"/>
        <v/>
      </c>
      <c r="L116" s="220"/>
      <c r="N116" s="182" t="e">
        <f t="shared" si="17"/>
        <v>#NUM!</v>
      </c>
      <c r="O116" s="182" t="e">
        <f t="shared" si="18"/>
        <v>#NUM!</v>
      </c>
      <c r="P116" s="182" t="e">
        <f t="shared" si="19"/>
        <v>#NUM!</v>
      </c>
      <c r="Q116" s="182" t="e">
        <f t="shared" si="20"/>
        <v>#NUM!</v>
      </c>
    </row>
    <row r="117" spans="1:17" ht="27.95" customHeight="1" x14ac:dyDescent="0.2">
      <c r="A117" s="197"/>
      <c r="B117" s="197"/>
      <c r="C117" s="198"/>
      <c r="D117" s="199"/>
      <c r="E117" s="199"/>
      <c r="F117" s="213" t="str">
        <f t="shared" si="24"/>
        <v/>
      </c>
      <c r="G117" s="213" t="str">
        <f t="shared" si="25"/>
        <v/>
      </c>
      <c r="H117" s="200" t="str">
        <f t="shared" si="21"/>
        <v/>
      </c>
      <c r="I117" s="200" t="str">
        <f t="shared" si="23"/>
        <v/>
      </c>
      <c r="J117" s="201" t="str">
        <f t="shared" si="16"/>
        <v/>
      </c>
      <c r="K117" s="201" t="str">
        <f t="shared" si="22"/>
        <v/>
      </c>
      <c r="L117" s="220"/>
      <c r="N117" s="182" t="e">
        <f t="shared" si="17"/>
        <v>#NUM!</v>
      </c>
      <c r="O117" s="182" t="e">
        <f t="shared" si="18"/>
        <v>#NUM!</v>
      </c>
      <c r="P117" s="182" t="e">
        <f t="shared" si="19"/>
        <v>#NUM!</v>
      </c>
      <c r="Q117" s="182" t="e">
        <f t="shared" si="20"/>
        <v>#NUM!</v>
      </c>
    </row>
    <row r="118" spans="1:17" ht="27.95" customHeight="1" x14ac:dyDescent="0.2">
      <c r="A118" s="197"/>
      <c r="B118" s="197"/>
      <c r="C118" s="198"/>
      <c r="D118" s="199"/>
      <c r="E118" s="199"/>
      <c r="F118" s="213" t="str">
        <f t="shared" si="24"/>
        <v/>
      </c>
      <c r="G118" s="213" t="str">
        <f t="shared" si="25"/>
        <v/>
      </c>
      <c r="H118" s="200" t="str">
        <f t="shared" si="21"/>
        <v/>
      </c>
      <c r="I118" s="200" t="str">
        <f t="shared" si="23"/>
        <v/>
      </c>
      <c r="J118" s="201" t="str">
        <f t="shared" si="16"/>
        <v/>
      </c>
      <c r="K118" s="201" t="str">
        <f t="shared" si="22"/>
        <v/>
      </c>
      <c r="L118" s="220"/>
      <c r="N118" s="182" t="e">
        <f t="shared" si="17"/>
        <v>#NUM!</v>
      </c>
      <c r="O118" s="182" t="e">
        <f t="shared" si="18"/>
        <v>#NUM!</v>
      </c>
      <c r="P118" s="182" t="e">
        <f t="shared" si="19"/>
        <v>#NUM!</v>
      </c>
      <c r="Q118" s="182" t="e">
        <f t="shared" si="20"/>
        <v>#NUM!</v>
      </c>
    </row>
    <row r="119" spans="1:17" ht="27.95" customHeight="1" x14ac:dyDescent="0.2">
      <c r="A119" s="197"/>
      <c r="B119" s="197"/>
      <c r="C119" s="198"/>
      <c r="D119" s="199"/>
      <c r="E119" s="199"/>
      <c r="F119" s="213" t="str">
        <f t="shared" si="24"/>
        <v/>
      </c>
      <c r="G119" s="213" t="str">
        <f t="shared" si="25"/>
        <v/>
      </c>
      <c r="H119" s="200" t="str">
        <f t="shared" si="21"/>
        <v/>
      </c>
      <c r="I119" s="200" t="str">
        <f t="shared" si="23"/>
        <v/>
      </c>
      <c r="J119" s="201" t="str">
        <f t="shared" si="16"/>
        <v/>
      </c>
      <c r="K119" s="201" t="str">
        <f t="shared" si="22"/>
        <v/>
      </c>
      <c r="L119" s="220"/>
      <c r="N119" s="182" t="e">
        <f t="shared" si="17"/>
        <v>#NUM!</v>
      </c>
      <c r="O119" s="182" t="e">
        <f t="shared" si="18"/>
        <v>#NUM!</v>
      </c>
      <c r="P119" s="182" t="e">
        <f t="shared" si="19"/>
        <v>#NUM!</v>
      </c>
      <c r="Q119" s="182" t="e">
        <f t="shared" si="20"/>
        <v>#NUM!</v>
      </c>
    </row>
    <row r="120" spans="1:17" ht="27.95" customHeight="1" x14ac:dyDescent="0.2">
      <c r="A120" s="197"/>
      <c r="B120" s="197"/>
      <c r="C120" s="198"/>
      <c r="D120" s="199"/>
      <c r="E120" s="199"/>
      <c r="F120" s="213" t="str">
        <f t="shared" si="24"/>
        <v/>
      </c>
      <c r="G120" s="213" t="str">
        <f t="shared" si="25"/>
        <v/>
      </c>
      <c r="H120" s="200" t="str">
        <f t="shared" si="21"/>
        <v/>
      </c>
      <c r="I120" s="200" t="str">
        <f t="shared" si="23"/>
        <v/>
      </c>
      <c r="J120" s="201" t="str">
        <f t="shared" si="16"/>
        <v/>
      </c>
      <c r="K120" s="201" t="str">
        <f t="shared" si="22"/>
        <v/>
      </c>
      <c r="L120" s="220"/>
      <c r="N120" s="182" t="e">
        <f t="shared" si="17"/>
        <v>#NUM!</v>
      </c>
      <c r="O120" s="182" t="e">
        <f t="shared" si="18"/>
        <v>#NUM!</v>
      </c>
      <c r="P120" s="182" t="e">
        <f t="shared" si="19"/>
        <v>#NUM!</v>
      </c>
      <c r="Q120" s="182" t="e">
        <f t="shared" si="20"/>
        <v>#NUM!</v>
      </c>
    </row>
    <row r="121" spans="1:17" ht="27.95" customHeight="1" x14ac:dyDescent="0.2">
      <c r="A121" s="197"/>
      <c r="B121" s="197"/>
      <c r="C121" s="198"/>
      <c r="D121" s="199"/>
      <c r="E121" s="199"/>
      <c r="F121" s="213" t="str">
        <f t="shared" si="24"/>
        <v/>
      </c>
      <c r="G121" s="213" t="str">
        <f t="shared" si="25"/>
        <v/>
      </c>
      <c r="H121" s="200" t="str">
        <f t="shared" si="21"/>
        <v/>
      </c>
      <c r="I121" s="200" t="str">
        <f t="shared" si="23"/>
        <v/>
      </c>
      <c r="J121" s="201" t="str">
        <f t="shared" si="16"/>
        <v/>
      </c>
      <c r="K121" s="201" t="str">
        <f t="shared" si="22"/>
        <v/>
      </c>
      <c r="L121" s="220"/>
      <c r="N121" s="182" t="e">
        <f t="shared" si="17"/>
        <v>#NUM!</v>
      </c>
      <c r="O121" s="182" t="e">
        <f t="shared" si="18"/>
        <v>#NUM!</v>
      </c>
      <c r="P121" s="182" t="e">
        <f t="shared" si="19"/>
        <v>#NUM!</v>
      </c>
      <c r="Q121" s="182" t="e">
        <f t="shared" si="20"/>
        <v>#NUM!</v>
      </c>
    </row>
    <row r="122" spans="1:17" ht="27.95" customHeight="1" x14ac:dyDescent="0.2">
      <c r="A122" s="197"/>
      <c r="B122" s="197"/>
      <c r="C122" s="198"/>
      <c r="D122" s="199"/>
      <c r="E122" s="199"/>
      <c r="F122" s="213" t="str">
        <f t="shared" si="24"/>
        <v/>
      </c>
      <c r="G122" s="213" t="str">
        <f t="shared" si="25"/>
        <v/>
      </c>
      <c r="H122" s="200" t="str">
        <f t="shared" si="21"/>
        <v/>
      </c>
      <c r="I122" s="200" t="str">
        <f t="shared" si="23"/>
        <v/>
      </c>
      <c r="J122" s="201" t="str">
        <f t="shared" si="16"/>
        <v/>
      </c>
      <c r="K122" s="201" t="str">
        <f t="shared" si="22"/>
        <v/>
      </c>
      <c r="L122" s="220"/>
      <c r="N122" s="182" t="e">
        <f t="shared" si="17"/>
        <v>#NUM!</v>
      </c>
      <c r="O122" s="182" t="e">
        <f t="shared" si="18"/>
        <v>#NUM!</v>
      </c>
      <c r="P122" s="182" t="e">
        <f t="shared" si="19"/>
        <v>#NUM!</v>
      </c>
      <c r="Q122" s="182" t="e">
        <f t="shared" si="20"/>
        <v>#NUM!</v>
      </c>
    </row>
    <row r="123" spans="1:17" ht="27.95" customHeight="1" x14ac:dyDescent="0.2">
      <c r="A123" s="197"/>
      <c r="B123" s="197"/>
      <c r="C123" s="198"/>
      <c r="D123" s="199"/>
      <c r="E123" s="199"/>
      <c r="F123" s="213" t="str">
        <f t="shared" si="24"/>
        <v/>
      </c>
      <c r="G123" s="213" t="str">
        <f t="shared" si="25"/>
        <v/>
      </c>
      <c r="H123" s="200" t="str">
        <f t="shared" si="21"/>
        <v/>
      </c>
      <c r="I123" s="200" t="str">
        <f t="shared" si="23"/>
        <v/>
      </c>
      <c r="J123" s="201" t="str">
        <f t="shared" si="16"/>
        <v/>
      </c>
      <c r="K123" s="201" t="str">
        <f t="shared" si="22"/>
        <v/>
      </c>
      <c r="L123" s="220"/>
      <c r="N123" s="182" t="e">
        <f t="shared" si="17"/>
        <v>#NUM!</v>
      </c>
      <c r="O123" s="182" t="e">
        <f t="shared" si="18"/>
        <v>#NUM!</v>
      </c>
      <c r="P123" s="182" t="e">
        <f t="shared" si="19"/>
        <v>#NUM!</v>
      </c>
      <c r="Q123" s="182" t="e">
        <f t="shared" si="20"/>
        <v>#NUM!</v>
      </c>
    </row>
    <row r="124" spans="1:17" ht="27.95" customHeight="1" x14ac:dyDescent="0.2">
      <c r="A124" s="197"/>
      <c r="B124" s="197"/>
      <c r="C124" s="198"/>
      <c r="D124" s="199"/>
      <c r="E124" s="199"/>
      <c r="F124" s="213" t="str">
        <f t="shared" si="24"/>
        <v/>
      </c>
      <c r="G124" s="213" t="str">
        <f t="shared" si="25"/>
        <v/>
      </c>
      <c r="H124" s="200" t="str">
        <f t="shared" si="21"/>
        <v/>
      </c>
      <c r="I124" s="200" t="str">
        <f t="shared" si="23"/>
        <v/>
      </c>
      <c r="J124" s="201" t="str">
        <f t="shared" si="16"/>
        <v/>
      </c>
      <c r="K124" s="201" t="str">
        <f t="shared" si="22"/>
        <v/>
      </c>
      <c r="L124" s="220"/>
      <c r="N124" s="182" t="e">
        <f t="shared" si="17"/>
        <v>#NUM!</v>
      </c>
      <c r="O124" s="182" t="e">
        <f t="shared" si="18"/>
        <v>#NUM!</v>
      </c>
      <c r="P124" s="182" t="e">
        <f t="shared" si="19"/>
        <v>#NUM!</v>
      </c>
      <c r="Q124" s="182" t="e">
        <f t="shared" si="20"/>
        <v>#NUM!</v>
      </c>
    </row>
    <row r="125" spans="1:17" ht="27.95" customHeight="1" x14ac:dyDescent="0.2">
      <c r="A125" s="197"/>
      <c r="B125" s="197"/>
      <c r="C125" s="198"/>
      <c r="D125" s="199"/>
      <c r="E125" s="199"/>
      <c r="F125" s="213" t="str">
        <f t="shared" si="24"/>
        <v/>
      </c>
      <c r="G125" s="213" t="str">
        <f t="shared" si="25"/>
        <v/>
      </c>
      <c r="H125" s="200" t="str">
        <f t="shared" si="21"/>
        <v/>
      </c>
      <c r="I125" s="200" t="str">
        <f t="shared" si="23"/>
        <v/>
      </c>
      <c r="J125" s="201" t="str">
        <f t="shared" si="16"/>
        <v/>
      </c>
      <c r="K125" s="201" t="str">
        <f t="shared" si="22"/>
        <v/>
      </c>
      <c r="L125" s="220"/>
      <c r="N125" s="182" t="e">
        <f t="shared" si="17"/>
        <v>#NUM!</v>
      </c>
      <c r="O125" s="182" t="e">
        <f t="shared" si="18"/>
        <v>#NUM!</v>
      </c>
      <c r="P125" s="182" t="e">
        <f t="shared" si="19"/>
        <v>#NUM!</v>
      </c>
      <c r="Q125" s="182" t="e">
        <f t="shared" si="20"/>
        <v>#NUM!</v>
      </c>
    </row>
    <row r="126" spans="1:17" ht="27.95" customHeight="1" x14ac:dyDescent="0.2">
      <c r="A126" s="197"/>
      <c r="B126" s="197"/>
      <c r="C126" s="198"/>
      <c r="D126" s="199"/>
      <c r="E126" s="199"/>
      <c r="F126" s="213" t="str">
        <f t="shared" si="24"/>
        <v/>
      </c>
      <c r="G126" s="213" t="str">
        <f t="shared" si="25"/>
        <v/>
      </c>
      <c r="H126" s="200" t="str">
        <f t="shared" si="21"/>
        <v/>
      </c>
      <c r="I126" s="200" t="str">
        <f t="shared" si="23"/>
        <v/>
      </c>
      <c r="J126" s="201" t="str">
        <f t="shared" si="16"/>
        <v/>
      </c>
      <c r="K126" s="201" t="str">
        <f t="shared" si="22"/>
        <v/>
      </c>
      <c r="L126" s="220"/>
      <c r="N126" s="182" t="e">
        <f t="shared" si="17"/>
        <v>#NUM!</v>
      </c>
      <c r="O126" s="182" t="e">
        <f t="shared" si="18"/>
        <v>#NUM!</v>
      </c>
      <c r="P126" s="182" t="e">
        <f t="shared" si="19"/>
        <v>#NUM!</v>
      </c>
      <c r="Q126" s="182" t="e">
        <f t="shared" si="20"/>
        <v>#NUM!</v>
      </c>
    </row>
    <row r="127" spans="1:17" ht="27.95" customHeight="1" x14ac:dyDescent="0.2">
      <c r="A127" s="197"/>
      <c r="B127" s="197"/>
      <c r="C127" s="198"/>
      <c r="D127" s="199"/>
      <c r="E127" s="199"/>
      <c r="F127" s="213" t="str">
        <f t="shared" si="24"/>
        <v/>
      </c>
      <c r="G127" s="213" t="str">
        <f t="shared" si="25"/>
        <v/>
      </c>
      <c r="H127" s="200" t="str">
        <f t="shared" si="21"/>
        <v/>
      </c>
      <c r="I127" s="200" t="str">
        <f t="shared" si="23"/>
        <v/>
      </c>
      <c r="J127" s="201" t="str">
        <f t="shared" si="16"/>
        <v/>
      </c>
      <c r="K127" s="201" t="str">
        <f t="shared" si="22"/>
        <v/>
      </c>
      <c r="L127" s="220"/>
      <c r="N127" s="182" t="e">
        <f t="shared" si="17"/>
        <v>#NUM!</v>
      </c>
      <c r="O127" s="182" t="e">
        <f t="shared" si="18"/>
        <v>#NUM!</v>
      </c>
      <c r="P127" s="182" t="e">
        <f t="shared" si="19"/>
        <v>#NUM!</v>
      </c>
      <c r="Q127" s="182" t="e">
        <f t="shared" si="20"/>
        <v>#NUM!</v>
      </c>
    </row>
    <row r="128" spans="1:17" ht="27.95" customHeight="1" x14ac:dyDescent="0.2">
      <c r="A128" s="197"/>
      <c r="B128" s="197"/>
      <c r="C128" s="198"/>
      <c r="D128" s="199"/>
      <c r="E128" s="199"/>
      <c r="F128" s="213" t="str">
        <f t="shared" si="24"/>
        <v/>
      </c>
      <c r="G128" s="213" t="str">
        <f t="shared" si="25"/>
        <v/>
      </c>
      <c r="H128" s="200" t="str">
        <f t="shared" si="21"/>
        <v/>
      </c>
      <c r="I128" s="200" t="str">
        <f t="shared" si="23"/>
        <v/>
      </c>
      <c r="J128" s="201" t="str">
        <f t="shared" si="16"/>
        <v/>
      </c>
      <c r="K128" s="201" t="str">
        <f t="shared" si="22"/>
        <v/>
      </c>
      <c r="L128" s="220"/>
      <c r="N128" s="182" t="e">
        <f t="shared" si="17"/>
        <v>#NUM!</v>
      </c>
      <c r="O128" s="182" t="e">
        <f t="shared" si="18"/>
        <v>#NUM!</v>
      </c>
      <c r="P128" s="182" t="e">
        <f t="shared" si="19"/>
        <v>#NUM!</v>
      </c>
      <c r="Q128" s="182" t="e">
        <f t="shared" si="20"/>
        <v>#NUM!</v>
      </c>
    </row>
    <row r="129" spans="1:17" ht="27.95" customHeight="1" x14ac:dyDescent="0.2">
      <c r="A129" s="197"/>
      <c r="B129" s="197"/>
      <c r="C129" s="198"/>
      <c r="D129" s="199"/>
      <c r="E129" s="199"/>
      <c r="F129" s="213" t="str">
        <f t="shared" si="24"/>
        <v/>
      </c>
      <c r="G129" s="213" t="str">
        <f t="shared" si="25"/>
        <v/>
      </c>
      <c r="H129" s="200" t="str">
        <f t="shared" si="21"/>
        <v/>
      </c>
      <c r="I129" s="200" t="str">
        <f t="shared" si="23"/>
        <v/>
      </c>
      <c r="J129" s="201" t="str">
        <f t="shared" si="16"/>
        <v/>
      </c>
      <c r="K129" s="201" t="str">
        <f t="shared" si="22"/>
        <v/>
      </c>
      <c r="L129" s="220"/>
      <c r="N129" s="182" t="e">
        <f t="shared" si="17"/>
        <v>#NUM!</v>
      </c>
      <c r="O129" s="182" t="e">
        <f t="shared" si="18"/>
        <v>#NUM!</v>
      </c>
      <c r="P129" s="182" t="e">
        <f t="shared" si="19"/>
        <v>#NUM!</v>
      </c>
      <c r="Q129" s="182" t="e">
        <f t="shared" si="20"/>
        <v>#NUM!</v>
      </c>
    </row>
    <row r="130" spans="1:17" ht="27.95" customHeight="1" x14ac:dyDescent="0.2">
      <c r="A130" s="197"/>
      <c r="B130" s="197"/>
      <c r="C130" s="198"/>
      <c r="D130" s="199"/>
      <c r="E130" s="199"/>
      <c r="F130" s="213" t="str">
        <f t="shared" si="24"/>
        <v/>
      </c>
      <c r="G130" s="213" t="str">
        <f t="shared" si="25"/>
        <v/>
      </c>
      <c r="H130" s="200" t="str">
        <f t="shared" si="21"/>
        <v/>
      </c>
      <c r="I130" s="200" t="str">
        <f t="shared" si="23"/>
        <v/>
      </c>
      <c r="J130" s="201" t="str">
        <f t="shared" si="16"/>
        <v/>
      </c>
      <c r="K130" s="201" t="str">
        <f t="shared" si="22"/>
        <v/>
      </c>
      <c r="L130" s="220"/>
      <c r="N130" s="182" t="e">
        <f t="shared" si="17"/>
        <v>#NUM!</v>
      </c>
      <c r="O130" s="182" t="e">
        <f t="shared" si="18"/>
        <v>#NUM!</v>
      </c>
      <c r="P130" s="182" t="e">
        <f t="shared" si="19"/>
        <v>#NUM!</v>
      </c>
      <c r="Q130" s="182" t="e">
        <f t="shared" si="20"/>
        <v>#NUM!</v>
      </c>
    </row>
    <row r="131" spans="1:17" ht="27.95" customHeight="1" x14ac:dyDescent="0.2">
      <c r="A131" s="197"/>
      <c r="B131" s="197"/>
      <c r="C131" s="198"/>
      <c r="D131" s="199"/>
      <c r="E131" s="199"/>
      <c r="F131" s="213" t="str">
        <f t="shared" si="24"/>
        <v/>
      </c>
      <c r="G131" s="213" t="str">
        <f t="shared" si="25"/>
        <v/>
      </c>
      <c r="H131" s="200" t="str">
        <f t="shared" si="21"/>
        <v/>
      </c>
      <c r="I131" s="200" t="str">
        <f t="shared" si="23"/>
        <v/>
      </c>
      <c r="J131" s="201" t="str">
        <f t="shared" si="16"/>
        <v/>
      </c>
      <c r="K131" s="201" t="str">
        <f t="shared" si="22"/>
        <v/>
      </c>
      <c r="L131" s="220"/>
      <c r="N131" s="182" t="e">
        <f t="shared" si="17"/>
        <v>#NUM!</v>
      </c>
      <c r="O131" s="182" t="e">
        <f t="shared" si="18"/>
        <v>#NUM!</v>
      </c>
      <c r="P131" s="182" t="e">
        <f t="shared" si="19"/>
        <v>#NUM!</v>
      </c>
      <c r="Q131" s="182" t="e">
        <f t="shared" si="20"/>
        <v>#NUM!</v>
      </c>
    </row>
    <row r="132" spans="1:17" ht="27.95" customHeight="1" x14ac:dyDescent="0.2">
      <c r="A132" s="197"/>
      <c r="B132" s="197"/>
      <c r="C132" s="198"/>
      <c r="D132" s="199"/>
      <c r="E132" s="199"/>
      <c r="F132" s="213" t="str">
        <f t="shared" si="24"/>
        <v/>
      </c>
      <c r="G132" s="213" t="str">
        <f t="shared" si="25"/>
        <v/>
      </c>
      <c r="H132" s="200" t="str">
        <f t="shared" si="21"/>
        <v/>
      </c>
      <c r="I132" s="200" t="str">
        <f t="shared" si="23"/>
        <v/>
      </c>
      <c r="J132" s="201" t="str">
        <f t="shared" si="16"/>
        <v/>
      </c>
      <c r="K132" s="201" t="str">
        <f t="shared" si="22"/>
        <v/>
      </c>
      <c r="L132" s="220"/>
      <c r="N132" s="182" t="e">
        <f t="shared" si="17"/>
        <v>#NUM!</v>
      </c>
      <c r="O132" s="182" t="e">
        <f t="shared" si="18"/>
        <v>#NUM!</v>
      </c>
      <c r="P132" s="182" t="e">
        <f t="shared" si="19"/>
        <v>#NUM!</v>
      </c>
      <c r="Q132" s="182" t="e">
        <f t="shared" si="20"/>
        <v>#NUM!</v>
      </c>
    </row>
    <row r="133" spans="1:17" ht="27.95" customHeight="1" x14ac:dyDescent="0.2">
      <c r="A133" s="197"/>
      <c r="B133" s="197"/>
      <c r="C133" s="198"/>
      <c r="D133" s="199"/>
      <c r="E133" s="199"/>
      <c r="F133" s="213" t="str">
        <f t="shared" si="24"/>
        <v/>
      </c>
      <c r="G133" s="213" t="str">
        <f t="shared" si="25"/>
        <v/>
      </c>
      <c r="H133" s="200" t="str">
        <f t="shared" si="21"/>
        <v/>
      </c>
      <c r="I133" s="200" t="str">
        <f t="shared" si="23"/>
        <v/>
      </c>
      <c r="J133" s="201" t="str">
        <f t="shared" si="16"/>
        <v/>
      </c>
      <c r="K133" s="201" t="str">
        <f t="shared" si="22"/>
        <v/>
      </c>
      <c r="L133" s="220"/>
      <c r="N133" s="182" t="e">
        <f t="shared" si="17"/>
        <v>#NUM!</v>
      </c>
      <c r="O133" s="182" t="e">
        <f t="shared" si="18"/>
        <v>#NUM!</v>
      </c>
      <c r="P133" s="182" t="e">
        <f t="shared" si="19"/>
        <v>#NUM!</v>
      </c>
      <c r="Q133" s="182" t="e">
        <f t="shared" si="20"/>
        <v>#NUM!</v>
      </c>
    </row>
    <row r="134" spans="1:17" ht="27.95" customHeight="1" x14ac:dyDescent="0.2">
      <c r="A134" s="197"/>
      <c r="B134" s="197"/>
      <c r="C134" s="198"/>
      <c r="D134" s="199"/>
      <c r="E134" s="199"/>
      <c r="F134" s="213" t="str">
        <f t="shared" si="24"/>
        <v/>
      </c>
      <c r="G134" s="213" t="str">
        <f t="shared" si="25"/>
        <v/>
      </c>
      <c r="H134" s="200" t="str">
        <f t="shared" si="21"/>
        <v/>
      </c>
      <c r="I134" s="200" t="str">
        <f t="shared" si="23"/>
        <v/>
      </c>
      <c r="J134" s="201" t="str">
        <f t="shared" si="16"/>
        <v/>
      </c>
      <c r="K134" s="201" t="str">
        <f t="shared" si="22"/>
        <v/>
      </c>
      <c r="L134" s="220"/>
      <c r="N134" s="182" t="e">
        <f t="shared" si="17"/>
        <v>#NUM!</v>
      </c>
      <c r="O134" s="182" t="e">
        <f t="shared" si="18"/>
        <v>#NUM!</v>
      </c>
      <c r="P134" s="182" t="e">
        <f t="shared" si="19"/>
        <v>#NUM!</v>
      </c>
      <c r="Q134" s="182" t="e">
        <f t="shared" si="20"/>
        <v>#NUM!</v>
      </c>
    </row>
    <row r="135" spans="1:17" ht="27.95" customHeight="1" x14ac:dyDescent="0.2">
      <c r="A135" s="197"/>
      <c r="B135" s="197"/>
      <c r="C135" s="198"/>
      <c r="D135" s="199"/>
      <c r="E135" s="199"/>
      <c r="F135" s="213" t="str">
        <f t="shared" si="24"/>
        <v/>
      </c>
      <c r="G135" s="213" t="str">
        <f t="shared" si="25"/>
        <v/>
      </c>
      <c r="H135" s="200" t="str">
        <f t="shared" si="21"/>
        <v/>
      </c>
      <c r="I135" s="200" t="str">
        <f t="shared" si="23"/>
        <v/>
      </c>
      <c r="J135" s="201" t="str">
        <f t="shared" si="16"/>
        <v/>
      </c>
      <c r="K135" s="201" t="str">
        <f t="shared" si="22"/>
        <v/>
      </c>
      <c r="L135" s="220"/>
      <c r="N135" s="182" t="e">
        <f t="shared" si="17"/>
        <v>#NUM!</v>
      </c>
      <c r="O135" s="182" t="e">
        <f t="shared" si="18"/>
        <v>#NUM!</v>
      </c>
      <c r="P135" s="182" t="e">
        <f t="shared" si="19"/>
        <v>#NUM!</v>
      </c>
      <c r="Q135" s="182" t="e">
        <f t="shared" si="20"/>
        <v>#NUM!</v>
      </c>
    </row>
    <row r="136" spans="1:17" ht="27.95" customHeight="1" x14ac:dyDescent="0.2">
      <c r="A136" s="197"/>
      <c r="B136" s="197"/>
      <c r="C136" s="198"/>
      <c r="D136" s="199"/>
      <c r="E136" s="199"/>
      <c r="F136" s="213" t="str">
        <f t="shared" si="24"/>
        <v/>
      </c>
      <c r="G136" s="213" t="str">
        <f t="shared" si="25"/>
        <v/>
      </c>
      <c r="H136" s="200" t="str">
        <f t="shared" si="21"/>
        <v/>
      </c>
      <c r="I136" s="200" t="str">
        <f t="shared" si="23"/>
        <v/>
      </c>
      <c r="J136" s="201" t="str">
        <f t="shared" si="16"/>
        <v/>
      </c>
      <c r="K136" s="201" t="str">
        <f t="shared" si="22"/>
        <v/>
      </c>
      <c r="L136" s="220"/>
      <c r="N136" s="182" t="e">
        <f t="shared" si="17"/>
        <v>#NUM!</v>
      </c>
      <c r="O136" s="182" t="e">
        <f t="shared" si="18"/>
        <v>#NUM!</v>
      </c>
      <c r="P136" s="182" t="e">
        <f t="shared" si="19"/>
        <v>#NUM!</v>
      </c>
      <c r="Q136" s="182" t="e">
        <f t="shared" si="20"/>
        <v>#NUM!</v>
      </c>
    </row>
    <row r="137" spans="1:17" ht="27.95" customHeight="1" x14ac:dyDescent="0.2">
      <c r="A137" s="197"/>
      <c r="B137" s="197"/>
      <c r="C137" s="198"/>
      <c r="D137" s="199"/>
      <c r="E137" s="199"/>
      <c r="F137" s="213" t="str">
        <f t="shared" si="24"/>
        <v/>
      </c>
      <c r="G137" s="213" t="str">
        <f t="shared" si="25"/>
        <v/>
      </c>
      <c r="H137" s="200" t="str">
        <f t="shared" si="21"/>
        <v/>
      </c>
      <c r="I137" s="200" t="str">
        <f t="shared" si="23"/>
        <v/>
      </c>
      <c r="J137" s="201" t="str">
        <f t="shared" si="16"/>
        <v/>
      </c>
      <c r="K137" s="201" t="str">
        <f t="shared" si="22"/>
        <v/>
      </c>
      <c r="L137" s="220"/>
      <c r="N137" s="182" t="e">
        <f t="shared" si="17"/>
        <v>#NUM!</v>
      </c>
      <c r="O137" s="182" t="e">
        <f t="shared" si="18"/>
        <v>#NUM!</v>
      </c>
      <c r="P137" s="182" t="e">
        <f t="shared" si="19"/>
        <v>#NUM!</v>
      </c>
      <c r="Q137" s="182" t="e">
        <f t="shared" si="20"/>
        <v>#NUM!</v>
      </c>
    </row>
    <row r="138" spans="1:17" ht="27.95" customHeight="1" x14ac:dyDescent="0.2">
      <c r="A138" s="197"/>
      <c r="B138" s="197"/>
      <c r="C138" s="198"/>
      <c r="D138" s="199"/>
      <c r="E138" s="199"/>
      <c r="F138" s="213" t="str">
        <f t="shared" si="24"/>
        <v/>
      </c>
      <c r="G138" s="213" t="str">
        <f t="shared" si="25"/>
        <v/>
      </c>
      <c r="H138" s="200" t="str">
        <f t="shared" si="21"/>
        <v/>
      </c>
      <c r="I138" s="200" t="str">
        <f t="shared" si="23"/>
        <v/>
      </c>
      <c r="J138" s="201" t="str">
        <f t="shared" si="16"/>
        <v/>
      </c>
      <c r="K138" s="201" t="str">
        <f t="shared" si="22"/>
        <v/>
      </c>
      <c r="L138" s="220"/>
      <c r="N138" s="182" t="e">
        <f t="shared" si="17"/>
        <v>#NUM!</v>
      </c>
      <c r="O138" s="182" t="e">
        <f t="shared" si="18"/>
        <v>#NUM!</v>
      </c>
      <c r="P138" s="182" t="e">
        <f t="shared" si="19"/>
        <v>#NUM!</v>
      </c>
      <c r="Q138" s="182" t="e">
        <f t="shared" si="20"/>
        <v>#NUM!</v>
      </c>
    </row>
    <row r="139" spans="1:17" ht="27.95" customHeight="1" x14ac:dyDescent="0.2">
      <c r="A139" s="197"/>
      <c r="B139" s="197"/>
      <c r="C139" s="198"/>
      <c r="D139" s="199"/>
      <c r="E139" s="199"/>
      <c r="F139" s="213" t="str">
        <f t="shared" si="24"/>
        <v/>
      </c>
      <c r="G139" s="213" t="str">
        <f t="shared" si="25"/>
        <v/>
      </c>
      <c r="H139" s="200" t="str">
        <f t="shared" si="21"/>
        <v/>
      </c>
      <c r="I139" s="200" t="str">
        <f t="shared" si="23"/>
        <v/>
      </c>
      <c r="J139" s="201" t="str">
        <f t="shared" si="16"/>
        <v/>
      </c>
      <c r="K139" s="201" t="str">
        <f t="shared" si="22"/>
        <v/>
      </c>
      <c r="L139" s="220"/>
      <c r="N139" s="182" t="e">
        <f t="shared" si="17"/>
        <v>#NUM!</v>
      </c>
      <c r="O139" s="182" t="e">
        <f t="shared" si="18"/>
        <v>#NUM!</v>
      </c>
      <c r="P139" s="182" t="e">
        <f t="shared" si="19"/>
        <v>#NUM!</v>
      </c>
      <c r="Q139" s="182" t="e">
        <f t="shared" si="20"/>
        <v>#NUM!</v>
      </c>
    </row>
    <row r="140" spans="1:17" ht="27.95" customHeight="1" x14ac:dyDescent="0.2">
      <c r="A140" s="197"/>
      <c r="B140" s="197"/>
      <c r="C140" s="198"/>
      <c r="D140" s="199"/>
      <c r="E140" s="199"/>
      <c r="F140" s="213" t="str">
        <f t="shared" si="24"/>
        <v/>
      </c>
      <c r="G140" s="213" t="str">
        <f t="shared" si="25"/>
        <v/>
      </c>
      <c r="H140" s="200" t="str">
        <f t="shared" si="21"/>
        <v/>
      </c>
      <c r="I140" s="200" t="str">
        <f t="shared" si="23"/>
        <v/>
      </c>
      <c r="J140" s="201" t="str">
        <f t="shared" si="16"/>
        <v/>
      </c>
      <c r="K140" s="201" t="str">
        <f t="shared" si="22"/>
        <v/>
      </c>
      <c r="L140" s="220"/>
      <c r="N140" s="182" t="e">
        <f t="shared" si="17"/>
        <v>#NUM!</v>
      </c>
      <c r="O140" s="182" t="e">
        <f t="shared" si="18"/>
        <v>#NUM!</v>
      </c>
      <c r="P140" s="182" t="e">
        <f t="shared" si="19"/>
        <v>#NUM!</v>
      </c>
      <c r="Q140" s="182" t="e">
        <f t="shared" si="20"/>
        <v>#NUM!</v>
      </c>
    </row>
    <row r="141" spans="1:17" ht="27.95" customHeight="1" x14ac:dyDescent="0.2">
      <c r="A141" s="197"/>
      <c r="B141" s="197"/>
      <c r="C141" s="198"/>
      <c r="D141" s="199"/>
      <c r="E141" s="199"/>
      <c r="F141" s="213" t="str">
        <f t="shared" si="24"/>
        <v/>
      </c>
      <c r="G141" s="213" t="str">
        <f t="shared" si="25"/>
        <v/>
      </c>
      <c r="H141" s="200" t="str">
        <f t="shared" si="21"/>
        <v/>
      </c>
      <c r="I141" s="200" t="str">
        <f t="shared" si="23"/>
        <v/>
      </c>
      <c r="J141" s="201" t="str">
        <f t="shared" si="16"/>
        <v/>
      </c>
      <c r="K141" s="201" t="str">
        <f t="shared" si="22"/>
        <v/>
      </c>
      <c r="L141" s="220"/>
      <c r="N141" s="182" t="e">
        <f t="shared" si="17"/>
        <v>#NUM!</v>
      </c>
      <c r="O141" s="182" t="e">
        <f t="shared" si="18"/>
        <v>#NUM!</v>
      </c>
      <c r="P141" s="182" t="e">
        <f t="shared" si="19"/>
        <v>#NUM!</v>
      </c>
      <c r="Q141" s="182" t="e">
        <f t="shared" si="20"/>
        <v>#NUM!</v>
      </c>
    </row>
    <row r="142" spans="1:17" ht="27.95" customHeight="1" x14ac:dyDescent="0.2">
      <c r="A142" s="197"/>
      <c r="B142" s="197"/>
      <c r="C142" s="198"/>
      <c r="D142" s="199"/>
      <c r="E142" s="199"/>
      <c r="F142" s="213" t="str">
        <f t="shared" si="24"/>
        <v/>
      </c>
      <c r="G142" s="213" t="str">
        <f t="shared" si="25"/>
        <v/>
      </c>
      <c r="H142" s="200" t="str">
        <f t="shared" si="21"/>
        <v/>
      </c>
      <c r="I142" s="200" t="str">
        <f t="shared" si="23"/>
        <v/>
      </c>
      <c r="J142" s="201" t="str">
        <f t="shared" si="16"/>
        <v/>
      </c>
      <c r="K142" s="201" t="str">
        <f t="shared" si="22"/>
        <v/>
      </c>
      <c r="L142" s="220"/>
      <c r="N142" s="182" t="e">
        <f t="shared" si="17"/>
        <v>#NUM!</v>
      </c>
      <c r="O142" s="182" t="e">
        <f t="shared" si="18"/>
        <v>#NUM!</v>
      </c>
      <c r="P142" s="182" t="e">
        <f t="shared" si="19"/>
        <v>#NUM!</v>
      </c>
      <c r="Q142" s="182" t="e">
        <f t="shared" si="20"/>
        <v>#NUM!</v>
      </c>
    </row>
    <row r="143" spans="1:17" ht="27.95" customHeight="1" x14ac:dyDescent="0.2">
      <c r="A143" s="197"/>
      <c r="B143" s="197"/>
      <c r="C143" s="198"/>
      <c r="D143" s="199"/>
      <c r="E143" s="199"/>
      <c r="F143" s="213" t="str">
        <f t="shared" si="24"/>
        <v/>
      </c>
      <c r="G143" s="213" t="str">
        <f t="shared" si="25"/>
        <v/>
      </c>
      <c r="H143" s="200" t="str">
        <f t="shared" si="21"/>
        <v/>
      </c>
      <c r="I143" s="200" t="str">
        <f t="shared" si="23"/>
        <v/>
      </c>
      <c r="J143" s="201" t="str">
        <f t="shared" si="16"/>
        <v/>
      </c>
      <c r="K143" s="201" t="str">
        <f t="shared" si="22"/>
        <v/>
      </c>
      <c r="L143" s="220"/>
      <c r="N143" s="182" t="e">
        <f t="shared" si="17"/>
        <v>#NUM!</v>
      </c>
      <c r="O143" s="182" t="e">
        <f t="shared" si="18"/>
        <v>#NUM!</v>
      </c>
      <c r="P143" s="182" t="e">
        <f t="shared" si="19"/>
        <v>#NUM!</v>
      </c>
      <c r="Q143" s="182" t="e">
        <f t="shared" si="20"/>
        <v>#NUM!</v>
      </c>
    </row>
    <row r="144" spans="1:17" ht="27.95" customHeight="1" x14ac:dyDescent="0.2">
      <c r="A144" s="197"/>
      <c r="B144" s="197"/>
      <c r="C144" s="198"/>
      <c r="D144" s="199"/>
      <c r="E144" s="199"/>
      <c r="F144" s="213" t="str">
        <f t="shared" si="24"/>
        <v/>
      </c>
      <c r="G144" s="213" t="str">
        <f t="shared" si="25"/>
        <v/>
      </c>
      <c r="H144" s="200" t="str">
        <f t="shared" si="21"/>
        <v/>
      </c>
      <c r="I144" s="200" t="str">
        <f t="shared" si="23"/>
        <v/>
      </c>
      <c r="J144" s="201" t="str">
        <f t="shared" ref="J144:J157" si="26">IF(OR(ISBLANK(D144),(B144="weiblich"),ISBLANK(E144)),"",IF(AND(O144="ja",Q144="ja"),"",IF(AND(O144="nein",Q144="nein"),"Ein- und Ausstalldatum nicht eingehalten",IF(O144="nein","Einstallung später als zum Beginn der 7. Lebenswoche",IF(Q144="nein","Ausstallung vor Ende der 12. Lebenswoche")))))</f>
        <v/>
      </c>
      <c r="K144" s="201" t="str">
        <f t="shared" si="22"/>
        <v/>
      </c>
      <c r="L144" s="220"/>
      <c r="N144" s="182" t="e">
        <f t="shared" ref="N144:N207" si="27">DATEDIF(C144-1,D144,"d")</f>
        <v>#NUM!</v>
      </c>
      <c r="O144" s="182" t="e">
        <f t="shared" ref="O144:O207" si="28">IF(N144&lt;=43,"ja","nein")</f>
        <v>#NUM!</v>
      </c>
      <c r="P144" s="182" t="e">
        <f t="shared" ref="P144:P207" si="29">DATEDIF(C144-1,E144,"d")</f>
        <v>#NUM!</v>
      </c>
      <c r="Q144" s="182" t="e">
        <f t="shared" ref="Q144:Q207" si="30">IF(P144&gt;=84,"ja","nein")</f>
        <v>#NUM!</v>
      </c>
    </row>
    <row r="145" spans="1:17" ht="27.95" customHeight="1" x14ac:dyDescent="0.2">
      <c r="A145" s="197"/>
      <c r="B145" s="197"/>
      <c r="C145" s="198"/>
      <c r="D145" s="199"/>
      <c r="E145" s="199"/>
      <c r="F145" s="213" t="str">
        <f t="shared" si="24"/>
        <v/>
      </c>
      <c r="G145" s="213" t="str">
        <f t="shared" si="25"/>
        <v/>
      </c>
      <c r="H145" s="200" t="str">
        <f t="shared" ref="H145:H157" si="31">IF(OR(ISBLANK(D145),ISBLANK(E145),ISBLANK(B145),(B145="weiblich")),"",IF(AND(O145="ja",Q145="ja"),"ja","nein"))</f>
        <v/>
      </c>
      <c r="I145" s="200" t="str">
        <f t="shared" si="23"/>
        <v/>
      </c>
      <c r="J145" s="201" t="str">
        <f t="shared" si="26"/>
        <v/>
      </c>
      <c r="K145" s="201" t="str">
        <f t="shared" ref="K145:K157" si="32">IF(B145="weiblich","weiblich",IF(OR(ISBLANK(D145),ISBLANK(E145),ISBLANK(B145),AND(F145&gt;=$O$2,G145&lt;=$O$3,H145="ja")),"",IF(F145&lt;$O$2,"Das Tier ist vor Maßnahmenbeginn 7 Wochen alt",IF(G145&gt;$O$3,"Das Tier hat das Ende der 12. Lebenswoche erst im Folgejahr erreicht",IF(H145="nein","")))))</f>
        <v/>
      </c>
      <c r="L145" s="220"/>
      <c r="N145" s="182" t="e">
        <f t="shared" si="27"/>
        <v>#NUM!</v>
      </c>
      <c r="O145" s="182" t="e">
        <f t="shared" si="28"/>
        <v>#NUM!</v>
      </c>
      <c r="P145" s="182" t="e">
        <f t="shared" si="29"/>
        <v>#NUM!</v>
      </c>
      <c r="Q145" s="182" t="e">
        <f t="shared" si="30"/>
        <v>#NUM!</v>
      </c>
    </row>
    <row r="146" spans="1:17" ht="27.95" customHeight="1" x14ac:dyDescent="0.2">
      <c r="A146" s="197"/>
      <c r="B146" s="197"/>
      <c r="C146" s="198"/>
      <c r="D146" s="199"/>
      <c r="E146" s="199"/>
      <c r="F146" s="213" t="str">
        <f t="shared" si="24"/>
        <v/>
      </c>
      <c r="G146" s="213" t="str">
        <f t="shared" si="25"/>
        <v/>
      </c>
      <c r="H146" s="200" t="str">
        <f t="shared" si="31"/>
        <v/>
      </c>
      <c r="I146" s="200" t="str">
        <f t="shared" si="23"/>
        <v/>
      </c>
      <c r="J146" s="201" t="str">
        <f t="shared" si="26"/>
        <v/>
      </c>
      <c r="K146" s="201" t="str">
        <f t="shared" si="32"/>
        <v/>
      </c>
      <c r="L146" s="220"/>
      <c r="N146" s="182" t="e">
        <f t="shared" si="27"/>
        <v>#NUM!</v>
      </c>
      <c r="O146" s="182" t="e">
        <f t="shared" si="28"/>
        <v>#NUM!</v>
      </c>
      <c r="P146" s="182" t="e">
        <f t="shared" si="29"/>
        <v>#NUM!</v>
      </c>
      <c r="Q146" s="182" t="e">
        <f t="shared" si="30"/>
        <v>#NUM!</v>
      </c>
    </row>
    <row r="147" spans="1:17" ht="27.95" customHeight="1" x14ac:dyDescent="0.2">
      <c r="A147" s="197"/>
      <c r="B147" s="197"/>
      <c r="C147" s="198"/>
      <c r="D147" s="199"/>
      <c r="E147" s="199"/>
      <c r="F147" s="213" t="str">
        <f t="shared" si="24"/>
        <v/>
      </c>
      <c r="G147" s="213" t="str">
        <f t="shared" si="25"/>
        <v/>
      </c>
      <c r="H147" s="200" t="str">
        <f t="shared" si="31"/>
        <v/>
      </c>
      <c r="I147" s="200" t="str">
        <f t="shared" ref="I147:I157" si="33">IF(B147="weiblich","nein",IF((ISBLANK(C147)),"",(IF(AND(H147="ja",G147&lt;=$O$3,F147&gt;=$O$2),"ja","nein"))))</f>
        <v/>
      </c>
      <c r="J147" s="201" t="str">
        <f t="shared" si="26"/>
        <v/>
      </c>
      <c r="K147" s="201" t="str">
        <f t="shared" si="32"/>
        <v/>
      </c>
      <c r="L147" s="220"/>
      <c r="N147" s="182" t="e">
        <f t="shared" si="27"/>
        <v>#NUM!</v>
      </c>
      <c r="O147" s="182" t="e">
        <f t="shared" si="28"/>
        <v>#NUM!</v>
      </c>
      <c r="P147" s="182" t="e">
        <f t="shared" si="29"/>
        <v>#NUM!</v>
      </c>
      <c r="Q147" s="182" t="e">
        <f t="shared" si="30"/>
        <v>#NUM!</v>
      </c>
    </row>
    <row r="148" spans="1:17" ht="27.95" customHeight="1" x14ac:dyDescent="0.2">
      <c r="A148" s="197"/>
      <c r="B148" s="197"/>
      <c r="C148" s="198"/>
      <c r="D148" s="199"/>
      <c r="E148" s="199"/>
      <c r="F148" s="213" t="str">
        <f t="shared" si="24"/>
        <v/>
      </c>
      <c r="G148" s="213" t="str">
        <f t="shared" si="25"/>
        <v/>
      </c>
      <c r="H148" s="200" t="str">
        <f t="shared" si="31"/>
        <v/>
      </c>
      <c r="I148" s="200" t="str">
        <f t="shared" si="33"/>
        <v/>
      </c>
      <c r="J148" s="201" t="str">
        <f t="shared" si="26"/>
        <v/>
      </c>
      <c r="K148" s="201" t="str">
        <f t="shared" si="32"/>
        <v/>
      </c>
      <c r="L148" s="220"/>
      <c r="N148" s="182" t="e">
        <f t="shared" si="27"/>
        <v>#NUM!</v>
      </c>
      <c r="O148" s="182" t="e">
        <f t="shared" si="28"/>
        <v>#NUM!</v>
      </c>
      <c r="P148" s="182" t="e">
        <f t="shared" si="29"/>
        <v>#NUM!</v>
      </c>
      <c r="Q148" s="182" t="e">
        <f t="shared" si="30"/>
        <v>#NUM!</v>
      </c>
    </row>
    <row r="149" spans="1:17" ht="27.95" customHeight="1" x14ac:dyDescent="0.2">
      <c r="A149" s="197"/>
      <c r="B149" s="197"/>
      <c r="C149" s="198"/>
      <c r="D149" s="199"/>
      <c r="E149" s="199"/>
      <c r="F149" s="213" t="str">
        <f t="shared" si="24"/>
        <v/>
      </c>
      <c r="G149" s="213" t="str">
        <f t="shared" si="25"/>
        <v/>
      </c>
      <c r="H149" s="200" t="str">
        <f t="shared" si="31"/>
        <v/>
      </c>
      <c r="I149" s="200" t="str">
        <f t="shared" si="33"/>
        <v/>
      </c>
      <c r="J149" s="201" t="str">
        <f t="shared" si="26"/>
        <v/>
      </c>
      <c r="K149" s="201" t="str">
        <f t="shared" si="32"/>
        <v/>
      </c>
      <c r="L149" s="220"/>
      <c r="N149" s="182" t="e">
        <f t="shared" si="27"/>
        <v>#NUM!</v>
      </c>
      <c r="O149" s="182" t="e">
        <f t="shared" si="28"/>
        <v>#NUM!</v>
      </c>
      <c r="P149" s="182" t="e">
        <f t="shared" si="29"/>
        <v>#NUM!</v>
      </c>
      <c r="Q149" s="182" t="e">
        <f t="shared" si="30"/>
        <v>#NUM!</v>
      </c>
    </row>
    <row r="150" spans="1:17" ht="27.95" customHeight="1" x14ac:dyDescent="0.2">
      <c r="A150" s="197"/>
      <c r="B150" s="197"/>
      <c r="C150" s="198"/>
      <c r="D150" s="199"/>
      <c r="E150" s="199"/>
      <c r="F150" s="213" t="str">
        <f t="shared" ref="F150:F157" si="34">IF(OR(ISBLANK(C150),(B150="weiblich")),"",C150+42)</f>
        <v/>
      </c>
      <c r="G150" s="213" t="str">
        <f t="shared" ref="G150:G157" si="35">IF(OR(ISBLANK(C150),(B150="weiblich")),"",C150+83)</f>
        <v/>
      </c>
      <c r="H150" s="200" t="str">
        <f t="shared" si="31"/>
        <v/>
      </c>
      <c r="I150" s="200" t="str">
        <f t="shared" si="33"/>
        <v/>
      </c>
      <c r="J150" s="201" t="str">
        <f t="shared" si="26"/>
        <v/>
      </c>
      <c r="K150" s="201" t="str">
        <f t="shared" si="32"/>
        <v/>
      </c>
      <c r="L150" s="220"/>
      <c r="N150" s="182" t="e">
        <f t="shared" si="27"/>
        <v>#NUM!</v>
      </c>
      <c r="O150" s="182" t="e">
        <f t="shared" si="28"/>
        <v>#NUM!</v>
      </c>
      <c r="P150" s="182" t="e">
        <f t="shared" si="29"/>
        <v>#NUM!</v>
      </c>
      <c r="Q150" s="182" t="e">
        <f t="shared" si="30"/>
        <v>#NUM!</v>
      </c>
    </row>
    <row r="151" spans="1:17" ht="27.95" customHeight="1" x14ac:dyDescent="0.2">
      <c r="A151" s="197"/>
      <c r="B151" s="197"/>
      <c r="C151" s="198"/>
      <c r="D151" s="199"/>
      <c r="E151" s="199"/>
      <c r="F151" s="213" t="str">
        <f t="shared" si="34"/>
        <v/>
      </c>
      <c r="G151" s="213" t="str">
        <f t="shared" si="35"/>
        <v/>
      </c>
      <c r="H151" s="200" t="str">
        <f t="shared" si="31"/>
        <v/>
      </c>
      <c r="I151" s="200" t="str">
        <f t="shared" si="33"/>
        <v/>
      </c>
      <c r="J151" s="201" t="str">
        <f t="shared" si="26"/>
        <v/>
      </c>
      <c r="K151" s="201" t="str">
        <f t="shared" si="32"/>
        <v/>
      </c>
      <c r="L151" s="220"/>
      <c r="N151" s="182" t="e">
        <f t="shared" si="27"/>
        <v>#NUM!</v>
      </c>
      <c r="O151" s="182" t="e">
        <f t="shared" si="28"/>
        <v>#NUM!</v>
      </c>
      <c r="P151" s="182" t="e">
        <f t="shared" si="29"/>
        <v>#NUM!</v>
      </c>
      <c r="Q151" s="182" t="e">
        <f t="shared" si="30"/>
        <v>#NUM!</v>
      </c>
    </row>
    <row r="152" spans="1:17" ht="27.95" customHeight="1" x14ac:dyDescent="0.2">
      <c r="A152" s="197"/>
      <c r="B152" s="197"/>
      <c r="C152" s="198"/>
      <c r="D152" s="199"/>
      <c r="E152" s="199"/>
      <c r="F152" s="213" t="str">
        <f t="shared" si="34"/>
        <v/>
      </c>
      <c r="G152" s="213" t="str">
        <f t="shared" si="35"/>
        <v/>
      </c>
      <c r="H152" s="200" t="str">
        <f t="shared" si="31"/>
        <v/>
      </c>
      <c r="I152" s="200" t="str">
        <f t="shared" si="33"/>
        <v/>
      </c>
      <c r="J152" s="201" t="str">
        <f t="shared" si="26"/>
        <v/>
      </c>
      <c r="K152" s="201" t="str">
        <f t="shared" si="32"/>
        <v/>
      </c>
      <c r="L152" s="220"/>
      <c r="N152" s="182" t="e">
        <f t="shared" si="27"/>
        <v>#NUM!</v>
      </c>
      <c r="O152" s="182" t="e">
        <f t="shared" si="28"/>
        <v>#NUM!</v>
      </c>
      <c r="P152" s="182" t="e">
        <f t="shared" si="29"/>
        <v>#NUM!</v>
      </c>
      <c r="Q152" s="182" t="e">
        <f t="shared" si="30"/>
        <v>#NUM!</v>
      </c>
    </row>
    <row r="153" spans="1:17" ht="27.95" customHeight="1" x14ac:dyDescent="0.2">
      <c r="A153" s="197"/>
      <c r="B153" s="197"/>
      <c r="C153" s="198"/>
      <c r="D153" s="199"/>
      <c r="E153" s="199"/>
      <c r="F153" s="213" t="str">
        <f t="shared" si="34"/>
        <v/>
      </c>
      <c r="G153" s="213" t="str">
        <f t="shared" si="35"/>
        <v/>
      </c>
      <c r="H153" s="200" t="str">
        <f t="shared" si="31"/>
        <v/>
      </c>
      <c r="I153" s="200" t="str">
        <f t="shared" si="33"/>
        <v/>
      </c>
      <c r="J153" s="201" t="str">
        <f t="shared" si="26"/>
        <v/>
      </c>
      <c r="K153" s="201" t="str">
        <f t="shared" si="32"/>
        <v/>
      </c>
      <c r="L153" s="220"/>
      <c r="N153" s="182" t="e">
        <f t="shared" si="27"/>
        <v>#NUM!</v>
      </c>
      <c r="O153" s="182" t="e">
        <f t="shared" si="28"/>
        <v>#NUM!</v>
      </c>
      <c r="P153" s="182" t="e">
        <f t="shared" si="29"/>
        <v>#NUM!</v>
      </c>
      <c r="Q153" s="182" t="e">
        <f t="shared" si="30"/>
        <v>#NUM!</v>
      </c>
    </row>
    <row r="154" spans="1:17" ht="27.95" customHeight="1" x14ac:dyDescent="0.2">
      <c r="A154" s="197"/>
      <c r="B154" s="197"/>
      <c r="C154" s="198"/>
      <c r="D154" s="199"/>
      <c r="E154" s="199"/>
      <c r="F154" s="213" t="str">
        <f t="shared" si="34"/>
        <v/>
      </c>
      <c r="G154" s="213" t="str">
        <f t="shared" si="35"/>
        <v/>
      </c>
      <c r="H154" s="200" t="str">
        <f t="shared" si="31"/>
        <v/>
      </c>
      <c r="I154" s="200" t="str">
        <f t="shared" si="33"/>
        <v/>
      </c>
      <c r="J154" s="201" t="str">
        <f t="shared" si="26"/>
        <v/>
      </c>
      <c r="K154" s="201" t="str">
        <f t="shared" si="32"/>
        <v/>
      </c>
      <c r="L154" s="220"/>
      <c r="N154" s="182" t="e">
        <f t="shared" si="27"/>
        <v>#NUM!</v>
      </c>
      <c r="O154" s="182" t="e">
        <f t="shared" si="28"/>
        <v>#NUM!</v>
      </c>
      <c r="P154" s="182" t="e">
        <f t="shared" si="29"/>
        <v>#NUM!</v>
      </c>
      <c r="Q154" s="182" t="e">
        <f t="shared" si="30"/>
        <v>#NUM!</v>
      </c>
    </row>
    <row r="155" spans="1:17" ht="27.95" customHeight="1" x14ac:dyDescent="0.2">
      <c r="A155" s="197"/>
      <c r="B155" s="197"/>
      <c r="C155" s="198"/>
      <c r="D155" s="199"/>
      <c r="E155" s="199"/>
      <c r="F155" s="213" t="str">
        <f t="shared" si="34"/>
        <v/>
      </c>
      <c r="G155" s="213" t="str">
        <f t="shared" si="35"/>
        <v/>
      </c>
      <c r="H155" s="200" t="str">
        <f t="shared" si="31"/>
        <v/>
      </c>
      <c r="I155" s="200" t="str">
        <f t="shared" si="33"/>
        <v/>
      </c>
      <c r="J155" s="201" t="str">
        <f t="shared" si="26"/>
        <v/>
      </c>
      <c r="K155" s="201" t="str">
        <f t="shared" si="32"/>
        <v/>
      </c>
      <c r="L155" s="220"/>
      <c r="N155" s="182" t="e">
        <f t="shared" si="27"/>
        <v>#NUM!</v>
      </c>
      <c r="O155" s="182" t="e">
        <f t="shared" si="28"/>
        <v>#NUM!</v>
      </c>
      <c r="P155" s="182" t="e">
        <f t="shared" si="29"/>
        <v>#NUM!</v>
      </c>
      <c r="Q155" s="182" t="e">
        <f t="shared" si="30"/>
        <v>#NUM!</v>
      </c>
    </row>
    <row r="156" spans="1:17" ht="27.95" customHeight="1" x14ac:dyDescent="0.2">
      <c r="A156" s="197"/>
      <c r="B156" s="197"/>
      <c r="C156" s="198"/>
      <c r="D156" s="199"/>
      <c r="E156" s="199"/>
      <c r="F156" s="213" t="str">
        <f t="shared" si="34"/>
        <v/>
      </c>
      <c r="G156" s="213" t="str">
        <f t="shared" si="35"/>
        <v/>
      </c>
      <c r="H156" s="200" t="str">
        <f t="shared" si="31"/>
        <v/>
      </c>
      <c r="I156" s="200" t="str">
        <f t="shared" si="33"/>
        <v/>
      </c>
      <c r="J156" s="201" t="str">
        <f t="shared" si="26"/>
        <v/>
      </c>
      <c r="K156" s="201" t="str">
        <f t="shared" si="32"/>
        <v/>
      </c>
      <c r="L156" s="220"/>
      <c r="N156" s="182" t="e">
        <f t="shared" si="27"/>
        <v>#NUM!</v>
      </c>
      <c r="O156" s="182" t="e">
        <f t="shared" si="28"/>
        <v>#NUM!</v>
      </c>
      <c r="P156" s="182" t="e">
        <f t="shared" si="29"/>
        <v>#NUM!</v>
      </c>
      <c r="Q156" s="182" t="e">
        <f t="shared" si="30"/>
        <v>#NUM!</v>
      </c>
    </row>
    <row r="157" spans="1:17" ht="27.95" customHeight="1" x14ac:dyDescent="0.2">
      <c r="A157" s="197"/>
      <c r="B157" s="197"/>
      <c r="C157" s="198"/>
      <c r="D157" s="199"/>
      <c r="E157" s="199"/>
      <c r="F157" s="213" t="str">
        <f t="shared" si="34"/>
        <v/>
      </c>
      <c r="G157" s="213" t="str">
        <f t="shared" si="35"/>
        <v/>
      </c>
      <c r="H157" s="200" t="str">
        <f t="shared" si="31"/>
        <v/>
      </c>
      <c r="I157" s="200" t="str">
        <f t="shared" si="33"/>
        <v/>
      </c>
      <c r="J157" s="201" t="str">
        <f t="shared" si="26"/>
        <v/>
      </c>
      <c r="K157" s="201" t="str">
        <f t="shared" si="32"/>
        <v/>
      </c>
      <c r="L157" s="220"/>
      <c r="N157" s="182" t="e">
        <f t="shared" si="27"/>
        <v>#NUM!</v>
      </c>
      <c r="O157" s="182" t="e">
        <f t="shared" si="28"/>
        <v>#NUM!</v>
      </c>
      <c r="P157" s="182" t="e">
        <f t="shared" si="29"/>
        <v>#NUM!</v>
      </c>
      <c r="Q157" s="182" t="e">
        <f t="shared" si="30"/>
        <v>#NUM!</v>
      </c>
    </row>
    <row r="158" spans="1:17" ht="27.95" customHeight="1" x14ac:dyDescent="0.2">
      <c r="A158" s="197"/>
      <c r="B158" s="197"/>
      <c r="C158" s="198"/>
      <c r="D158" s="199"/>
      <c r="E158" s="199"/>
      <c r="F158" s="213" t="str">
        <f t="shared" ref="F158:F221" si="36">IF(OR(ISBLANK(C158),(B158="weiblich")),"",C158+42)</f>
        <v/>
      </c>
      <c r="G158" s="213" t="str">
        <f t="shared" ref="G158:G221" si="37">IF(OR(ISBLANK(C158),(B158="weiblich")),"",C158+83)</f>
        <v/>
      </c>
      <c r="H158" s="200" t="str">
        <f t="shared" ref="H158:H221" si="38">IF(OR(ISBLANK(D158),ISBLANK(E158),ISBLANK(B158),(B158="weiblich")),"",IF(AND(O158="ja",Q158="ja"),"ja","nein"))</f>
        <v/>
      </c>
      <c r="I158" s="200" t="str">
        <f t="shared" ref="I158:I221" si="39">IF(B158="weiblich","nein",IF((ISBLANK(C158)),"",(IF(AND(H158="ja",G158&lt;=$O$3,F158&gt;=$O$2),"ja","nein"))))</f>
        <v/>
      </c>
      <c r="J158" s="201" t="str">
        <f t="shared" ref="J158:J221" si="40">IF(OR(ISBLANK(D158),(B158="weiblich"),ISBLANK(E158)),"",IF(AND(O158="ja",Q158="ja"),"",IF(AND(O158="nein",Q158="nein"),"Ein- und Ausstalldatum nicht eingehalten",IF(O158="nein","Einstallung später als zum Beginn der 7. Lebenswoche",IF(Q158="nein","Ausstallung vor Ende der 12. Lebenswoche")))))</f>
        <v/>
      </c>
      <c r="K158" s="201" t="str">
        <f t="shared" ref="K158:K221" si="41">IF(B158="weiblich","weiblich",IF(OR(ISBLANK(D158),ISBLANK(E158),ISBLANK(B158),AND(F158&gt;=$O$2,G158&lt;=$O$3,H158="ja")),"",IF(F158&lt;$O$2,"Das Tier ist vor Maßnahmenbeginn 7 Wochen alt",IF(G158&gt;$O$3,"Das Tier hat das Ende der 12. Lebenswoche erst im Folgejahr erreicht",IF(H158="nein","")))))</f>
        <v/>
      </c>
      <c r="L158" s="220"/>
      <c r="N158" s="182" t="e">
        <f t="shared" si="27"/>
        <v>#NUM!</v>
      </c>
      <c r="O158" s="182" t="e">
        <f t="shared" si="28"/>
        <v>#NUM!</v>
      </c>
      <c r="P158" s="182" t="e">
        <f t="shared" si="29"/>
        <v>#NUM!</v>
      </c>
      <c r="Q158" s="182" t="e">
        <f t="shared" si="30"/>
        <v>#NUM!</v>
      </c>
    </row>
    <row r="159" spans="1:17" ht="27.95" customHeight="1" x14ac:dyDescent="0.2">
      <c r="A159" s="197"/>
      <c r="B159" s="197"/>
      <c r="C159" s="198"/>
      <c r="D159" s="199"/>
      <c r="E159" s="199"/>
      <c r="F159" s="213" t="str">
        <f t="shared" si="36"/>
        <v/>
      </c>
      <c r="G159" s="213" t="str">
        <f t="shared" si="37"/>
        <v/>
      </c>
      <c r="H159" s="200" t="str">
        <f t="shared" si="38"/>
        <v/>
      </c>
      <c r="I159" s="200" t="str">
        <f t="shared" si="39"/>
        <v/>
      </c>
      <c r="J159" s="201" t="str">
        <f t="shared" si="40"/>
        <v/>
      </c>
      <c r="K159" s="201" t="str">
        <f t="shared" si="41"/>
        <v/>
      </c>
      <c r="L159" s="220"/>
      <c r="N159" s="182" t="e">
        <f t="shared" si="27"/>
        <v>#NUM!</v>
      </c>
      <c r="O159" s="182" t="e">
        <f t="shared" si="28"/>
        <v>#NUM!</v>
      </c>
      <c r="P159" s="182" t="e">
        <f t="shared" si="29"/>
        <v>#NUM!</v>
      </c>
      <c r="Q159" s="182" t="e">
        <f t="shared" si="30"/>
        <v>#NUM!</v>
      </c>
    </row>
    <row r="160" spans="1:17" ht="27.95" customHeight="1" x14ac:dyDescent="0.2">
      <c r="A160" s="197"/>
      <c r="B160" s="197"/>
      <c r="C160" s="198"/>
      <c r="D160" s="199"/>
      <c r="E160" s="199"/>
      <c r="F160" s="213" t="str">
        <f t="shared" si="36"/>
        <v/>
      </c>
      <c r="G160" s="213" t="str">
        <f t="shared" si="37"/>
        <v/>
      </c>
      <c r="H160" s="200" t="str">
        <f t="shared" si="38"/>
        <v/>
      </c>
      <c r="I160" s="200" t="str">
        <f t="shared" si="39"/>
        <v/>
      </c>
      <c r="J160" s="201" t="str">
        <f t="shared" si="40"/>
        <v/>
      </c>
      <c r="K160" s="201" t="str">
        <f t="shared" si="41"/>
        <v/>
      </c>
      <c r="L160" s="220"/>
      <c r="N160" s="182" t="e">
        <f t="shared" si="27"/>
        <v>#NUM!</v>
      </c>
      <c r="O160" s="182" t="e">
        <f t="shared" si="28"/>
        <v>#NUM!</v>
      </c>
      <c r="P160" s="182" t="e">
        <f t="shared" si="29"/>
        <v>#NUM!</v>
      </c>
      <c r="Q160" s="182" t="e">
        <f t="shared" si="30"/>
        <v>#NUM!</v>
      </c>
    </row>
    <row r="161" spans="1:17" ht="27.95" customHeight="1" x14ac:dyDescent="0.2">
      <c r="A161" s="197"/>
      <c r="B161" s="197"/>
      <c r="C161" s="198"/>
      <c r="D161" s="199"/>
      <c r="E161" s="199"/>
      <c r="F161" s="213" t="str">
        <f t="shared" si="36"/>
        <v/>
      </c>
      <c r="G161" s="213" t="str">
        <f t="shared" si="37"/>
        <v/>
      </c>
      <c r="H161" s="200" t="str">
        <f t="shared" si="38"/>
        <v/>
      </c>
      <c r="I161" s="200" t="str">
        <f t="shared" si="39"/>
        <v/>
      </c>
      <c r="J161" s="201" t="str">
        <f t="shared" si="40"/>
        <v/>
      </c>
      <c r="K161" s="201" t="str">
        <f t="shared" si="41"/>
        <v/>
      </c>
      <c r="L161" s="220"/>
      <c r="N161" s="182" t="e">
        <f t="shared" si="27"/>
        <v>#NUM!</v>
      </c>
      <c r="O161" s="182" t="e">
        <f t="shared" si="28"/>
        <v>#NUM!</v>
      </c>
      <c r="P161" s="182" t="e">
        <f t="shared" si="29"/>
        <v>#NUM!</v>
      </c>
      <c r="Q161" s="182" t="e">
        <f t="shared" si="30"/>
        <v>#NUM!</v>
      </c>
    </row>
    <row r="162" spans="1:17" ht="27.95" customHeight="1" x14ac:dyDescent="0.2">
      <c r="A162" s="197"/>
      <c r="B162" s="197"/>
      <c r="C162" s="198"/>
      <c r="D162" s="199"/>
      <c r="E162" s="199"/>
      <c r="F162" s="213" t="str">
        <f t="shared" si="36"/>
        <v/>
      </c>
      <c r="G162" s="213" t="str">
        <f t="shared" si="37"/>
        <v/>
      </c>
      <c r="H162" s="200" t="str">
        <f t="shared" si="38"/>
        <v/>
      </c>
      <c r="I162" s="200" t="str">
        <f t="shared" si="39"/>
        <v/>
      </c>
      <c r="J162" s="201" t="str">
        <f t="shared" si="40"/>
        <v/>
      </c>
      <c r="K162" s="201" t="str">
        <f t="shared" si="41"/>
        <v/>
      </c>
      <c r="L162" s="220"/>
      <c r="N162" s="182" t="e">
        <f t="shared" si="27"/>
        <v>#NUM!</v>
      </c>
      <c r="O162" s="182" t="e">
        <f t="shared" si="28"/>
        <v>#NUM!</v>
      </c>
      <c r="P162" s="182" t="e">
        <f t="shared" si="29"/>
        <v>#NUM!</v>
      </c>
      <c r="Q162" s="182" t="e">
        <f t="shared" si="30"/>
        <v>#NUM!</v>
      </c>
    </row>
    <row r="163" spans="1:17" ht="27.95" customHeight="1" x14ac:dyDescent="0.2">
      <c r="A163" s="197"/>
      <c r="B163" s="197"/>
      <c r="C163" s="198"/>
      <c r="D163" s="199"/>
      <c r="E163" s="199"/>
      <c r="F163" s="213" t="str">
        <f t="shared" si="36"/>
        <v/>
      </c>
      <c r="G163" s="213" t="str">
        <f t="shared" si="37"/>
        <v/>
      </c>
      <c r="H163" s="200" t="str">
        <f t="shared" si="38"/>
        <v/>
      </c>
      <c r="I163" s="200" t="str">
        <f t="shared" si="39"/>
        <v/>
      </c>
      <c r="J163" s="201" t="str">
        <f t="shared" si="40"/>
        <v/>
      </c>
      <c r="K163" s="201" t="str">
        <f t="shared" si="41"/>
        <v/>
      </c>
      <c r="L163" s="220"/>
      <c r="N163" s="182" t="e">
        <f t="shared" si="27"/>
        <v>#NUM!</v>
      </c>
      <c r="O163" s="182" t="e">
        <f t="shared" si="28"/>
        <v>#NUM!</v>
      </c>
      <c r="P163" s="182" t="e">
        <f t="shared" si="29"/>
        <v>#NUM!</v>
      </c>
      <c r="Q163" s="182" t="e">
        <f t="shared" si="30"/>
        <v>#NUM!</v>
      </c>
    </row>
    <row r="164" spans="1:17" ht="27.95" customHeight="1" x14ac:dyDescent="0.2">
      <c r="A164" s="197"/>
      <c r="B164" s="197"/>
      <c r="C164" s="198"/>
      <c r="D164" s="199"/>
      <c r="E164" s="199"/>
      <c r="F164" s="213" t="str">
        <f t="shared" si="36"/>
        <v/>
      </c>
      <c r="G164" s="213" t="str">
        <f t="shared" si="37"/>
        <v/>
      </c>
      <c r="H164" s="200" t="str">
        <f t="shared" si="38"/>
        <v/>
      </c>
      <c r="I164" s="200" t="str">
        <f t="shared" si="39"/>
        <v/>
      </c>
      <c r="J164" s="201" t="str">
        <f t="shared" si="40"/>
        <v/>
      </c>
      <c r="K164" s="201" t="str">
        <f t="shared" si="41"/>
        <v/>
      </c>
      <c r="L164" s="220"/>
      <c r="N164" s="182" t="e">
        <f t="shared" si="27"/>
        <v>#NUM!</v>
      </c>
      <c r="O164" s="182" t="e">
        <f t="shared" si="28"/>
        <v>#NUM!</v>
      </c>
      <c r="P164" s="182" t="e">
        <f t="shared" si="29"/>
        <v>#NUM!</v>
      </c>
      <c r="Q164" s="182" t="e">
        <f t="shared" si="30"/>
        <v>#NUM!</v>
      </c>
    </row>
    <row r="165" spans="1:17" ht="27.95" customHeight="1" x14ac:dyDescent="0.2">
      <c r="A165" s="197"/>
      <c r="B165" s="197"/>
      <c r="C165" s="198"/>
      <c r="D165" s="199"/>
      <c r="E165" s="199"/>
      <c r="F165" s="213" t="str">
        <f t="shared" si="36"/>
        <v/>
      </c>
      <c r="G165" s="213" t="str">
        <f t="shared" si="37"/>
        <v/>
      </c>
      <c r="H165" s="200" t="str">
        <f t="shared" si="38"/>
        <v/>
      </c>
      <c r="I165" s="200" t="str">
        <f t="shared" si="39"/>
        <v/>
      </c>
      <c r="J165" s="201" t="str">
        <f t="shared" si="40"/>
        <v/>
      </c>
      <c r="K165" s="201" t="str">
        <f t="shared" si="41"/>
        <v/>
      </c>
      <c r="L165" s="220"/>
      <c r="N165" s="182" t="e">
        <f t="shared" si="27"/>
        <v>#NUM!</v>
      </c>
      <c r="O165" s="182" t="e">
        <f t="shared" si="28"/>
        <v>#NUM!</v>
      </c>
      <c r="P165" s="182" t="e">
        <f t="shared" si="29"/>
        <v>#NUM!</v>
      </c>
      <c r="Q165" s="182" t="e">
        <f t="shared" si="30"/>
        <v>#NUM!</v>
      </c>
    </row>
    <row r="166" spans="1:17" ht="27.95" customHeight="1" x14ac:dyDescent="0.2">
      <c r="A166" s="197"/>
      <c r="B166" s="197"/>
      <c r="C166" s="198"/>
      <c r="D166" s="199"/>
      <c r="E166" s="199"/>
      <c r="F166" s="213" t="str">
        <f t="shared" si="36"/>
        <v/>
      </c>
      <c r="G166" s="213" t="str">
        <f t="shared" si="37"/>
        <v/>
      </c>
      <c r="H166" s="200" t="str">
        <f t="shared" si="38"/>
        <v/>
      </c>
      <c r="I166" s="200" t="str">
        <f t="shared" si="39"/>
        <v/>
      </c>
      <c r="J166" s="201" t="str">
        <f t="shared" si="40"/>
        <v/>
      </c>
      <c r="K166" s="201" t="str">
        <f t="shared" si="41"/>
        <v/>
      </c>
      <c r="L166" s="220"/>
      <c r="N166" s="182" t="e">
        <f t="shared" si="27"/>
        <v>#NUM!</v>
      </c>
      <c r="O166" s="182" t="e">
        <f t="shared" si="28"/>
        <v>#NUM!</v>
      </c>
      <c r="P166" s="182" t="e">
        <f t="shared" si="29"/>
        <v>#NUM!</v>
      </c>
      <c r="Q166" s="182" t="e">
        <f t="shared" si="30"/>
        <v>#NUM!</v>
      </c>
    </row>
    <row r="167" spans="1:17" ht="27.95" customHeight="1" x14ac:dyDescent="0.2">
      <c r="A167" s="197"/>
      <c r="B167" s="197"/>
      <c r="C167" s="198"/>
      <c r="D167" s="199"/>
      <c r="E167" s="199"/>
      <c r="F167" s="213" t="str">
        <f t="shared" si="36"/>
        <v/>
      </c>
      <c r="G167" s="213" t="str">
        <f t="shared" si="37"/>
        <v/>
      </c>
      <c r="H167" s="200" t="str">
        <f t="shared" si="38"/>
        <v/>
      </c>
      <c r="I167" s="200" t="str">
        <f t="shared" si="39"/>
        <v/>
      </c>
      <c r="J167" s="201" t="str">
        <f t="shared" si="40"/>
        <v/>
      </c>
      <c r="K167" s="201" t="str">
        <f t="shared" si="41"/>
        <v/>
      </c>
      <c r="L167" s="220"/>
      <c r="N167" s="182" t="e">
        <f t="shared" si="27"/>
        <v>#NUM!</v>
      </c>
      <c r="O167" s="182" t="e">
        <f t="shared" si="28"/>
        <v>#NUM!</v>
      </c>
      <c r="P167" s="182" t="e">
        <f t="shared" si="29"/>
        <v>#NUM!</v>
      </c>
      <c r="Q167" s="182" t="e">
        <f t="shared" si="30"/>
        <v>#NUM!</v>
      </c>
    </row>
    <row r="168" spans="1:17" ht="27.95" customHeight="1" x14ac:dyDescent="0.2">
      <c r="A168" s="197"/>
      <c r="B168" s="197"/>
      <c r="C168" s="198"/>
      <c r="D168" s="199"/>
      <c r="E168" s="199"/>
      <c r="F168" s="213" t="str">
        <f t="shared" si="36"/>
        <v/>
      </c>
      <c r="G168" s="213" t="str">
        <f t="shared" si="37"/>
        <v/>
      </c>
      <c r="H168" s="200" t="str">
        <f t="shared" si="38"/>
        <v/>
      </c>
      <c r="I168" s="200" t="str">
        <f t="shared" si="39"/>
        <v/>
      </c>
      <c r="J168" s="201" t="str">
        <f t="shared" si="40"/>
        <v/>
      </c>
      <c r="K168" s="201" t="str">
        <f t="shared" si="41"/>
        <v/>
      </c>
      <c r="L168" s="220"/>
      <c r="N168" s="182" t="e">
        <f t="shared" si="27"/>
        <v>#NUM!</v>
      </c>
      <c r="O168" s="182" t="e">
        <f t="shared" si="28"/>
        <v>#NUM!</v>
      </c>
      <c r="P168" s="182" t="e">
        <f t="shared" si="29"/>
        <v>#NUM!</v>
      </c>
      <c r="Q168" s="182" t="e">
        <f t="shared" si="30"/>
        <v>#NUM!</v>
      </c>
    </row>
    <row r="169" spans="1:17" ht="27.95" customHeight="1" x14ac:dyDescent="0.2">
      <c r="A169" s="197"/>
      <c r="B169" s="197"/>
      <c r="C169" s="198"/>
      <c r="D169" s="199"/>
      <c r="E169" s="199"/>
      <c r="F169" s="213" t="str">
        <f t="shared" si="36"/>
        <v/>
      </c>
      <c r="G169" s="213" t="str">
        <f t="shared" si="37"/>
        <v/>
      </c>
      <c r="H169" s="200" t="str">
        <f t="shared" si="38"/>
        <v/>
      </c>
      <c r="I169" s="200" t="str">
        <f t="shared" si="39"/>
        <v/>
      </c>
      <c r="J169" s="201" t="str">
        <f t="shared" si="40"/>
        <v/>
      </c>
      <c r="K169" s="201" t="str">
        <f t="shared" si="41"/>
        <v/>
      </c>
      <c r="L169" s="220"/>
      <c r="N169" s="182" t="e">
        <f t="shared" si="27"/>
        <v>#NUM!</v>
      </c>
      <c r="O169" s="182" t="e">
        <f t="shared" si="28"/>
        <v>#NUM!</v>
      </c>
      <c r="P169" s="182" t="e">
        <f t="shared" si="29"/>
        <v>#NUM!</v>
      </c>
      <c r="Q169" s="182" t="e">
        <f t="shared" si="30"/>
        <v>#NUM!</v>
      </c>
    </row>
    <row r="170" spans="1:17" ht="27.95" customHeight="1" x14ac:dyDescent="0.2">
      <c r="A170" s="197"/>
      <c r="B170" s="197"/>
      <c r="C170" s="198"/>
      <c r="D170" s="199"/>
      <c r="E170" s="199"/>
      <c r="F170" s="213" t="str">
        <f t="shared" si="36"/>
        <v/>
      </c>
      <c r="G170" s="213" t="str">
        <f t="shared" si="37"/>
        <v/>
      </c>
      <c r="H170" s="200" t="str">
        <f t="shared" si="38"/>
        <v/>
      </c>
      <c r="I170" s="200" t="str">
        <f t="shared" si="39"/>
        <v/>
      </c>
      <c r="J170" s="201" t="str">
        <f t="shared" si="40"/>
        <v/>
      </c>
      <c r="K170" s="201" t="str">
        <f t="shared" si="41"/>
        <v/>
      </c>
      <c r="L170" s="220"/>
      <c r="N170" s="182" t="e">
        <f t="shared" si="27"/>
        <v>#NUM!</v>
      </c>
      <c r="O170" s="182" t="e">
        <f t="shared" si="28"/>
        <v>#NUM!</v>
      </c>
      <c r="P170" s="182" t="e">
        <f t="shared" si="29"/>
        <v>#NUM!</v>
      </c>
      <c r="Q170" s="182" t="e">
        <f t="shared" si="30"/>
        <v>#NUM!</v>
      </c>
    </row>
    <row r="171" spans="1:17" ht="27.95" customHeight="1" x14ac:dyDescent="0.2">
      <c r="A171" s="197"/>
      <c r="B171" s="197"/>
      <c r="C171" s="198"/>
      <c r="D171" s="199"/>
      <c r="E171" s="199"/>
      <c r="F171" s="213" t="str">
        <f t="shared" si="36"/>
        <v/>
      </c>
      <c r="G171" s="213" t="str">
        <f t="shared" si="37"/>
        <v/>
      </c>
      <c r="H171" s="200" t="str">
        <f t="shared" si="38"/>
        <v/>
      </c>
      <c r="I171" s="200" t="str">
        <f t="shared" si="39"/>
        <v/>
      </c>
      <c r="J171" s="201" t="str">
        <f t="shared" si="40"/>
        <v/>
      </c>
      <c r="K171" s="201" t="str">
        <f t="shared" si="41"/>
        <v/>
      </c>
      <c r="L171" s="220"/>
      <c r="N171" s="182" t="e">
        <f t="shared" si="27"/>
        <v>#NUM!</v>
      </c>
      <c r="O171" s="182" t="e">
        <f t="shared" si="28"/>
        <v>#NUM!</v>
      </c>
      <c r="P171" s="182" t="e">
        <f t="shared" si="29"/>
        <v>#NUM!</v>
      </c>
      <c r="Q171" s="182" t="e">
        <f t="shared" si="30"/>
        <v>#NUM!</v>
      </c>
    </row>
    <row r="172" spans="1:17" ht="27.95" customHeight="1" x14ac:dyDescent="0.2">
      <c r="A172" s="197"/>
      <c r="B172" s="197"/>
      <c r="C172" s="198"/>
      <c r="D172" s="199"/>
      <c r="E172" s="199"/>
      <c r="F172" s="213" t="str">
        <f t="shared" si="36"/>
        <v/>
      </c>
      <c r="G172" s="213" t="str">
        <f t="shared" si="37"/>
        <v/>
      </c>
      <c r="H172" s="200" t="str">
        <f t="shared" si="38"/>
        <v/>
      </c>
      <c r="I172" s="200" t="str">
        <f t="shared" si="39"/>
        <v/>
      </c>
      <c r="J172" s="201" t="str">
        <f t="shared" si="40"/>
        <v/>
      </c>
      <c r="K172" s="201" t="str">
        <f t="shared" si="41"/>
        <v/>
      </c>
      <c r="L172" s="220"/>
      <c r="N172" s="182" t="e">
        <f t="shared" si="27"/>
        <v>#NUM!</v>
      </c>
      <c r="O172" s="182" t="e">
        <f t="shared" si="28"/>
        <v>#NUM!</v>
      </c>
      <c r="P172" s="182" t="e">
        <f t="shared" si="29"/>
        <v>#NUM!</v>
      </c>
      <c r="Q172" s="182" t="e">
        <f t="shared" si="30"/>
        <v>#NUM!</v>
      </c>
    </row>
    <row r="173" spans="1:17" ht="27.95" customHeight="1" x14ac:dyDescent="0.2">
      <c r="A173" s="197"/>
      <c r="B173" s="197"/>
      <c r="C173" s="198"/>
      <c r="D173" s="199"/>
      <c r="E173" s="199"/>
      <c r="F173" s="213" t="str">
        <f t="shared" si="36"/>
        <v/>
      </c>
      <c r="G173" s="213" t="str">
        <f t="shared" si="37"/>
        <v/>
      </c>
      <c r="H173" s="200" t="str">
        <f t="shared" si="38"/>
        <v/>
      </c>
      <c r="I173" s="200" t="str">
        <f t="shared" si="39"/>
        <v/>
      </c>
      <c r="J173" s="201" t="str">
        <f t="shared" si="40"/>
        <v/>
      </c>
      <c r="K173" s="201" t="str">
        <f t="shared" si="41"/>
        <v/>
      </c>
      <c r="L173" s="220"/>
      <c r="N173" s="182" t="e">
        <f t="shared" si="27"/>
        <v>#NUM!</v>
      </c>
      <c r="O173" s="182" t="e">
        <f t="shared" si="28"/>
        <v>#NUM!</v>
      </c>
      <c r="P173" s="182" t="e">
        <f t="shared" si="29"/>
        <v>#NUM!</v>
      </c>
      <c r="Q173" s="182" t="e">
        <f t="shared" si="30"/>
        <v>#NUM!</v>
      </c>
    </row>
    <row r="174" spans="1:17" ht="27.95" customHeight="1" x14ac:dyDescent="0.2">
      <c r="A174" s="197"/>
      <c r="B174" s="197"/>
      <c r="C174" s="198"/>
      <c r="D174" s="199"/>
      <c r="E174" s="199"/>
      <c r="F174" s="213" t="str">
        <f t="shared" si="36"/>
        <v/>
      </c>
      <c r="G174" s="213" t="str">
        <f t="shared" si="37"/>
        <v/>
      </c>
      <c r="H174" s="200" t="str">
        <f t="shared" si="38"/>
        <v/>
      </c>
      <c r="I174" s="200" t="str">
        <f t="shared" si="39"/>
        <v/>
      </c>
      <c r="J174" s="201" t="str">
        <f t="shared" si="40"/>
        <v/>
      </c>
      <c r="K174" s="201" t="str">
        <f t="shared" si="41"/>
        <v/>
      </c>
      <c r="L174" s="220"/>
      <c r="N174" s="182" t="e">
        <f t="shared" si="27"/>
        <v>#NUM!</v>
      </c>
      <c r="O174" s="182" t="e">
        <f t="shared" si="28"/>
        <v>#NUM!</v>
      </c>
      <c r="P174" s="182" t="e">
        <f t="shared" si="29"/>
        <v>#NUM!</v>
      </c>
      <c r="Q174" s="182" t="e">
        <f t="shared" si="30"/>
        <v>#NUM!</v>
      </c>
    </row>
    <row r="175" spans="1:17" ht="27.95" customHeight="1" x14ac:dyDescent="0.2">
      <c r="A175" s="197"/>
      <c r="B175" s="197"/>
      <c r="C175" s="198"/>
      <c r="D175" s="199"/>
      <c r="E175" s="199"/>
      <c r="F175" s="213" t="str">
        <f t="shared" si="36"/>
        <v/>
      </c>
      <c r="G175" s="213" t="str">
        <f t="shared" si="37"/>
        <v/>
      </c>
      <c r="H175" s="200" t="str">
        <f t="shared" si="38"/>
        <v/>
      </c>
      <c r="I175" s="200" t="str">
        <f t="shared" si="39"/>
        <v/>
      </c>
      <c r="J175" s="201" t="str">
        <f t="shared" si="40"/>
        <v/>
      </c>
      <c r="K175" s="201" t="str">
        <f t="shared" si="41"/>
        <v/>
      </c>
      <c r="L175" s="220"/>
      <c r="N175" s="182" t="e">
        <f t="shared" si="27"/>
        <v>#NUM!</v>
      </c>
      <c r="O175" s="182" t="e">
        <f t="shared" si="28"/>
        <v>#NUM!</v>
      </c>
      <c r="P175" s="182" t="e">
        <f t="shared" si="29"/>
        <v>#NUM!</v>
      </c>
      <c r="Q175" s="182" t="e">
        <f t="shared" si="30"/>
        <v>#NUM!</v>
      </c>
    </row>
    <row r="176" spans="1:17" ht="27.95" customHeight="1" x14ac:dyDescent="0.2">
      <c r="A176" s="197"/>
      <c r="B176" s="197"/>
      <c r="C176" s="198"/>
      <c r="D176" s="199"/>
      <c r="E176" s="199"/>
      <c r="F176" s="213" t="str">
        <f t="shared" si="36"/>
        <v/>
      </c>
      <c r="G176" s="213" t="str">
        <f t="shared" si="37"/>
        <v/>
      </c>
      <c r="H176" s="200" t="str">
        <f t="shared" si="38"/>
        <v/>
      </c>
      <c r="I176" s="200" t="str">
        <f t="shared" si="39"/>
        <v/>
      </c>
      <c r="J176" s="201" t="str">
        <f t="shared" si="40"/>
        <v/>
      </c>
      <c r="K176" s="201" t="str">
        <f t="shared" si="41"/>
        <v/>
      </c>
      <c r="L176" s="220"/>
      <c r="N176" s="182" t="e">
        <f t="shared" si="27"/>
        <v>#NUM!</v>
      </c>
      <c r="O176" s="182" t="e">
        <f t="shared" si="28"/>
        <v>#NUM!</v>
      </c>
      <c r="P176" s="182" t="e">
        <f t="shared" si="29"/>
        <v>#NUM!</v>
      </c>
      <c r="Q176" s="182" t="e">
        <f t="shared" si="30"/>
        <v>#NUM!</v>
      </c>
    </row>
    <row r="177" spans="1:17" ht="27.95" customHeight="1" x14ac:dyDescent="0.2">
      <c r="A177" s="197"/>
      <c r="B177" s="197"/>
      <c r="C177" s="198"/>
      <c r="D177" s="199"/>
      <c r="E177" s="199"/>
      <c r="F177" s="213" t="str">
        <f t="shared" si="36"/>
        <v/>
      </c>
      <c r="G177" s="213" t="str">
        <f t="shared" si="37"/>
        <v/>
      </c>
      <c r="H177" s="200" t="str">
        <f t="shared" si="38"/>
        <v/>
      </c>
      <c r="I177" s="200" t="str">
        <f t="shared" si="39"/>
        <v/>
      </c>
      <c r="J177" s="201" t="str">
        <f t="shared" si="40"/>
        <v/>
      </c>
      <c r="K177" s="201" t="str">
        <f t="shared" si="41"/>
        <v/>
      </c>
      <c r="L177" s="220"/>
      <c r="N177" s="182" t="e">
        <f t="shared" si="27"/>
        <v>#NUM!</v>
      </c>
      <c r="O177" s="182" t="e">
        <f t="shared" si="28"/>
        <v>#NUM!</v>
      </c>
      <c r="P177" s="182" t="e">
        <f t="shared" si="29"/>
        <v>#NUM!</v>
      </c>
      <c r="Q177" s="182" t="e">
        <f t="shared" si="30"/>
        <v>#NUM!</v>
      </c>
    </row>
    <row r="178" spans="1:17" ht="27.95" customHeight="1" x14ac:dyDescent="0.2">
      <c r="A178" s="197"/>
      <c r="B178" s="197"/>
      <c r="C178" s="198"/>
      <c r="D178" s="199"/>
      <c r="E178" s="199"/>
      <c r="F178" s="213" t="str">
        <f t="shared" si="36"/>
        <v/>
      </c>
      <c r="G178" s="213" t="str">
        <f t="shared" si="37"/>
        <v/>
      </c>
      <c r="H178" s="200" t="str">
        <f t="shared" si="38"/>
        <v/>
      </c>
      <c r="I178" s="200" t="str">
        <f t="shared" si="39"/>
        <v/>
      </c>
      <c r="J178" s="201" t="str">
        <f t="shared" si="40"/>
        <v/>
      </c>
      <c r="K178" s="201" t="str">
        <f t="shared" si="41"/>
        <v/>
      </c>
      <c r="L178" s="220"/>
      <c r="N178" s="182" t="e">
        <f t="shared" si="27"/>
        <v>#NUM!</v>
      </c>
      <c r="O178" s="182" t="e">
        <f t="shared" si="28"/>
        <v>#NUM!</v>
      </c>
      <c r="P178" s="182" t="e">
        <f t="shared" si="29"/>
        <v>#NUM!</v>
      </c>
      <c r="Q178" s="182" t="e">
        <f t="shared" si="30"/>
        <v>#NUM!</v>
      </c>
    </row>
    <row r="179" spans="1:17" ht="27.95" customHeight="1" x14ac:dyDescent="0.2">
      <c r="A179" s="197"/>
      <c r="B179" s="197"/>
      <c r="C179" s="198"/>
      <c r="D179" s="199"/>
      <c r="E179" s="199"/>
      <c r="F179" s="213" t="str">
        <f t="shared" si="36"/>
        <v/>
      </c>
      <c r="G179" s="213" t="str">
        <f t="shared" si="37"/>
        <v/>
      </c>
      <c r="H179" s="200" t="str">
        <f t="shared" si="38"/>
        <v/>
      </c>
      <c r="I179" s="200" t="str">
        <f t="shared" si="39"/>
        <v/>
      </c>
      <c r="J179" s="201" t="str">
        <f t="shared" si="40"/>
        <v/>
      </c>
      <c r="K179" s="201" t="str">
        <f t="shared" si="41"/>
        <v/>
      </c>
      <c r="L179" s="220"/>
      <c r="N179" s="182" t="e">
        <f t="shared" si="27"/>
        <v>#NUM!</v>
      </c>
      <c r="O179" s="182" t="e">
        <f t="shared" si="28"/>
        <v>#NUM!</v>
      </c>
      <c r="P179" s="182" t="e">
        <f t="shared" si="29"/>
        <v>#NUM!</v>
      </c>
      <c r="Q179" s="182" t="e">
        <f t="shared" si="30"/>
        <v>#NUM!</v>
      </c>
    </row>
    <row r="180" spans="1:17" ht="27.95" customHeight="1" x14ac:dyDescent="0.2">
      <c r="A180" s="197"/>
      <c r="B180" s="197"/>
      <c r="C180" s="198"/>
      <c r="D180" s="199"/>
      <c r="E180" s="199"/>
      <c r="F180" s="213" t="str">
        <f t="shared" si="36"/>
        <v/>
      </c>
      <c r="G180" s="213" t="str">
        <f t="shared" si="37"/>
        <v/>
      </c>
      <c r="H180" s="200" t="str">
        <f t="shared" si="38"/>
        <v/>
      </c>
      <c r="I180" s="200" t="str">
        <f t="shared" si="39"/>
        <v/>
      </c>
      <c r="J180" s="201" t="str">
        <f t="shared" si="40"/>
        <v/>
      </c>
      <c r="K180" s="201" t="str">
        <f t="shared" si="41"/>
        <v/>
      </c>
      <c r="L180" s="220"/>
      <c r="N180" s="182" t="e">
        <f t="shared" si="27"/>
        <v>#NUM!</v>
      </c>
      <c r="O180" s="182" t="e">
        <f t="shared" si="28"/>
        <v>#NUM!</v>
      </c>
      <c r="P180" s="182" t="e">
        <f t="shared" si="29"/>
        <v>#NUM!</v>
      </c>
      <c r="Q180" s="182" t="e">
        <f t="shared" si="30"/>
        <v>#NUM!</v>
      </c>
    </row>
    <row r="181" spans="1:17" ht="27.95" customHeight="1" x14ac:dyDescent="0.2">
      <c r="A181" s="197"/>
      <c r="B181" s="197"/>
      <c r="C181" s="198"/>
      <c r="D181" s="199"/>
      <c r="E181" s="199"/>
      <c r="F181" s="213" t="str">
        <f t="shared" si="36"/>
        <v/>
      </c>
      <c r="G181" s="213" t="str">
        <f t="shared" si="37"/>
        <v/>
      </c>
      <c r="H181" s="200" t="str">
        <f t="shared" si="38"/>
        <v/>
      </c>
      <c r="I181" s="200" t="str">
        <f t="shared" si="39"/>
        <v/>
      </c>
      <c r="J181" s="201" t="str">
        <f t="shared" si="40"/>
        <v/>
      </c>
      <c r="K181" s="201" t="str">
        <f t="shared" si="41"/>
        <v/>
      </c>
      <c r="L181" s="220"/>
      <c r="N181" s="182" t="e">
        <f t="shared" si="27"/>
        <v>#NUM!</v>
      </c>
      <c r="O181" s="182" t="e">
        <f t="shared" si="28"/>
        <v>#NUM!</v>
      </c>
      <c r="P181" s="182" t="e">
        <f t="shared" si="29"/>
        <v>#NUM!</v>
      </c>
      <c r="Q181" s="182" t="e">
        <f t="shared" si="30"/>
        <v>#NUM!</v>
      </c>
    </row>
    <row r="182" spans="1:17" ht="27.95" customHeight="1" x14ac:dyDescent="0.2">
      <c r="A182" s="197"/>
      <c r="B182" s="197"/>
      <c r="C182" s="198"/>
      <c r="D182" s="199"/>
      <c r="E182" s="199"/>
      <c r="F182" s="213" t="str">
        <f t="shared" si="36"/>
        <v/>
      </c>
      <c r="G182" s="213" t="str">
        <f t="shared" si="37"/>
        <v/>
      </c>
      <c r="H182" s="200" t="str">
        <f t="shared" si="38"/>
        <v/>
      </c>
      <c r="I182" s="200" t="str">
        <f t="shared" si="39"/>
        <v/>
      </c>
      <c r="J182" s="201" t="str">
        <f t="shared" si="40"/>
        <v/>
      </c>
      <c r="K182" s="201" t="str">
        <f t="shared" si="41"/>
        <v/>
      </c>
      <c r="L182" s="220"/>
      <c r="N182" s="182" t="e">
        <f t="shared" si="27"/>
        <v>#NUM!</v>
      </c>
      <c r="O182" s="182" t="e">
        <f t="shared" si="28"/>
        <v>#NUM!</v>
      </c>
      <c r="P182" s="182" t="e">
        <f t="shared" si="29"/>
        <v>#NUM!</v>
      </c>
      <c r="Q182" s="182" t="e">
        <f t="shared" si="30"/>
        <v>#NUM!</v>
      </c>
    </row>
    <row r="183" spans="1:17" ht="27.95" customHeight="1" x14ac:dyDescent="0.2">
      <c r="A183" s="197"/>
      <c r="B183" s="197"/>
      <c r="C183" s="198"/>
      <c r="D183" s="199"/>
      <c r="E183" s="199"/>
      <c r="F183" s="213" t="str">
        <f t="shared" si="36"/>
        <v/>
      </c>
      <c r="G183" s="213" t="str">
        <f t="shared" si="37"/>
        <v/>
      </c>
      <c r="H183" s="200" t="str">
        <f t="shared" si="38"/>
        <v/>
      </c>
      <c r="I183" s="200" t="str">
        <f t="shared" si="39"/>
        <v/>
      </c>
      <c r="J183" s="201" t="str">
        <f t="shared" si="40"/>
        <v/>
      </c>
      <c r="K183" s="201" t="str">
        <f t="shared" si="41"/>
        <v/>
      </c>
      <c r="L183" s="220"/>
      <c r="N183" s="182" t="e">
        <f t="shared" si="27"/>
        <v>#NUM!</v>
      </c>
      <c r="O183" s="182" t="e">
        <f t="shared" si="28"/>
        <v>#NUM!</v>
      </c>
      <c r="P183" s="182" t="e">
        <f t="shared" si="29"/>
        <v>#NUM!</v>
      </c>
      <c r="Q183" s="182" t="e">
        <f t="shared" si="30"/>
        <v>#NUM!</v>
      </c>
    </row>
    <row r="184" spans="1:17" ht="27.95" customHeight="1" x14ac:dyDescent="0.2">
      <c r="A184" s="197"/>
      <c r="B184" s="197"/>
      <c r="C184" s="198"/>
      <c r="D184" s="199"/>
      <c r="E184" s="199"/>
      <c r="F184" s="213" t="str">
        <f t="shared" si="36"/>
        <v/>
      </c>
      <c r="G184" s="213" t="str">
        <f t="shared" si="37"/>
        <v/>
      </c>
      <c r="H184" s="200" t="str">
        <f t="shared" si="38"/>
        <v/>
      </c>
      <c r="I184" s="200" t="str">
        <f t="shared" si="39"/>
        <v/>
      </c>
      <c r="J184" s="201" t="str">
        <f t="shared" si="40"/>
        <v/>
      </c>
      <c r="K184" s="201" t="str">
        <f t="shared" si="41"/>
        <v/>
      </c>
      <c r="L184" s="220"/>
      <c r="N184" s="182" t="e">
        <f t="shared" si="27"/>
        <v>#NUM!</v>
      </c>
      <c r="O184" s="182" t="e">
        <f t="shared" si="28"/>
        <v>#NUM!</v>
      </c>
      <c r="P184" s="182" t="e">
        <f t="shared" si="29"/>
        <v>#NUM!</v>
      </c>
      <c r="Q184" s="182" t="e">
        <f t="shared" si="30"/>
        <v>#NUM!</v>
      </c>
    </row>
    <row r="185" spans="1:17" ht="27.95" customHeight="1" x14ac:dyDescent="0.2">
      <c r="A185" s="197"/>
      <c r="B185" s="197"/>
      <c r="C185" s="198"/>
      <c r="D185" s="199"/>
      <c r="E185" s="199"/>
      <c r="F185" s="213" t="str">
        <f t="shared" si="36"/>
        <v/>
      </c>
      <c r="G185" s="213" t="str">
        <f t="shared" si="37"/>
        <v/>
      </c>
      <c r="H185" s="200" t="str">
        <f t="shared" si="38"/>
        <v/>
      </c>
      <c r="I185" s="200" t="str">
        <f t="shared" si="39"/>
        <v/>
      </c>
      <c r="J185" s="201" t="str">
        <f t="shared" si="40"/>
        <v/>
      </c>
      <c r="K185" s="201" t="str">
        <f t="shared" si="41"/>
        <v/>
      </c>
      <c r="L185" s="220"/>
      <c r="N185" s="182" t="e">
        <f t="shared" si="27"/>
        <v>#NUM!</v>
      </c>
      <c r="O185" s="182" t="e">
        <f t="shared" si="28"/>
        <v>#NUM!</v>
      </c>
      <c r="P185" s="182" t="e">
        <f t="shared" si="29"/>
        <v>#NUM!</v>
      </c>
      <c r="Q185" s="182" t="e">
        <f t="shared" si="30"/>
        <v>#NUM!</v>
      </c>
    </row>
    <row r="186" spans="1:17" ht="27.95" customHeight="1" x14ac:dyDescent="0.2">
      <c r="A186" s="197"/>
      <c r="B186" s="197"/>
      <c r="C186" s="198"/>
      <c r="D186" s="199"/>
      <c r="E186" s="199"/>
      <c r="F186" s="213" t="str">
        <f t="shared" si="36"/>
        <v/>
      </c>
      <c r="G186" s="213" t="str">
        <f t="shared" si="37"/>
        <v/>
      </c>
      <c r="H186" s="200" t="str">
        <f t="shared" si="38"/>
        <v/>
      </c>
      <c r="I186" s="200" t="str">
        <f t="shared" si="39"/>
        <v/>
      </c>
      <c r="J186" s="201" t="str">
        <f t="shared" si="40"/>
        <v/>
      </c>
      <c r="K186" s="201" t="str">
        <f t="shared" si="41"/>
        <v/>
      </c>
      <c r="L186" s="220"/>
      <c r="N186" s="182" t="e">
        <f t="shared" si="27"/>
        <v>#NUM!</v>
      </c>
      <c r="O186" s="182" t="e">
        <f t="shared" si="28"/>
        <v>#NUM!</v>
      </c>
      <c r="P186" s="182" t="e">
        <f t="shared" si="29"/>
        <v>#NUM!</v>
      </c>
      <c r="Q186" s="182" t="e">
        <f t="shared" si="30"/>
        <v>#NUM!</v>
      </c>
    </row>
    <row r="187" spans="1:17" ht="27.95" customHeight="1" x14ac:dyDescent="0.2">
      <c r="A187" s="197"/>
      <c r="B187" s="197"/>
      <c r="C187" s="198"/>
      <c r="D187" s="199"/>
      <c r="E187" s="199"/>
      <c r="F187" s="213" t="str">
        <f t="shared" si="36"/>
        <v/>
      </c>
      <c r="G187" s="213" t="str">
        <f t="shared" si="37"/>
        <v/>
      </c>
      <c r="H187" s="200" t="str">
        <f t="shared" si="38"/>
        <v/>
      </c>
      <c r="I187" s="200" t="str">
        <f t="shared" si="39"/>
        <v/>
      </c>
      <c r="J187" s="201" t="str">
        <f t="shared" si="40"/>
        <v/>
      </c>
      <c r="K187" s="201" t="str">
        <f t="shared" si="41"/>
        <v/>
      </c>
      <c r="L187" s="220"/>
      <c r="N187" s="182" t="e">
        <f t="shared" si="27"/>
        <v>#NUM!</v>
      </c>
      <c r="O187" s="182" t="e">
        <f t="shared" si="28"/>
        <v>#NUM!</v>
      </c>
      <c r="P187" s="182" t="e">
        <f t="shared" si="29"/>
        <v>#NUM!</v>
      </c>
      <c r="Q187" s="182" t="e">
        <f t="shared" si="30"/>
        <v>#NUM!</v>
      </c>
    </row>
    <row r="188" spans="1:17" ht="27.95" customHeight="1" x14ac:dyDescent="0.2">
      <c r="A188" s="197"/>
      <c r="B188" s="197"/>
      <c r="C188" s="198"/>
      <c r="D188" s="199"/>
      <c r="E188" s="199"/>
      <c r="F188" s="213" t="str">
        <f t="shared" si="36"/>
        <v/>
      </c>
      <c r="G188" s="213" t="str">
        <f t="shared" si="37"/>
        <v/>
      </c>
      <c r="H188" s="200" t="str">
        <f t="shared" si="38"/>
        <v/>
      </c>
      <c r="I188" s="200" t="str">
        <f t="shared" si="39"/>
        <v/>
      </c>
      <c r="J188" s="201" t="str">
        <f t="shared" si="40"/>
        <v/>
      </c>
      <c r="K188" s="201" t="str">
        <f t="shared" si="41"/>
        <v/>
      </c>
      <c r="L188" s="220"/>
      <c r="N188" s="182" t="e">
        <f t="shared" si="27"/>
        <v>#NUM!</v>
      </c>
      <c r="O188" s="182" t="e">
        <f t="shared" si="28"/>
        <v>#NUM!</v>
      </c>
      <c r="P188" s="182" t="e">
        <f t="shared" si="29"/>
        <v>#NUM!</v>
      </c>
      <c r="Q188" s="182" t="e">
        <f t="shared" si="30"/>
        <v>#NUM!</v>
      </c>
    </row>
    <row r="189" spans="1:17" ht="27.95" customHeight="1" x14ac:dyDescent="0.2">
      <c r="A189" s="197"/>
      <c r="B189" s="197"/>
      <c r="C189" s="198"/>
      <c r="D189" s="199"/>
      <c r="E189" s="199"/>
      <c r="F189" s="213" t="str">
        <f t="shared" si="36"/>
        <v/>
      </c>
      <c r="G189" s="213" t="str">
        <f t="shared" si="37"/>
        <v/>
      </c>
      <c r="H189" s="200" t="str">
        <f t="shared" si="38"/>
        <v/>
      </c>
      <c r="I189" s="200" t="str">
        <f t="shared" si="39"/>
        <v/>
      </c>
      <c r="J189" s="201" t="str">
        <f t="shared" si="40"/>
        <v/>
      </c>
      <c r="K189" s="201" t="str">
        <f t="shared" si="41"/>
        <v/>
      </c>
      <c r="L189" s="220"/>
      <c r="N189" s="182" t="e">
        <f t="shared" si="27"/>
        <v>#NUM!</v>
      </c>
      <c r="O189" s="182" t="e">
        <f t="shared" si="28"/>
        <v>#NUM!</v>
      </c>
      <c r="P189" s="182" t="e">
        <f t="shared" si="29"/>
        <v>#NUM!</v>
      </c>
      <c r="Q189" s="182" t="e">
        <f t="shared" si="30"/>
        <v>#NUM!</v>
      </c>
    </row>
    <row r="190" spans="1:17" ht="27.95" customHeight="1" x14ac:dyDescent="0.2">
      <c r="A190" s="197"/>
      <c r="B190" s="197"/>
      <c r="C190" s="198"/>
      <c r="D190" s="199"/>
      <c r="E190" s="199"/>
      <c r="F190" s="213" t="str">
        <f t="shared" si="36"/>
        <v/>
      </c>
      <c r="G190" s="213" t="str">
        <f t="shared" si="37"/>
        <v/>
      </c>
      <c r="H190" s="200" t="str">
        <f t="shared" si="38"/>
        <v/>
      </c>
      <c r="I190" s="200" t="str">
        <f t="shared" si="39"/>
        <v/>
      </c>
      <c r="J190" s="201" t="str">
        <f t="shared" si="40"/>
        <v/>
      </c>
      <c r="K190" s="201" t="str">
        <f t="shared" si="41"/>
        <v/>
      </c>
      <c r="L190" s="220"/>
      <c r="N190" s="182" t="e">
        <f t="shared" si="27"/>
        <v>#NUM!</v>
      </c>
      <c r="O190" s="182" t="e">
        <f t="shared" si="28"/>
        <v>#NUM!</v>
      </c>
      <c r="P190" s="182" t="e">
        <f t="shared" si="29"/>
        <v>#NUM!</v>
      </c>
      <c r="Q190" s="182" t="e">
        <f t="shared" si="30"/>
        <v>#NUM!</v>
      </c>
    </row>
    <row r="191" spans="1:17" ht="27.95" customHeight="1" x14ac:dyDescent="0.2">
      <c r="A191" s="197"/>
      <c r="B191" s="197"/>
      <c r="C191" s="198"/>
      <c r="D191" s="199"/>
      <c r="E191" s="199"/>
      <c r="F191" s="213" t="str">
        <f t="shared" si="36"/>
        <v/>
      </c>
      <c r="G191" s="213" t="str">
        <f t="shared" si="37"/>
        <v/>
      </c>
      <c r="H191" s="200" t="str">
        <f t="shared" si="38"/>
        <v/>
      </c>
      <c r="I191" s="200" t="str">
        <f t="shared" si="39"/>
        <v/>
      </c>
      <c r="J191" s="201" t="str">
        <f t="shared" si="40"/>
        <v/>
      </c>
      <c r="K191" s="201" t="str">
        <f t="shared" si="41"/>
        <v/>
      </c>
      <c r="L191" s="220"/>
      <c r="N191" s="182" t="e">
        <f t="shared" si="27"/>
        <v>#NUM!</v>
      </c>
      <c r="O191" s="182" t="e">
        <f t="shared" si="28"/>
        <v>#NUM!</v>
      </c>
      <c r="P191" s="182" t="e">
        <f t="shared" si="29"/>
        <v>#NUM!</v>
      </c>
      <c r="Q191" s="182" t="e">
        <f t="shared" si="30"/>
        <v>#NUM!</v>
      </c>
    </row>
    <row r="192" spans="1:17" ht="27.95" customHeight="1" x14ac:dyDescent="0.2">
      <c r="A192" s="197"/>
      <c r="B192" s="197"/>
      <c r="C192" s="198"/>
      <c r="D192" s="199"/>
      <c r="E192" s="199"/>
      <c r="F192" s="213" t="str">
        <f t="shared" si="36"/>
        <v/>
      </c>
      <c r="G192" s="213" t="str">
        <f t="shared" si="37"/>
        <v/>
      </c>
      <c r="H192" s="200" t="str">
        <f t="shared" si="38"/>
        <v/>
      </c>
      <c r="I192" s="200" t="str">
        <f t="shared" si="39"/>
        <v/>
      </c>
      <c r="J192" s="201" t="str">
        <f t="shared" si="40"/>
        <v/>
      </c>
      <c r="K192" s="201" t="str">
        <f t="shared" si="41"/>
        <v/>
      </c>
      <c r="L192" s="220"/>
      <c r="N192" s="182" t="e">
        <f t="shared" si="27"/>
        <v>#NUM!</v>
      </c>
      <c r="O192" s="182" t="e">
        <f t="shared" si="28"/>
        <v>#NUM!</v>
      </c>
      <c r="P192" s="182" t="e">
        <f t="shared" si="29"/>
        <v>#NUM!</v>
      </c>
      <c r="Q192" s="182" t="e">
        <f t="shared" si="30"/>
        <v>#NUM!</v>
      </c>
    </row>
    <row r="193" spans="1:17" ht="27.95" customHeight="1" x14ac:dyDescent="0.2">
      <c r="A193" s="197"/>
      <c r="B193" s="197"/>
      <c r="C193" s="198"/>
      <c r="D193" s="199"/>
      <c r="E193" s="199"/>
      <c r="F193" s="213" t="str">
        <f t="shared" si="36"/>
        <v/>
      </c>
      <c r="G193" s="213" t="str">
        <f t="shared" si="37"/>
        <v/>
      </c>
      <c r="H193" s="200" t="str">
        <f t="shared" si="38"/>
        <v/>
      </c>
      <c r="I193" s="200" t="str">
        <f t="shared" si="39"/>
        <v/>
      </c>
      <c r="J193" s="201" t="str">
        <f t="shared" si="40"/>
        <v/>
      </c>
      <c r="K193" s="201" t="str">
        <f t="shared" si="41"/>
        <v/>
      </c>
      <c r="L193" s="220"/>
      <c r="N193" s="182" t="e">
        <f t="shared" si="27"/>
        <v>#NUM!</v>
      </c>
      <c r="O193" s="182" t="e">
        <f t="shared" si="28"/>
        <v>#NUM!</v>
      </c>
      <c r="P193" s="182" t="e">
        <f t="shared" si="29"/>
        <v>#NUM!</v>
      </c>
      <c r="Q193" s="182" t="e">
        <f t="shared" si="30"/>
        <v>#NUM!</v>
      </c>
    </row>
    <row r="194" spans="1:17" ht="27.95" customHeight="1" x14ac:dyDescent="0.2">
      <c r="A194" s="197"/>
      <c r="B194" s="197"/>
      <c r="C194" s="198"/>
      <c r="D194" s="199"/>
      <c r="E194" s="199"/>
      <c r="F194" s="213" t="str">
        <f t="shared" si="36"/>
        <v/>
      </c>
      <c r="G194" s="213" t="str">
        <f t="shared" si="37"/>
        <v/>
      </c>
      <c r="H194" s="200" t="str">
        <f t="shared" si="38"/>
        <v/>
      </c>
      <c r="I194" s="200" t="str">
        <f t="shared" si="39"/>
        <v/>
      </c>
      <c r="J194" s="201" t="str">
        <f t="shared" si="40"/>
        <v/>
      </c>
      <c r="K194" s="201" t="str">
        <f t="shared" si="41"/>
        <v/>
      </c>
      <c r="L194" s="220"/>
      <c r="N194" s="182" t="e">
        <f t="shared" si="27"/>
        <v>#NUM!</v>
      </c>
      <c r="O194" s="182" t="e">
        <f t="shared" si="28"/>
        <v>#NUM!</v>
      </c>
      <c r="P194" s="182" t="e">
        <f t="shared" si="29"/>
        <v>#NUM!</v>
      </c>
      <c r="Q194" s="182" t="e">
        <f t="shared" si="30"/>
        <v>#NUM!</v>
      </c>
    </row>
    <row r="195" spans="1:17" ht="27.95" customHeight="1" x14ac:dyDescent="0.2">
      <c r="A195" s="197"/>
      <c r="B195" s="197"/>
      <c r="C195" s="198"/>
      <c r="D195" s="199"/>
      <c r="E195" s="199"/>
      <c r="F195" s="213" t="str">
        <f t="shared" si="36"/>
        <v/>
      </c>
      <c r="G195" s="213" t="str">
        <f t="shared" si="37"/>
        <v/>
      </c>
      <c r="H195" s="200" t="str">
        <f t="shared" si="38"/>
        <v/>
      </c>
      <c r="I195" s="200" t="str">
        <f t="shared" si="39"/>
        <v/>
      </c>
      <c r="J195" s="201" t="str">
        <f t="shared" si="40"/>
        <v/>
      </c>
      <c r="K195" s="201" t="str">
        <f t="shared" si="41"/>
        <v/>
      </c>
      <c r="L195" s="220"/>
      <c r="N195" s="182" t="e">
        <f t="shared" si="27"/>
        <v>#NUM!</v>
      </c>
      <c r="O195" s="182" t="e">
        <f t="shared" si="28"/>
        <v>#NUM!</v>
      </c>
      <c r="P195" s="182" t="e">
        <f t="shared" si="29"/>
        <v>#NUM!</v>
      </c>
      <c r="Q195" s="182" t="e">
        <f t="shared" si="30"/>
        <v>#NUM!</v>
      </c>
    </row>
    <row r="196" spans="1:17" ht="27.95" customHeight="1" x14ac:dyDescent="0.2">
      <c r="A196" s="197"/>
      <c r="B196" s="197"/>
      <c r="C196" s="198"/>
      <c r="D196" s="199"/>
      <c r="E196" s="199"/>
      <c r="F196" s="213" t="str">
        <f t="shared" si="36"/>
        <v/>
      </c>
      <c r="G196" s="213" t="str">
        <f t="shared" si="37"/>
        <v/>
      </c>
      <c r="H196" s="200" t="str">
        <f t="shared" si="38"/>
        <v/>
      </c>
      <c r="I196" s="200" t="str">
        <f t="shared" si="39"/>
        <v/>
      </c>
      <c r="J196" s="201" t="str">
        <f t="shared" si="40"/>
        <v/>
      </c>
      <c r="K196" s="201" t="str">
        <f t="shared" si="41"/>
        <v/>
      </c>
      <c r="L196" s="220"/>
      <c r="N196" s="182" t="e">
        <f t="shared" si="27"/>
        <v>#NUM!</v>
      </c>
      <c r="O196" s="182" t="e">
        <f t="shared" si="28"/>
        <v>#NUM!</v>
      </c>
      <c r="P196" s="182" t="e">
        <f t="shared" si="29"/>
        <v>#NUM!</v>
      </c>
      <c r="Q196" s="182" t="e">
        <f t="shared" si="30"/>
        <v>#NUM!</v>
      </c>
    </row>
    <row r="197" spans="1:17" ht="27.95" customHeight="1" x14ac:dyDescent="0.2">
      <c r="A197" s="197"/>
      <c r="B197" s="197"/>
      <c r="C197" s="198"/>
      <c r="D197" s="199"/>
      <c r="E197" s="199"/>
      <c r="F197" s="213" t="str">
        <f t="shared" si="36"/>
        <v/>
      </c>
      <c r="G197" s="213" t="str">
        <f t="shared" si="37"/>
        <v/>
      </c>
      <c r="H197" s="200" t="str">
        <f t="shared" si="38"/>
        <v/>
      </c>
      <c r="I197" s="200" t="str">
        <f t="shared" si="39"/>
        <v/>
      </c>
      <c r="J197" s="201" t="str">
        <f t="shared" si="40"/>
        <v/>
      </c>
      <c r="K197" s="201" t="str">
        <f t="shared" si="41"/>
        <v/>
      </c>
      <c r="L197" s="220"/>
      <c r="N197" s="182" t="e">
        <f t="shared" si="27"/>
        <v>#NUM!</v>
      </c>
      <c r="O197" s="182" t="e">
        <f t="shared" si="28"/>
        <v>#NUM!</v>
      </c>
      <c r="P197" s="182" t="e">
        <f t="shared" si="29"/>
        <v>#NUM!</v>
      </c>
      <c r="Q197" s="182" t="e">
        <f t="shared" si="30"/>
        <v>#NUM!</v>
      </c>
    </row>
    <row r="198" spans="1:17" ht="27.95" customHeight="1" x14ac:dyDescent="0.2">
      <c r="A198" s="197"/>
      <c r="B198" s="197"/>
      <c r="C198" s="198"/>
      <c r="D198" s="199"/>
      <c r="E198" s="199"/>
      <c r="F198" s="213" t="str">
        <f t="shared" si="36"/>
        <v/>
      </c>
      <c r="G198" s="213" t="str">
        <f t="shared" si="37"/>
        <v/>
      </c>
      <c r="H198" s="200" t="str">
        <f t="shared" si="38"/>
        <v/>
      </c>
      <c r="I198" s="200" t="str">
        <f t="shared" si="39"/>
        <v/>
      </c>
      <c r="J198" s="201" t="str">
        <f t="shared" si="40"/>
        <v/>
      </c>
      <c r="K198" s="201" t="str">
        <f t="shared" si="41"/>
        <v/>
      </c>
      <c r="L198" s="220"/>
      <c r="N198" s="182" t="e">
        <f t="shared" si="27"/>
        <v>#NUM!</v>
      </c>
      <c r="O198" s="182" t="e">
        <f t="shared" si="28"/>
        <v>#NUM!</v>
      </c>
      <c r="P198" s="182" t="e">
        <f t="shared" si="29"/>
        <v>#NUM!</v>
      </c>
      <c r="Q198" s="182" t="e">
        <f t="shared" si="30"/>
        <v>#NUM!</v>
      </c>
    </row>
    <row r="199" spans="1:17" ht="27.95" customHeight="1" x14ac:dyDescent="0.2">
      <c r="A199" s="197"/>
      <c r="B199" s="197"/>
      <c r="C199" s="198"/>
      <c r="D199" s="199"/>
      <c r="E199" s="199"/>
      <c r="F199" s="213" t="str">
        <f t="shared" si="36"/>
        <v/>
      </c>
      <c r="G199" s="213" t="str">
        <f t="shared" si="37"/>
        <v/>
      </c>
      <c r="H199" s="200" t="str">
        <f t="shared" si="38"/>
        <v/>
      </c>
      <c r="I199" s="200" t="str">
        <f t="shared" si="39"/>
        <v/>
      </c>
      <c r="J199" s="201" t="str">
        <f t="shared" si="40"/>
        <v/>
      </c>
      <c r="K199" s="201" t="str">
        <f t="shared" si="41"/>
        <v/>
      </c>
      <c r="L199" s="220"/>
      <c r="N199" s="182" t="e">
        <f t="shared" si="27"/>
        <v>#NUM!</v>
      </c>
      <c r="O199" s="182" t="e">
        <f t="shared" si="28"/>
        <v>#NUM!</v>
      </c>
      <c r="P199" s="182" t="e">
        <f t="shared" si="29"/>
        <v>#NUM!</v>
      </c>
      <c r="Q199" s="182" t="e">
        <f t="shared" si="30"/>
        <v>#NUM!</v>
      </c>
    </row>
    <row r="200" spans="1:17" ht="27.95" customHeight="1" x14ac:dyDescent="0.2">
      <c r="A200" s="197"/>
      <c r="B200" s="197"/>
      <c r="C200" s="198"/>
      <c r="D200" s="199"/>
      <c r="E200" s="199"/>
      <c r="F200" s="213" t="str">
        <f t="shared" si="36"/>
        <v/>
      </c>
      <c r="G200" s="213" t="str">
        <f t="shared" si="37"/>
        <v/>
      </c>
      <c r="H200" s="200" t="str">
        <f t="shared" si="38"/>
        <v/>
      </c>
      <c r="I200" s="200" t="str">
        <f t="shared" si="39"/>
        <v/>
      </c>
      <c r="J200" s="201" t="str">
        <f t="shared" si="40"/>
        <v/>
      </c>
      <c r="K200" s="201" t="str">
        <f t="shared" si="41"/>
        <v/>
      </c>
      <c r="L200" s="220"/>
      <c r="N200" s="182" t="e">
        <f t="shared" si="27"/>
        <v>#NUM!</v>
      </c>
      <c r="O200" s="182" t="e">
        <f t="shared" si="28"/>
        <v>#NUM!</v>
      </c>
      <c r="P200" s="182" t="e">
        <f t="shared" si="29"/>
        <v>#NUM!</v>
      </c>
      <c r="Q200" s="182" t="e">
        <f t="shared" si="30"/>
        <v>#NUM!</v>
      </c>
    </row>
    <row r="201" spans="1:17" ht="27.95" customHeight="1" x14ac:dyDescent="0.2">
      <c r="A201" s="197"/>
      <c r="B201" s="197"/>
      <c r="C201" s="198"/>
      <c r="D201" s="199"/>
      <c r="E201" s="199"/>
      <c r="F201" s="213" t="str">
        <f t="shared" si="36"/>
        <v/>
      </c>
      <c r="G201" s="213" t="str">
        <f t="shared" si="37"/>
        <v/>
      </c>
      <c r="H201" s="200" t="str">
        <f t="shared" si="38"/>
        <v/>
      </c>
      <c r="I201" s="200" t="str">
        <f t="shared" si="39"/>
        <v/>
      </c>
      <c r="J201" s="201" t="str">
        <f t="shared" si="40"/>
        <v/>
      </c>
      <c r="K201" s="201" t="str">
        <f t="shared" si="41"/>
        <v/>
      </c>
      <c r="L201" s="220"/>
      <c r="N201" s="182" t="e">
        <f t="shared" si="27"/>
        <v>#NUM!</v>
      </c>
      <c r="O201" s="182" t="e">
        <f t="shared" si="28"/>
        <v>#NUM!</v>
      </c>
      <c r="P201" s="182" t="e">
        <f t="shared" si="29"/>
        <v>#NUM!</v>
      </c>
      <c r="Q201" s="182" t="e">
        <f t="shared" si="30"/>
        <v>#NUM!</v>
      </c>
    </row>
    <row r="202" spans="1:17" ht="27.95" customHeight="1" x14ac:dyDescent="0.2">
      <c r="A202" s="197"/>
      <c r="B202" s="197"/>
      <c r="C202" s="198"/>
      <c r="D202" s="199"/>
      <c r="E202" s="199"/>
      <c r="F202" s="213" t="str">
        <f t="shared" si="36"/>
        <v/>
      </c>
      <c r="G202" s="213" t="str">
        <f t="shared" si="37"/>
        <v/>
      </c>
      <c r="H202" s="200" t="str">
        <f t="shared" si="38"/>
        <v/>
      </c>
      <c r="I202" s="200" t="str">
        <f t="shared" si="39"/>
        <v/>
      </c>
      <c r="J202" s="201" t="str">
        <f t="shared" si="40"/>
        <v/>
      </c>
      <c r="K202" s="201" t="str">
        <f t="shared" si="41"/>
        <v/>
      </c>
      <c r="L202" s="220"/>
      <c r="N202" s="182" t="e">
        <f t="shared" si="27"/>
        <v>#NUM!</v>
      </c>
      <c r="O202" s="182" t="e">
        <f t="shared" si="28"/>
        <v>#NUM!</v>
      </c>
      <c r="P202" s="182" t="e">
        <f t="shared" si="29"/>
        <v>#NUM!</v>
      </c>
      <c r="Q202" s="182" t="e">
        <f t="shared" si="30"/>
        <v>#NUM!</v>
      </c>
    </row>
    <row r="203" spans="1:17" ht="27.95" customHeight="1" x14ac:dyDescent="0.2">
      <c r="A203" s="197"/>
      <c r="B203" s="197"/>
      <c r="C203" s="198"/>
      <c r="D203" s="199"/>
      <c r="E203" s="199"/>
      <c r="F203" s="213" t="str">
        <f t="shared" si="36"/>
        <v/>
      </c>
      <c r="G203" s="213" t="str">
        <f t="shared" si="37"/>
        <v/>
      </c>
      <c r="H203" s="200" t="str">
        <f t="shared" si="38"/>
        <v/>
      </c>
      <c r="I203" s="200" t="str">
        <f t="shared" si="39"/>
        <v/>
      </c>
      <c r="J203" s="201" t="str">
        <f t="shared" si="40"/>
        <v/>
      </c>
      <c r="K203" s="201" t="str">
        <f t="shared" si="41"/>
        <v/>
      </c>
      <c r="L203" s="220"/>
      <c r="N203" s="182" t="e">
        <f t="shared" si="27"/>
        <v>#NUM!</v>
      </c>
      <c r="O203" s="182" t="e">
        <f t="shared" si="28"/>
        <v>#NUM!</v>
      </c>
      <c r="P203" s="182" t="e">
        <f t="shared" si="29"/>
        <v>#NUM!</v>
      </c>
      <c r="Q203" s="182" t="e">
        <f t="shared" si="30"/>
        <v>#NUM!</v>
      </c>
    </row>
    <row r="204" spans="1:17" ht="27.95" customHeight="1" x14ac:dyDescent="0.2">
      <c r="A204" s="197"/>
      <c r="B204" s="197"/>
      <c r="C204" s="198"/>
      <c r="D204" s="199"/>
      <c r="E204" s="199"/>
      <c r="F204" s="213" t="str">
        <f t="shared" si="36"/>
        <v/>
      </c>
      <c r="G204" s="213" t="str">
        <f t="shared" si="37"/>
        <v/>
      </c>
      <c r="H204" s="200" t="str">
        <f t="shared" si="38"/>
        <v/>
      </c>
      <c r="I204" s="200" t="str">
        <f t="shared" si="39"/>
        <v/>
      </c>
      <c r="J204" s="201" t="str">
        <f t="shared" si="40"/>
        <v/>
      </c>
      <c r="K204" s="201" t="str">
        <f t="shared" si="41"/>
        <v/>
      </c>
      <c r="L204" s="220"/>
      <c r="N204" s="182" t="e">
        <f t="shared" si="27"/>
        <v>#NUM!</v>
      </c>
      <c r="O204" s="182" t="e">
        <f t="shared" si="28"/>
        <v>#NUM!</v>
      </c>
      <c r="P204" s="182" t="e">
        <f t="shared" si="29"/>
        <v>#NUM!</v>
      </c>
      <c r="Q204" s="182" t="e">
        <f t="shared" si="30"/>
        <v>#NUM!</v>
      </c>
    </row>
    <row r="205" spans="1:17" ht="27.95" customHeight="1" x14ac:dyDescent="0.2">
      <c r="A205" s="197"/>
      <c r="B205" s="197"/>
      <c r="C205" s="198"/>
      <c r="D205" s="199"/>
      <c r="E205" s="199"/>
      <c r="F205" s="213" t="str">
        <f t="shared" si="36"/>
        <v/>
      </c>
      <c r="G205" s="213" t="str">
        <f t="shared" si="37"/>
        <v/>
      </c>
      <c r="H205" s="200" t="str">
        <f t="shared" si="38"/>
        <v/>
      </c>
      <c r="I205" s="200" t="str">
        <f t="shared" si="39"/>
        <v/>
      </c>
      <c r="J205" s="201" t="str">
        <f t="shared" si="40"/>
        <v/>
      </c>
      <c r="K205" s="201" t="str">
        <f t="shared" si="41"/>
        <v/>
      </c>
      <c r="L205" s="220"/>
      <c r="N205" s="182" t="e">
        <f t="shared" si="27"/>
        <v>#NUM!</v>
      </c>
      <c r="O205" s="182" t="e">
        <f t="shared" si="28"/>
        <v>#NUM!</v>
      </c>
      <c r="P205" s="182" t="e">
        <f t="shared" si="29"/>
        <v>#NUM!</v>
      </c>
      <c r="Q205" s="182" t="e">
        <f t="shared" si="30"/>
        <v>#NUM!</v>
      </c>
    </row>
    <row r="206" spans="1:17" ht="27.95" customHeight="1" x14ac:dyDescent="0.2">
      <c r="A206" s="197"/>
      <c r="B206" s="197"/>
      <c r="C206" s="198"/>
      <c r="D206" s="199"/>
      <c r="E206" s="199"/>
      <c r="F206" s="213" t="str">
        <f t="shared" si="36"/>
        <v/>
      </c>
      <c r="G206" s="213" t="str">
        <f t="shared" si="37"/>
        <v/>
      </c>
      <c r="H206" s="200" t="str">
        <f t="shared" si="38"/>
        <v/>
      </c>
      <c r="I206" s="200" t="str">
        <f t="shared" si="39"/>
        <v/>
      </c>
      <c r="J206" s="201" t="str">
        <f t="shared" si="40"/>
        <v/>
      </c>
      <c r="K206" s="201" t="str">
        <f t="shared" si="41"/>
        <v/>
      </c>
      <c r="L206" s="220"/>
      <c r="N206" s="182" t="e">
        <f t="shared" si="27"/>
        <v>#NUM!</v>
      </c>
      <c r="O206" s="182" t="e">
        <f t="shared" si="28"/>
        <v>#NUM!</v>
      </c>
      <c r="P206" s="182" t="e">
        <f t="shared" si="29"/>
        <v>#NUM!</v>
      </c>
      <c r="Q206" s="182" t="e">
        <f t="shared" si="30"/>
        <v>#NUM!</v>
      </c>
    </row>
    <row r="207" spans="1:17" ht="27.95" customHeight="1" x14ac:dyDescent="0.2">
      <c r="A207" s="197"/>
      <c r="B207" s="197"/>
      <c r="C207" s="198"/>
      <c r="D207" s="199"/>
      <c r="E207" s="199"/>
      <c r="F207" s="213" t="str">
        <f t="shared" si="36"/>
        <v/>
      </c>
      <c r="G207" s="213" t="str">
        <f t="shared" si="37"/>
        <v/>
      </c>
      <c r="H207" s="200" t="str">
        <f t="shared" si="38"/>
        <v/>
      </c>
      <c r="I207" s="200" t="str">
        <f t="shared" si="39"/>
        <v/>
      </c>
      <c r="J207" s="201" t="str">
        <f t="shared" si="40"/>
        <v/>
      </c>
      <c r="K207" s="201" t="str">
        <f t="shared" si="41"/>
        <v/>
      </c>
      <c r="L207" s="220"/>
      <c r="N207" s="182" t="e">
        <f t="shared" si="27"/>
        <v>#NUM!</v>
      </c>
      <c r="O207" s="182" t="e">
        <f t="shared" si="28"/>
        <v>#NUM!</v>
      </c>
      <c r="P207" s="182" t="e">
        <f t="shared" si="29"/>
        <v>#NUM!</v>
      </c>
      <c r="Q207" s="182" t="e">
        <f t="shared" si="30"/>
        <v>#NUM!</v>
      </c>
    </row>
    <row r="208" spans="1:17" ht="27.95" customHeight="1" x14ac:dyDescent="0.2">
      <c r="A208" s="197"/>
      <c r="B208" s="197"/>
      <c r="C208" s="198"/>
      <c r="D208" s="199"/>
      <c r="E208" s="199"/>
      <c r="F208" s="213" t="str">
        <f t="shared" si="36"/>
        <v/>
      </c>
      <c r="G208" s="213" t="str">
        <f t="shared" si="37"/>
        <v/>
      </c>
      <c r="H208" s="200" t="str">
        <f t="shared" si="38"/>
        <v/>
      </c>
      <c r="I208" s="200" t="str">
        <f t="shared" si="39"/>
        <v/>
      </c>
      <c r="J208" s="201" t="str">
        <f t="shared" si="40"/>
        <v/>
      </c>
      <c r="K208" s="201" t="str">
        <f t="shared" si="41"/>
        <v/>
      </c>
      <c r="L208" s="220"/>
      <c r="N208" s="182" t="e">
        <f t="shared" ref="N208:N271" si="42">DATEDIF(C208-1,D208,"d")</f>
        <v>#NUM!</v>
      </c>
      <c r="O208" s="182" t="e">
        <f t="shared" ref="O208:O271" si="43">IF(N208&lt;=43,"ja","nein")</f>
        <v>#NUM!</v>
      </c>
      <c r="P208" s="182" t="e">
        <f t="shared" ref="P208:P271" si="44">DATEDIF(C208-1,E208,"d")</f>
        <v>#NUM!</v>
      </c>
      <c r="Q208" s="182" t="e">
        <f t="shared" ref="Q208:Q271" si="45">IF(P208&gt;=84,"ja","nein")</f>
        <v>#NUM!</v>
      </c>
    </row>
    <row r="209" spans="1:17" ht="27.95" customHeight="1" x14ac:dyDescent="0.2">
      <c r="A209" s="197"/>
      <c r="B209" s="197"/>
      <c r="C209" s="198"/>
      <c r="D209" s="199"/>
      <c r="E209" s="199"/>
      <c r="F209" s="213" t="str">
        <f t="shared" si="36"/>
        <v/>
      </c>
      <c r="G209" s="213" t="str">
        <f t="shared" si="37"/>
        <v/>
      </c>
      <c r="H209" s="200" t="str">
        <f t="shared" si="38"/>
        <v/>
      </c>
      <c r="I209" s="200" t="str">
        <f t="shared" si="39"/>
        <v/>
      </c>
      <c r="J209" s="201" t="str">
        <f t="shared" si="40"/>
        <v/>
      </c>
      <c r="K209" s="201" t="str">
        <f t="shared" si="41"/>
        <v/>
      </c>
      <c r="L209" s="220"/>
      <c r="N209" s="182" t="e">
        <f t="shared" si="42"/>
        <v>#NUM!</v>
      </c>
      <c r="O209" s="182" t="e">
        <f t="shared" si="43"/>
        <v>#NUM!</v>
      </c>
      <c r="P209" s="182" t="e">
        <f t="shared" si="44"/>
        <v>#NUM!</v>
      </c>
      <c r="Q209" s="182" t="e">
        <f t="shared" si="45"/>
        <v>#NUM!</v>
      </c>
    </row>
    <row r="210" spans="1:17" ht="27.95" customHeight="1" x14ac:dyDescent="0.2">
      <c r="A210" s="197"/>
      <c r="B210" s="197"/>
      <c r="C210" s="198"/>
      <c r="D210" s="199"/>
      <c r="E210" s="199"/>
      <c r="F210" s="213" t="str">
        <f t="shared" si="36"/>
        <v/>
      </c>
      <c r="G210" s="213" t="str">
        <f t="shared" si="37"/>
        <v/>
      </c>
      <c r="H210" s="200" t="str">
        <f t="shared" si="38"/>
        <v/>
      </c>
      <c r="I210" s="200" t="str">
        <f t="shared" si="39"/>
        <v/>
      </c>
      <c r="J210" s="201" t="str">
        <f t="shared" si="40"/>
        <v/>
      </c>
      <c r="K210" s="201" t="str">
        <f t="shared" si="41"/>
        <v/>
      </c>
      <c r="L210" s="220"/>
      <c r="N210" s="182" t="e">
        <f t="shared" si="42"/>
        <v>#NUM!</v>
      </c>
      <c r="O210" s="182" t="e">
        <f t="shared" si="43"/>
        <v>#NUM!</v>
      </c>
      <c r="P210" s="182" t="e">
        <f t="shared" si="44"/>
        <v>#NUM!</v>
      </c>
      <c r="Q210" s="182" t="e">
        <f t="shared" si="45"/>
        <v>#NUM!</v>
      </c>
    </row>
    <row r="211" spans="1:17" ht="27.95" customHeight="1" x14ac:dyDescent="0.2">
      <c r="A211" s="197"/>
      <c r="B211" s="197"/>
      <c r="C211" s="198"/>
      <c r="D211" s="199"/>
      <c r="E211" s="199"/>
      <c r="F211" s="213" t="str">
        <f t="shared" si="36"/>
        <v/>
      </c>
      <c r="G211" s="213" t="str">
        <f t="shared" si="37"/>
        <v/>
      </c>
      <c r="H211" s="200" t="str">
        <f t="shared" si="38"/>
        <v/>
      </c>
      <c r="I211" s="200" t="str">
        <f t="shared" si="39"/>
        <v/>
      </c>
      <c r="J211" s="201" t="str">
        <f t="shared" si="40"/>
        <v/>
      </c>
      <c r="K211" s="201" t="str">
        <f t="shared" si="41"/>
        <v/>
      </c>
      <c r="L211" s="220"/>
      <c r="N211" s="182" t="e">
        <f t="shared" si="42"/>
        <v>#NUM!</v>
      </c>
      <c r="O211" s="182" t="e">
        <f t="shared" si="43"/>
        <v>#NUM!</v>
      </c>
      <c r="P211" s="182" t="e">
        <f t="shared" si="44"/>
        <v>#NUM!</v>
      </c>
      <c r="Q211" s="182" t="e">
        <f t="shared" si="45"/>
        <v>#NUM!</v>
      </c>
    </row>
    <row r="212" spans="1:17" ht="27.95" customHeight="1" x14ac:dyDescent="0.2">
      <c r="A212" s="197"/>
      <c r="B212" s="197"/>
      <c r="C212" s="198"/>
      <c r="D212" s="199"/>
      <c r="E212" s="199"/>
      <c r="F212" s="213" t="str">
        <f t="shared" si="36"/>
        <v/>
      </c>
      <c r="G212" s="213" t="str">
        <f t="shared" si="37"/>
        <v/>
      </c>
      <c r="H212" s="200" t="str">
        <f t="shared" si="38"/>
        <v/>
      </c>
      <c r="I212" s="200" t="str">
        <f t="shared" si="39"/>
        <v/>
      </c>
      <c r="J212" s="201" t="str">
        <f t="shared" si="40"/>
        <v/>
      </c>
      <c r="K212" s="201" t="str">
        <f t="shared" si="41"/>
        <v/>
      </c>
      <c r="L212" s="220"/>
      <c r="N212" s="182" t="e">
        <f t="shared" si="42"/>
        <v>#NUM!</v>
      </c>
      <c r="O212" s="182" t="e">
        <f t="shared" si="43"/>
        <v>#NUM!</v>
      </c>
      <c r="P212" s="182" t="e">
        <f t="shared" si="44"/>
        <v>#NUM!</v>
      </c>
      <c r="Q212" s="182" t="e">
        <f t="shared" si="45"/>
        <v>#NUM!</v>
      </c>
    </row>
    <row r="213" spans="1:17" ht="27.95" customHeight="1" x14ac:dyDescent="0.2">
      <c r="A213" s="197"/>
      <c r="B213" s="197"/>
      <c r="C213" s="198"/>
      <c r="D213" s="199"/>
      <c r="E213" s="199"/>
      <c r="F213" s="213" t="str">
        <f t="shared" si="36"/>
        <v/>
      </c>
      <c r="G213" s="213" t="str">
        <f t="shared" si="37"/>
        <v/>
      </c>
      <c r="H213" s="200" t="str">
        <f t="shared" si="38"/>
        <v/>
      </c>
      <c r="I213" s="200" t="str">
        <f t="shared" si="39"/>
        <v/>
      </c>
      <c r="J213" s="201" t="str">
        <f t="shared" si="40"/>
        <v/>
      </c>
      <c r="K213" s="201" t="str">
        <f t="shared" si="41"/>
        <v/>
      </c>
      <c r="L213" s="220"/>
      <c r="N213" s="182" t="e">
        <f t="shared" si="42"/>
        <v>#NUM!</v>
      </c>
      <c r="O213" s="182" t="e">
        <f t="shared" si="43"/>
        <v>#NUM!</v>
      </c>
      <c r="P213" s="182" t="e">
        <f t="shared" si="44"/>
        <v>#NUM!</v>
      </c>
      <c r="Q213" s="182" t="e">
        <f t="shared" si="45"/>
        <v>#NUM!</v>
      </c>
    </row>
    <row r="214" spans="1:17" ht="27.95" customHeight="1" x14ac:dyDescent="0.2">
      <c r="A214" s="197"/>
      <c r="B214" s="197"/>
      <c r="C214" s="198"/>
      <c r="D214" s="199"/>
      <c r="E214" s="199"/>
      <c r="F214" s="213" t="str">
        <f t="shared" si="36"/>
        <v/>
      </c>
      <c r="G214" s="213" t="str">
        <f t="shared" si="37"/>
        <v/>
      </c>
      <c r="H214" s="200" t="str">
        <f t="shared" si="38"/>
        <v/>
      </c>
      <c r="I214" s="200" t="str">
        <f t="shared" si="39"/>
        <v/>
      </c>
      <c r="J214" s="201" t="str">
        <f t="shared" si="40"/>
        <v/>
      </c>
      <c r="K214" s="201" t="str">
        <f t="shared" si="41"/>
        <v/>
      </c>
      <c r="L214" s="220"/>
      <c r="N214" s="182" t="e">
        <f t="shared" si="42"/>
        <v>#NUM!</v>
      </c>
      <c r="O214" s="182" t="e">
        <f t="shared" si="43"/>
        <v>#NUM!</v>
      </c>
      <c r="P214" s="182" t="e">
        <f t="shared" si="44"/>
        <v>#NUM!</v>
      </c>
      <c r="Q214" s="182" t="e">
        <f t="shared" si="45"/>
        <v>#NUM!</v>
      </c>
    </row>
    <row r="215" spans="1:17" ht="27.95" customHeight="1" x14ac:dyDescent="0.2">
      <c r="A215" s="197"/>
      <c r="B215" s="197"/>
      <c r="C215" s="198"/>
      <c r="D215" s="199"/>
      <c r="E215" s="199"/>
      <c r="F215" s="213" t="str">
        <f t="shared" si="36"/>
        <v/>
      </c>
      <c r="G215" s="213" t="str">
        <f t="shared" si="37"/>
        <v/>
      </c>
      <c r="H215" s="200" t="str">
        <f t="shared" si="38"/>
        <v/>
      </c>
      <c r="I215" s="200" t="str">
        <f t="shared" si="39"/>
        <v/>
      </c>
      <c r="J215" s="201" t="str">
        <f t="shared" si="40"/>
        <v/>
      </c>
      <c r="K215" s="201" t="str">
        <f t="shared" si="41"/>
        <v/>
      </c>
      <c r="L215" s="220"/>
      <c r="N215" s="182" t="e">
        <f t="shared" si="42"/>
        <v>#NUM!</v>
      </c>
      <c r="O215" s="182" t="e">
        <f t="shared" si="43"/>
        <v>#NUM!</v>
      </c>
      <c r="P215" s="182" t="e">
        <f t="shared" si="44"/>
        <v>#NUM!</v>
      </c>
      <c r="Q215" s="182" t="e">
        <f t="shared" si="45"/>
        <v>#NUM!</v>
      </c>
    </row>
    <row r="216" spans="1:17" ht="27.95" customHeight="1" x14ac:dyDescent="0.2">
      <c r="A216" s="197"/>
      <c r="B216" s="197"/>
      <c r="C216" s="198"/>
      <c r="D216" s="199"/>
      <c r="E216" s="199"/>
      <c r="F216" s="213" t="str">
        <f t="shared" si="36"/>
        <v/>
      </c>
      <c r="G216" s="213" t="str">
        <f t="shared" si="37"/>
        <v/>
      </c>
      <c r="H216" s="200" t="str">
        <f t="shared" si="38"/>
        <v/>
      </c>
      <c r="I216" s="200" t="str">
        <f t="shared" si="39"/>
        <v/>
      </c>
      <c r="J216" s="201" t="str">
        <f t="shared" si="40"/>
        <v/>
      </c>
      <c r="K216" s="201" t="str">
        <f t="shared" si="41"/>
        <v/>
      </c>
      <c r="L216" s="220"/>
      <c r="N216" s="182" t="e">
        <f t="shared" si="42"/>
        <v>#NUM!</v>
      </c>
      <c r="O216" s="182" t="e">
        <f t="shared" si="43"/>
        <v>#NUM!</v>
      </c>
      <c r="P216" s="182" t="e">
        <f t="shared" si="44"/>
        <v>#NUM!</v>
      </c>
      <c r="Q216" s="182" t="e">
        <f t="shared" si="45"/>
        <v>#NUM!</v>
      </c>
    </row>
    <row r="217" spans="1:17" ht="27.95" customHeight="1" x14ac:dyDescent="0.2">
      <c r="A217" s="197"/>
      <c r="B217" s="197"/>
      <c r="C217" s="198"/>
      <c r="D217" s="199"/>
      <c r="E217" s="199"/>
      <c r="F217" s="213" t="str">
        <f t="shared" si="36"/>
        <v/>
      </c>
      <c r="G217" s="213" t="str">
        <f t="shared" si="37"/>
        <v/>
      </c>
      <c r="H217" s="200" t="str">
        <f t="shared" si="38"/>
        <v/>
      </c>
      <c r="I217" s="200" t="str">
        <f t="shared" si="39"/>
        <v/>
      </c>
      <c r="J217" s="201" t="str">
        <f t="shared" si="40"/>
        <v/>
      </c>
      <c r="K217" s="201" t="str">
        <f t="shared" si="41"/>
        <v/>
      </c>
      <c r="L217" s="220"/>
      <c r="N217" s="182" t="e">
        <f t="shared" si="42"/>
        <v>#NUM!</v>
      </c>
      <c r="O217" s="182" t="e">
        <f t="shared" si="43"/>
        <v>#NUM!</v>
      </c>
      <c r="P217" s="182" t="e">
        <f t="shared" si="44"/>
        <v>#NUM!</v>
      </c>
      <c r="Q217" s="182" t="e">
        <f t="shared" si="45"/>
        <v>#NUM!</v>
      </c>
    </row>
    <row r="218" spans="1:17" ht="27.95" customHeight="1" x14ac:dyDescent="0.2">
      <c r="A218" s="197"/>
      <c r="B218" s="197"/>
      <c r="C218" s="198"/>
      <c r="D218" s="199"/>
      <c r="E218" s="199"/>
      <c r="F218" s="213" t="str">
        <f t="shared" si="36"/>
        <v/>
      </c>
      <c r="G218" s="213" t="str">
        <f t="shared" si="37"/>
        <v/>
      </c>
      <c r="H218" s="200" t="str">
        <f t="shared" si="38"/>
        <v/>
      </c>
      <c r="I218" s="200" t="str">
        <f t="shared" si="39"/>
        <v/>
      </c>
      <c r="J218" s="201" t="str">
        <f t="shared" si="40"/>
        <v/>
      </c>
      <c r="K218" s="201" t="str">
        <f t="shared" si="41"/>
        <v/>
      </c>
      <c r="L218" s="220"/>
      <c r="N218" s="182" t="e">
        <f t="shared" si="42"/>
        <v>#NUM!</v>
      </c>
      <c r="O218" s="182" t="e">
        <f t="shared" si="43"/>
        <v>#NUM!</v>
      </c>
      <c r="P218" s="182" t="e">
        <f t="shared" si="44"/>
        <v>#NUM!</v>
      </c>
      <c r="Q218" s="182" t="e">
        <f t="shared" si="45"/>
        <v>#NUM!</v>
      </c>
    </row>
    <row r="219" spans="1:17" ht="27.95" customHeight="1" x14ac:dyDescent="0.2">
      <c r="A219" s="197"/>
      <c r="B219" s="197"/>
      <c r="C219" s="198"/>
      <c r="D219" s="199"/>
      <c r="E219" s="199"/>
      <c r="F219" s="213" t="str">
        <f t="shared" si="36"/>
        <v/>
      </c>
      <c r="G219" s="213" t="str">
        <f t="shared" si="37"/>
        <v/>
      </c>
      <c r="H219" s="200" t="str">
        <f t="shared" si="38"/>
        <v/>
      </c>
      <c r="I219" s="200" t="str">
        <f t="shared" si="39"/>
        <v/>
      </c>
      <c r="J219" s="201" t="str">
        <f t="shared" si="40"/>
        <v/>
      </c>
      <c r="K219" s="201" t="str">
        <f t="shared" si="41"/>
        <v/>
      </c>
      <c r="L219" s="220"/>
      <c r="N219" s="182" t="e">
        <f t="shared" si="42"/>
        <v>#NUM!</v>
      </c>
      <c r="O219" s="182" t="e">
        <f t="shared" si="43"/>
        <v>#NUM!</v>
      </c>
      <c r="P219" s="182" t="e">
        <f t="shared" si="44"/>
        <v>#NUM!</v>
      </c>
      <c r="Q219" s="182" t="e">
        <f t="shared" si="45"/>
        <v>#NUM!</v>
      </c>
    </row>
    <row r="220" spans="1:17" ht="27.95" customHeight="1" x14ac:dyDescent="0.2">
      <c r="A220" s="197"/>
      <c r="B220" s="197"/>
      <c r="C220" s="198"/>
      <c r="D220" s="199"/>
      <c r="E220" s="199"/>
      <c r="F220" s="213" t="str">
        <f t="shared" si="36"/>
        <v/>
      </c>
      <c r="G220" s="213" t="str">
        <f t="shared" si="37"/>
        <v/>
      </c>
      <c r="H220" s="200" t="str">
        <f t="shared" si="38"/>
        <v/>
      </c>
      <c r="I220" s="200" t="str">
        <f t="shared" si="39"/>
        <v/>
      </c>
      <c r="J220" s="201" t="str">
        <f t="shared" si="40"/>
        <v/>
      </c>
      <c r="K220" s="201" t="str">
        <f t="shared" si="41"/>
        <v/>
      </c>
      <c r="L220" s="220"/>
      <c r="N220" s="182" t="e">
        <f t="shared" si="42"/>
        <v>#NUM!</v>
      </c>
      <c r="O220" s="182" t="e">
        <f t="shared" si="43"/>
        <v>#NUM!</v>
      </c>
      <c r="P220" s="182" t="e">
        <f t="shared" si="44"/>
        <v>#NUM!</v>
      </c>
      <c r="Q220" s="182" t="e">
        <f t="shared" si="45"/>
        <v>#NUM!</v>
      </c>
    </row>
    <row r="221" spans="1:17" ht="27.95" customHeight="1" x14ac:dyDescent="0.2">
      <c r="A221" s="197"/>
      <c r="B221" s="197"/>
      <c r="C221" s="198"/>
      <c r="D221" s="199"/>
      <c r="E221" s="199"/>
      <c r="F221" s="213" t="str">
        <f t="shared" si="36"/>
        <v/>
      </c>
      <c r="G221" s="213" t="str">
        <f t="shared" si="37"/>
        <v/>
      </c>
      <c r="H221" s="200" t="str">
        <f t="shared" si="38"/>
        <v/>
      </c>
      <c r="I221" s="200" t="str">
        <f t="shared" si="39"/>
        <v/>
      </c>
      <c r="J221" s="201" t="str">
        <f t="shared" si="40"/>
        <v/>
      </c>
      <c r="K221" s="201" t="str">
        <f t="shared" si="41"/>
        <v/>
      </c>
      <c r="L221" s="220"/>
      <c r="N221" s="182" t="e">
        <f t="shared" si="42"/>
        <v>#NUM!</v>
      </c>
      <c r="O221" s="182" t="e">
        <f t="shared" si="43"/>
        <v>#NUM!</v>
      </c>
      <c r="P221" s="182" t="e">
        <f t="shared" si="44"/>
        <v>#NUM!</v>
      </c>
      <c r="Q221" s="182" t="e">
        <f t="shared" si="45"/>
        <v>#NUM!</v>
      </c>
    </row>
    <row r="222" spans="1:17" ht="27.95" customHeight="1" x14ac:dyDescent="0.2">
      <c r="A222" s="197"/>
      <c r="B222" s="197"/>
      <c r="C222" s="198"/>
      <c r="D222" s="199"/>
      <c r="E222" s="199"/>
      <c r="F222" s="213" t="str">
        <f t="shared" ref="F222:F285" si="46">IF(OR(ISBLANK(C222),(B222="weiblich")),"",C222+42)</f>
        <v/>
      </c>
      <c r="G222" s="213" t="str">
        <f t="shared" ref="G222:G285" si="47">IF(OR(ISBLANK(C222),(B222="weiblich")),"",C222+83)</f>
        <v/>
      </c>
      <c r="H222" s="200" t="str">
        <f t="shared" ref="H222:H285" si="48">IF(OR(ISBLANK(D222),ISBLANK(E222),ISBLANK(B222),(B222="weiblich")),"",IF(AND(O222="ja",Q222="ja"),"ja","nein"))</f>
        <v/>
      </c>
      <c r="I222" s="200" t="str">
        <f t="shared" ref="I222:I285" si="49">IF(B222="weiblich","nein",IF((ISBLANK(C222)),"",(IF(AND(H222="ja",G222&lt;=$O$3,F222&gt;=$O$2),"ja","nein"))))</f>
        <v/>
      </c>
      <c r="J222" s="201" t="str">
        <f t="shared" ref="J222:J285" si="50">IF(OR(ISBLANK(D222),(B222="weiblich"),ISBLANK(E222)),"",IF(AND(O222="ja",Q222="ja"),"",IF(AND(O222="nein",Q222="nein"),"Ein- und Ausstalldatum nicht eingehalten",IF(O222="nein","Einstallung später als zum Beginn der 7. Lebenswoche",IF(Q222="nein","Ausstallung vor Ende der 12. Lebenswoche")))))</f>
        <v/>
      </c>
      <c r="K222" s="201" t="str">
        <f t="shared" ref="K222:K285" si="51">IF(B222="weiblich","weiblich",IF(OR(ISBLANK(D222),ISBLANK(E222),ISBLANK(B222),AND(F222&gt;=$O$2,G222&lt;=$O$3,H222="ja")),"",IF(F222&lt;$O$2,"Das Tier ist vor Maßnahmenbeginn 7 Wochen alt",IF(G222&gt;$O$3,"Das Tier hat das Ende der 12. Lebenswoche erst im Folgejahr erreicht",IF(H222="nein","")))))</f>
        <v/>
      </c>
      <c r="L222" s="220"/>
      <c r="N222" s="182" t="e">
        <f t="shared" si="42"/>
        <v>#NUM!</v>
      </c>
      <c r="O222" s="182" t="e">
        <f t="shared" si="43"/>
        <v>#NUM!</v>
      </c>
      <c r="P222" s="182" t="e">
        <f t="shared" si="44"/>
        <v>#NUM!</v>
      </c>
      <c r="Q222" s="182" t="e">
        <f t="shared" si="45"/>
        <v>#NUM!</v>
      </c>
    </row>
    <row r="223" spans="1:17" ht="27.95" customHeight="1" x14ac:dyDescent="0.2">
      <c r="A223" s="197"/>
      <c r="B223" s="197"/>
      <c r="C223" s="198"/>
      <c r="D223" s="199"/>
      <c r="E223" s="199"/>
      <c r="F223" s="213" t="str">
        <f t="shared" si="46"/>
        <v/>
      </c>
      <c r="G223" s="213" t="str">
        <f t="shared" si="47"/>
        <v/>
      </c>
      <c r="H223" s="200" t="str">
        <f t="shared" si="48"/>
        <v/>
      </c>
      <c r="I223" s="200" t="str">
        <f t="shared" si="49"/>
        <v/>
      </c>
      <c r="J223" s="201" t="str">
        <f t="shared" si="50"/>
        <v/>
      </c>
      <c r="K223" s="201" t="str">
        <f t="shared" si="51"/>
        <v/>
      </c>
      <c r="L223" s="220"/>
      <c r="N223" s="182" t="e">
        <f t="shared" si="42"/>
        <v>#NUM!</v>
      </c>
      <c r="O223" s="182" t="e">
        <f t="shared" si="43"/>
        <v>#NUM!</v>
      </c>
      <c r="P223" s="182" t="e">
        <f t="shared" si="44"/>
        <v>#NUM!</v>
      </c>
      <c r="Q223" s="182" t="e">
        <f t="shared" si="45"/>
        <v>#NUM!</v>
      </c>
    </row>
    <row r="224" spans="1:17" ht="27.95" customHeight="1" x14ac:dyDescent="0.2">
      <c r="A224" s="197"/>
      <c r="B224" s="197"/>
      <c r="C224" s="198"/>
      <c r="D224" s="199"/>
      <c r="E224" s="199"/>
      <c r="F224" s="213" t="str">
        <f t="shared" si="46"/>
        <v/>
      </c>
      <c r="G224" s="213" t="str">
        <f t="shared" si="47"/>
        <v/>
      </c>
      <c r="H224" s="200" t="str">
        <f t="shared" si="48"/>
        <v/>
      </c>
      <c r="I224" s="200" t="str">
        <f t="shared" si="49"/>
        <v/>
      </c>
      <c r="J224" s="201" t="str">
        <f t="shared" si="50"/>
        <v/>
      </c>
      <c r="K224" s="201" t="str">
        <f t="shared" si="51"/>
        <v/>
      </c>
      <c r="L224" s="220"/>
      <c r="N224" s="182" t="e">
        <f t="shared" si="42"/>
        <v>#NUM!</v>
      </c>
      <c r="O224" s="182" t="e">
        <f t="shared" si="43"/>
        <v>#NUM!</v>
      </c>
      <c r="P224" s="182" t="e">
        <f t="shared" si="44"/>
        <v>#NUM!</v>
      </c>
      <c r="Q224" s="182" t="e">
        <f t="shared" si="45"/>
        <v>#NUM!</v>
      </c>
    </row>
    <row r="225" spans="1:17" ht="27.95" customHeight="1" x14ac:dyDescent="0.2">
      <c r="A225" s="197"/>
      <c r="B225" s="197"/>
      <c r="C225" s="198"/>
      <c r="D225" s="199"/>
      <c r="E225" s="199"/>
      <c r="F225" s="213" t="str">
        <f t="shared" si="46"/>
        <v/>
      </c>
      <c r="G225" s="213" t="str">
        <f t="shared" si="47"/>
        <v/>
      </c>
      <c r="H225" s="200" t="str">
        <f t="shared" si="48"/>
        <v/>
      </c>
      <c r="I225" s="200" t="str">
        <f t="shared" si="49"/>
        <v/>
      </c>
      <c r="J225" s="201" t="str">
        <f t="shared" si="50"/>
        <v/>
      </c>
      <c r="K225" s="201" t="str">
        <f t="shared" si="51"/>
        <v/>
      </c>
      <c r="L225" s="220"/>
      <c r="N225" s="182" t="e">
        <f t="shared" si="42"/>
        <v>#NUM!</v>
      </c>
      <c r="O225" s="182" t="e">
        <f t="shared" si="43"/>
        <v>#NUM!</v>
      </c>
      <c r="P225" s="182" t="e">
        <f t="shared" si="44"/>
        <v>#NUM!</v>
      </c>
      <c r="Q225" s="182" t="e">
        <f t="shared" si="45"/>
        <v>#NUM!</v>
      </c>
    </row>
    <row r="226" spans="1:17" ht="27.95" customHeight="1" x14ac:dyDescent="0.2">
      <c r="A226" s="197"/>
      <c r="B226" s="197"/>
      <c r="C226" s="198"/>
      <c r="D226" s="199"/>
      <c r="E226" s="199"/>
      <c r="F226" s="213" t="str">
        <f t="shared" si="46"/>
        <v/>
      </c>
      <c r="G226" s="213" t="str">
        <f t="shared" si="47"/>
        <v/>
      </c>
      <c r="H226" s="200" t="str">
        <f t="shared" si="48"/>
        <v/>
      </c>
      <c r="I226" s="200" t="str">
        <f t="shared" si="49"/>
        <v/>
      </c>
      <c r="J226" s="201" t="str">
        <f t="shared" si="50"/>
        <v/>
      </c>
      <c r="K226" s="201" t="str">
        <f t="shared" si="51"/>
        <v/>
      </c>
      <c r="L226" s="220"/>
      <c r="N226" s="182" t="e">
        <f t="shared" si="42"/>
        <v>#NUM!</v>
      </c>
      <c r="O226" s="182" t="e">
        <f t="shared" si="43"/>
        <v>#NUM!</v>
      </c>
      <c r="P226" s="182" t="e">
        <f t="shared" si="44"/>
        <v>#NUM!</v>
      </c>
      <c r="Q226" s="182" t="e">
        <f t="shared" si="45"/>
        <v>#NUM!</v>
      </c>
    </row>
    <row r="227" spans="1:17" ht="27.95" customHeight="1" x14ac:dyDescent="0.2">
      <c r="A227" s="197"/>
      <c r="B227" s="197"/>
      <c r="C227" s="198"/>
      <c r="D227" s="199"/>
      <c r="E227" s="199"/>
      <c r="F227" s="213" t="str">
        <f t="shared" si="46"/>
        <v/>
      </c>
      <c r="G227" s="213" t="str">
        <f t="shared" si="47"/>
        <v/>
      </c>
      <c r="H227" s="200" t="str">
        <f t="shared" si="48"/>
        <v/>
      </c>
      <c r="I227" s="200" t="str">
        <f t="shared" si="49"/>
        <v/>
      </c>
      <c r="J227" s="201" t="str">
        <f t="shared" si="50"/>
        <v/>
      </c>
      <c r="K227" s="201" t="str">
        <f t="shared" si="51"/>
        <v/>
      </c>
      <c r="L227" s="220"/>
      <c r="N227" s="182" t="e">
        <f t="shared" si="42"/>
        <v>#NUM!</v>
      </c>
      <c r="O227" s="182" t="e">
        <f t="shared" si="43"/>
        <v>#NUM!</v>
      </c>
      <c r="P227" s="182" t="e">
        <f t="shared" si="44"/>
        <v>#NUM!</v>
      </c>
      <c r="Q227" s="182" t="e">
        <f t="shared" si="45"/>
        <v>#NUM!</v>
      </c>
    </row>
    <row r="228" spans="1:17" ht="27.95" customHeight="1" x14ac:dyDescent="0.2">
      <c r="A228" s="197"/>
      <c r="B228" s="197"/>
      <c r="C228" s="198"/>
      <c r="D228" s="199"/>
      <c r="E228" s="199"/>
      <c r="F228" s="213" t="str">
        <f t="shared" si="46"/>
        <v/>
      </c>
      <c r="G228" s="213" t="str">
        <f t="shared" si="47"/>
        <v/>
      </c>
      <c r="H228" s="200" t="str">
        <f t="shared" si="48"/>
        <v/>
      </c>
      <c r="I228" s="200" t="str">
        <f t="shared" si="49"/>
        <v/>
      </c>
      <c r="J228" s="201" t="str">
        <f t="shared" si="50"/>
        <v/>
      </c>
      <c r="K228" s="201" t="str">
        <f t="shared" si="51"/>
        <v/>
      </c>
      <c r="L228" s="220"/>
      <c r="N228" s="182" t="e">
        <f t="shared" si="42"/>
        <v>#NUM!</v>
      </c>
      <c r="O228" s="182" t="e">
        <f t="shared" si="43"/>
        <v>#NUM!</v>
      </c>
      <c r="P228" s="182" t="e">
        <f t="shared" si="44"/>
        <v>#NUM!</v>
      </c>
      <c r="Q228" s="182" t="e">
        <f t="shared" si="45"/>
        <v>#NUM!</v>
      </c>
    </row>
    <row r="229" spans="1:17" ht="27.95" customHeight="1" x14ac:dyDescent="0.2">
      <c r="A229" s="197"/>
      <c r="B229" s="197"/>
      <c r="C229" s="198"/>
      <c r="D229" s="199"/>
      <c r="E229" s="199"/>
      <c r="F229" s="213" t="str">
        <f t="shared" si="46"/>
        <v/>
      </c>
      <c r="G229" s="213" t="str">
        <f t="shared" si="47"/>
        <v/>
      </c>
      <c r="H229" s="200" t="str">
        <f t="shared" si="48"/>
        <v/>
      </c>
      <c r="I229" s="200" t="str">
        <f t="shared" si="49"/>
        <v/>
      </c>
      <c r="J229" s="201" t="str">
        <f t="shared" si="50"/>
        <v/>
      </c>
      <c r="K229" s="201" t="str">
        <f t="shared" si="51"/>
        <v/>
      </c>
      <c r="L229" s="220"/>
      <c r="N229" s="182" t="e">
        <f t="shared" si="42"/>
        <v>#NUM!</v>
      </c>
      <c r="O229" s="182" t="e">
        <f t="shared" si="43"/>
        <v>#NUM!</v>
      </c>
      <c r="P229" s="182" t="e">
        <f t="shared" si="44"/>
        <v>#NUM!</v>
      </c>
      <c r="Q229" s="182" t="e">
        <f t="shared" si="45"/>
        <v>#NUM!</v>
      </c>
    </row>
    <row r="230" spans="1:17" ht="27.95" customHeight="1" x14ac:dyDescent="0.2">
      <c r="A230" s="197"/>
      <c r="B230" s="197"/>
      <c r="C230" s="198"/>
      <c r="D230" s="199"/>
      <c r="E230" s="199"/>
      <c r="F230" s="213" t="str">
        <f t="shared" si="46"/>
        <v/>
      </c>
      <c r="G230" s="213" t="str">
        <f t="shared" si="47"/>
        <v/>
      </c>
      <c r="H230" s="200" t="str">
        <f t="shared" si="48"/>
        <v/>
      </c>
      <c r="I230" s="200" t="str">
        <f t="shared" si="49"/>
        <v/>
      </c>
      <c r="J230" s="201" t="str">
        <f t="shared" si="50"/>
        <v/>
      </c>
      <c r="K230" s="201" t="str">
        <f t="shared" si="51"/>
        <v/>
      </c>
      <c r="L230" s="220"/>
      <c r="N230" s="182" t="e">
        <f t="shared" si="42"/>
        <v>#NUM!</v>
      </c>
      <c r="O230" s="182" t="e">
        <f t="shared" si="43"/>
        <v>#NUM!</v>
      </c>
      <c r="P230" s="182" t="e">
        <f t="shared" si="44"/>
        <v>#NUM!</v>
      </c>
      <c r="Q230" s="182" t="e">
        <f t="shared" si="45"/>
        <v>#NUM!</v>
      </c>
    </row>
    <row r="231" spans="1:17" ht="27.95" customHeight="1" x14ac:dyDescent="0.2">
      <c r="A231" s="197"/>
      <c r="B231" s="197"/>
      <c r="C231" s="198"/>
      <c r="D231" s="199"/>
      <c r="E231" s="199"/>
      <c r="F231" s="213" t="str">
        <f t="shared" si="46"/>
        <v/>
      </c>
      <c r="G231" s="213" t="str">
        <f t="shared" si="47"/>
        <v/>
      </c>
      <c r="H231" s="200" t="str">
        <f t="shared" si="48"/>
        <v/>
      </c>
      <c r="I231" s="200" t="str">
        <f t="shared" si="49"/>
        <v/>
      </c>
      <c r="J231" s="201" t="str">
        <f t="shared" si="50"/>
        <v/>
      </c>
      <c r="K231" s="201" t="str">
        <f t="shared" si="51"/>
        <v/>
      </c>
      <c r="L231" s="220"/>
      <c r="N231" s="182" t="e">
        <f t="shared" si="42"/>
        <v>#NUM!</v>
      </c>
      <c r="O231" s="182" t="e">
        <f t="shared" si="43"/>
        <v>#NUM!</v>
      </c>
      <c r="P231" s="182" t="e">
        <f t="shared" si="44"/>
        <v>#NUM!</v>
      </c>
      <c r="Q231" s="182" t="e">
        <f t="shared" si="45"/>
        <v>#NUM!</v>
      </c>
    </row>
    <row r="232" spans="1:17" ht="27.95" customHeight="1" x14ac:dyDescent="0.2">
      <c r="A232" s="197"/>
      <c r="B232" s="197"/>
      <c r="C232" s="198"/>
      <c r="D232" s="199"/>
      <c r="E232" s="199"/>
      <c r="F232" s="213" t="str">
        <f t="shared" si="46"/>
        <v/>
      </c>
      <c r="G232" s="213" t="str">
        <f t="shared" si="47"/>
        <v/>
      </c>
      <c r="H232" s="200" t="str">
        <f t="shared" si="48"/>
        <v/>
      </c>
      <c r="I232" s="200" t="str">
        <f t="shared" si="49"/>
        <v/>
      </c>
      <c r="J232" s="201" t="str">
        <f t="shared" si="50"/>
        <v/>
      </c>
      <c r="K232" s="201" t="str">
        <f t="shared" si="51"/>
        <v/>
      </c>
      <c r="L232" s="220"/>
      <c r="N232" s="182" t="e">
        <f t="shared" si="42"/>
        <v>#NUM!</v>
      </c>
      <c r="O232" s="182" t="e">
        <f t="shared" si="43"/>
        <v>#NUM!</v>
      </c>
      <c r="P232" s="182" t="e">
        <f t="shared" si="44"/>
        <v>#NUM!</v>
      </c>
      <c r="Q232" s="182" t="e">
        <f t="shared" si="45"/>
        <v>#NUM!</v>
      </c>
    </row>
    <row r="233" spans="1:17" ht="27.95" customHeight="1" x14ac:dyDescent="0.2">
      <c r="A233" s="197"/>
      <c r="B233" s="197"/>
      <c r="C233" s="198"/>
      <c r="D233" s="199"/>
      <c r="E233" s="199"/>
      <c r="F233" s="213" t="str">
        <f t="shared" si="46"/>
        <v/>
      </c>
      <c r="G233" s="213" t="str">
        <f t="shared" si="47"/>
        <v/>
      </c>
      <c r="H233" s="200" t="str">
        <f t="shared" si="48"/>
        <v/>
      </c>
      <c r="I233" s="200" t="str">
        <f t="shared" si="49"/>
        <v/>
      </c>
      <c r="J233" s="201" t="str">
        <f t="shared" si="50"/>
        <v/>
      </c>
      <c r="K233" s="201" t="str">
        <f t="shared" si="51"/>
        <v/>
      </c>
      <c r="L233" s="220"/>
      <c r="N233" s="182" t="e">
        <f t="shared" si="42"/>
        <v>#NUM!</v>
      </c>
      <c r="O233" s="182" t="e">
        <f t="shared" si="43"/>
        <v>#NUM!</v>
      </c>
      <c r="P233" s="182" t="e">
        <f t="shared" si="44"/>
        <v>#NUM!</v>
      </c>
      <c r="Q233" s="182" t="e">
        <f t="shared" si="45"/>
        <v>#NUM!</v>
      </c>
    </row>
    <row r="234" spans="1:17" ht="27.95" customHeight="1" x14ac:dyDescent="0.2">
      <c r="A234" s="197"/>
      <c r="B234" s="197"/>
      <c r="C234" s="198"/>
      <c r="D234" s="199"/>
      <c r="E234" s="199"/>
      <c r="F234" s="213" t="str">
        <f t="shared" si="46"/>
        <v/>
      </c>
      <c r="G234" s="213" t="str">
        <f t="shared" si="47"/>
        <v/>
      </c>
      <c r="H234" s="200" t="str">
        <f t="shared" si="48"/>
        <v/>
      </c>
      <c r="I234" s="200" t="str">
        <f t="shared" si="49"/>
        <v/>
      </c>
      <c r="J234" s="201" t="str">
        <f t="shared" si="50"/>
        <v/>
      </c>
      <c r="K234" s="201" t="str">
        <f t="shared" si="51"/>
        <v/>
      </c>
      <c r="L234" s="220"/>
      <c r="N234" s="182" t="e">
        <f t="shared" si="42"/>
        <v>#NUM!</v>
      </c>
      <c r="O234" s="182" t="e">
        <f t="shared" si="43"/>
        <v>#NUM!</v>
      </c>
      <c r="P234" s="182" t="e">
        <f t="shared" si="44"/>
        <v>#NUM!</v>
      </c>
      <c r="Q234" s="182" t="e">
        <f t="shared" si="45"/>
        <v>#NUM!</v>
      </c>
    </row>
    <row r="235" spans="1:17" ht="27.95" customHeight="1" x14ac:dyDescent="0.2">
      <c r="A235" s="197"/>
      <c r="B235" s="197"/>
      <c r="C235" s="198"/>
      <c r="D235" s="199"/>
      <c r="E235" s="199"/>
      <c r="F235" s="213" t="str">
        <f t="shared" si="46"/>
        <v/>
      </c>
      <c r="G235" s="213" t="str">
        <f t="shared" si="47"/>
        <v/>
      </c>
      <c r="H235" s="200" t="str">
        <f t="shared" si="48"/>
        <v/>
      </c>
      <c r="I235" s="200" t="str">
        <f t="shared" si="49"/>
        <v/>
      </c>
      <c r="J235" s="201" t="str">
        <f t="shared" si="50"/>
        <v/>
      </c>
      <c r="K235" s="201" t="str">
        <f t="shared" si="51"/>
        <v/>
      </c>
      <c r="L235" s="220"/>
      <c r="N235" s="182" t="e">
        <f t="shared" si="42"/>
        <v>#NUM!</v>
      </c>
      <c r="O235" s="182" t="e">
        <f t="shared" si="43"/>
        <v>#NUM!</v>
      </c>
      <c r="P235" s="182" t="e">
        <f t="shared" si="44"/>
        <v>#NUM!</v>
      </c>
      <c r="Q235" s="182" t="e">
        <f t="shared" si="45"/>
        <v>#NUM!</v>
      </c>
    </row>
    <row r="236" spans="1:17" ht="27.95" customHeight="1" x14ac:dyDescent="0.2">
      <c r="A236" s="197"/>
      <c r="B236" s="197"/>
      <c r="C236" s="198"/>
      <c r="D236" s="199"/>
      <c r="E236" s="199"/>
      <c r="F236" s="213" t="str">
        <f t="shared" si="46"/>
        <v/>
      </c>
      <c r="G236" s="213" t="str">
        <f t="shared" si="47"/>
        <v/>
      </c>
      <c r="H236" s="200" t="str">
        <f t="shared" si="48"/>
        <v/>
      </c>
      <c r="I236" s="200" t="str">
        <f t="shared" si="49"/>
        <v/>
      </c>
      <c r="J236" s="201" t="str">
        <f t="shared" si="50"/>
        <v/>
      </c>
      <c r="K236" s="201" t="str">
        <f t="shared" si="51"/>
        <v/>
      </c>
      <c r="L236" s="220"/>
      <c r="N236" s="182" t="e">
        <f t="shared" si="42"/>
        <v>#NUM!</v>
      </c>
      <c r="O236" s="182" t="e">
        <f t="shared" si="43"/>
        <v>#NUM!</v>
      </c>
      <c r="P236" s="182" t="e">
        <f t="shared" si="44"/>
        <v>#NUM!</v>
      </c>
      <c r="Q236" s="182" t="e">
        <f t="shared" si="45"/>
        <v>#NUM!</v>
      </c>
    </row>
    <row r="237" spans="1:17" ht="27.95" customHeight="1" x14ac:dyDescent="0.2">
      <c r="A237" s="197"/>
      <c r="B237" s="197"/>
      <c r="C237" s="198"/>
      <c r="D237" s="199"/>
      <c r="E237" s="199"/>
      <c r="F237" s="213" t="str">
        <f t="shared" si="46"/>
        <v/>
      </c>
      <c r="G237" s="213" t="str">
        <f t="shared" si="47"/>
        <v/>
      </c>
      <c r="H237" s="200" t="str">
        <f t="shared" si="48"/>
        <v/>
      </c>
      <c r="I237" s="200" t="str">
        <f t="shared" si="49"/>
        <v/>
      </c>
      <c r="J237" s="201" t="str">
        <f t="shared" si="50"/>
        <v/>
      </c>
      <c r="K237" s="201" t="str">
        <f t="shared" si="51"/>
        <v/>
      </c>
      <c r="L237" s="220"/>
      <c r="N237" s="182" t="e">
        <f t="shared" si="42"/>
        <v>#NUM!</v>
      </c>
      <c r="O237" s="182" t="e">
        <f t="shared" si="43"/>
        <v>#NUM!</v>
      </c>
      <c r="P237" s="182" t="e">
        <f t="shared" si="44"/>
        <v>#NUM!</v>
      </c>
      <c r="Q237" s="182" t="e">
        <f t="shared" si="45"/>
        <v>#NUM!</v>
      </c>
    </row>
    <row r="238" spans="1:17" ht="27.95" customHeight="1" x14ac:dyDescent="0.2">
      <c r="A238" s="197"/>
      <c r="B238" s="197"/>
      <c r="C238" s="198"/>
      <c r="D238" s="199"/>
      <c r="E238" s="199"/>
      <c r="F238" s="213" t="str">
        <f t="shared" si="46"/>
        <v/>
      </c>
      <c r="G238" s="213" t="str">
        <f t="shared" si="47"/>
        <v/>
      </c>
      <c r="H238" s="200" t="str">
        <f t="shared" si="48"/>
        <v/>
      </c>
      <c r="I238" s="200" t="str">
        <f t="shared" si="49"/>
        <v/>
      </c>
      <c r="J238" s="201" t="str">
        <f t="shared" si="50"/>
        <v/>
      </c>
      <c r="K238" s="201" t="str">
        <f t="shared" si="51"/>
        <v/>
      </c>
      <c r="L238" s="220"/>
      <c r="N238" s="182" t="e">
        <f t="shared" si="42"/>
        <v>#NUM!</v>
      </c>
      <c r="O238" s="182" t="e">
        <f t="shared" si="43"/>
        <v>#NUM!</v>
      </c>
      <c r="P238" s="182" t="e">
        <f t="shared" si="44"/>
        <v>#NUM!</v>
      </c>
      <c r="Q238" s="182" t="e">
        <f t="shared" si="45"/>
        <v>#NUM!</v>
      </c>
    </row>
    <row r="239" spans="1:17" ht="27.95" customHeight="1" x14ac:dyDescent="0.2">
      <c r="A239" s="197"/>
      <c r="B239" s="197"/>
      <c r="C239" s="198"/>
      <c r="D239" s="199"/>
      <c r="E239" s="199"/>
      <c r="F239" s="213" t="str">
        <f t="shared" si="46"/>
        <v/>
      </c>
      <c r="G239" s="213" t="str">
        <f t="shared" si="47"/>
        <v/>
      </c>
      <c r="H239" s="200" t="str">
        <f t="shared" si="48"/>
        <v/>
      </c>
      <c r="I239" s="200" t="str">
        <f t="shared" si="49"/>
        <v/>
      </c>
      <c r="J239" s="201" t="str">
        <f t="shared" si="50"/>
        <v/>
      </c>
      <c r="K239" s="201" t="str">
        <f t="shared" si="51"/>
        <v/>
      </c>
      <c r="L239" s="220"/>
      <c r="N239" s="182" t="e">
        <f t="shared" si="42"/>
        <v>#NUM!</v>
      </c>
      <c r="O239" s="182" t="e">
        <f t="shared" si="43"/>
        <v>#NUM!</v>
      </c>
      <c r="P239" s="182" t="e">
        <f t="shared" si="44"/>
        <v>#NUM!</v>
      </c>
      <c r="Q239" s="182" t="e">
        <f t="shared" si="45"/>
        <v>#NUM!</v>
      </c>
    </row>
    <row r="240" spans="1:17" ht="27.95" customHeight="1" x14ac:dyDescent="0.2">
      <c r="A240" s="197"/>
      <c r="B240" s="197"/>
      <c r="C240" s="198"/>
      <c r="D240" s="199"/>
      <c r="E240" s="199"/>
      <c r="F240" s="213" t="str">
        <f t="shared" si="46"/>
        <v/>
      </c>
      <c r="G240" s="213" t="str">
        <f t="shared" si="47"/>
        <v/>
      </c>
      <c r="H240" s="200" t="str">
        <f t="shared" si="48"/>
        <v/>
      </c>
      <c r="I240" s="200" t="str">
        <f t="shared" si="49"/>
        <v/>
      </c>
      <c r="J240" s="201" t="str">
        <f t="shared" si="50"/>
        <v/>
      </c>
      <c r="K240" s="201" t="str">
        <f t="shared" si="51"/>
        <v/>
      </c>
      <c r="L240" s="220"/>
      <c r="N240" s="182" t="e">
        <f t="shared" si="42"/>
        <v>#NUM!</v>
      </c>
      <c r="O240" s="182" t="e">
        <f t="shared" si="43"/>
        <v>#NUM!</v>
      </c>
      <c r="P240" s="182" t="e">
        <f t="shared" si="44"/>
        <v>#NUM!</v>
      </c>
      <c r="Q240" s="182" t="e">
        <f t="shared" si="45"/>
        <v>#NUM!</v>
      </c>
    </row>
    <row r="241" spans="1:17" ht="27.95" customHeight="1" x14ac:dyDescent="0.2">
      <c r="A241" s="197"/>
      <c r="B241" s="197"/>
      <c r="C241" s="198"/>
      <c r="D241" s="199"/>
      <c r="E241" s="199"/>
      <c r="F241" s="213" t="str">
        <f t="shared" si="46"/>
        <v/>
      </c>
      <c r="G241" s="213" t="str">
        <f t="shared" si="47"/>
        <v/>
      </c>
      <c r="H241" s="200" t="str">
        <f t="shared" si="48"/>
        <v/>
      </c>
      <c r="I241" s="200" t="str">
        <f t="shared" si="49"/>
        <v/>
      </c>
      <c r="J241" s="201" t="str">
        <f t="shared" si="50"/>
        <v/>
      </c>
      <c r="K241" s="201" t="str">
        <f t="shared" si="51"/>
        <v/>
      </c>
      <c r="L241" s="220"/>
      <c r="N241" s="182" t="e">
        <f t="shared" si="42"/>
        <v>#NUM!</v>
      </c>
      <c r="O241" s="182" t="e">
        <f t="shared" si="43"/>
        <v>#NUM!</v>
      </c>
      <c r="P241" s="182" t="e">
        <f t="shared" si="44"/>
        <v>#NUM!</v>
      </c>
      <c r="Q241" s="182" t="e">
        <f t="shared" si="45"/>
        <v>#NUM!</v>
      </c>
    </row>
    <row r="242" spans="1:17" ht="27.95" customHeight="1" x14ac:dyDescent="0.2">
      <c r="A242" s="197"/>
      <c r="B242" s="197"/>
      <c r="C242" s="198"/>
      <c r="D242" s="199"/>
      <c r="E242" s="199"/>
      <c r="F242" s="213" t="str">
        <f t="shared" si="46"/>
        <v/>
      </c>
      <c r="G242" s="213" t="str">
        <f t="shared" si="47"/>
        <v/>
      </c>
      <c r="H242" s="200" t="str">
        <f t="shared" si="48"/>
        <v/>
      </c>
      <c r="I242" s="200" t="str">
        <f t="shared" si="49"/>
        <v/>
      </c>
      <c r="J242" s="201" t="str">
        <f t="shared" si="50"/>
        <v/>
      </c>
      <c r="K242" s="201" t="str">
        <f t="shared" si="51"/>
        <v/>
      </c>
      <c r="L242" s="220"/>
      <c r="N242" s="182" t="e">
        <f t="shared" si="42"/>
        <v>#NUM!</v>
      </c>
      <c r="O242" s="182" t="e">
        <f t="shared" si="43"/>
        <v>#NUM!</v>
      </c>
      <c r="P242" s="182" t="e">
        <f t="shared" si="44"/>
        <v>#NUM!</v>
      </c>
      <c r="Q242" s="182" t="e">
        <f t="shared" si="45"/>
        <v>#NUM!</v>
      </c>
    </row>
    <row r="243" spans="1:17" ht="27.95" customHeight="1" x14ac:dyDescent="0.2">
      <c r="A243" s="197"/>
      <c r="B243" s="197"/>
      <c r="C243" s="198"/>
      <c r="D243" s="199"/>
      <c r="E243" s="199"/>
      <c r="F243" s="213" t="str">
        <f t="shared" si="46"/>
        <v/>
      </c>
      <c r="G243" s="213" t="str">
        <f t="shared" si="47"/>
        <v/>
      </c>
      <c r="H243" s="200" t="str">
        <f t="shared" si="48"/>
        <v/>
      </c>
      <c r="I243" s="200" t="str">
        <f t="shared" si="49"/>
        <v/>
      </c>
      <c r="J243" s="201" t="str">
        <f t="shared" si="50"/>
        <v/>
      </c>
      <c r="K243" s="201" t="str">
        <f t="shared" si="51"/>
        <v/>
      </c>
      <c r="L243" s="220"/>
      <c r="N243" s="182" t="e">
        <f t="shared" si="42"/>
        <v>#NUM!</v>
      </c>
      <c r="O243" s="182" t="e">
        <f t="shared" si="43"/>
        <v>#NUM!</v>
      </c>
      <c r="P243" s="182" t="e">
        <f t="shared" si="44"/>
        <v>#NUM!</v>
      </c>
      <c r="Q243" s="182" t="e">
        <f t="shared" si="45"/>
        <v>#NUM!</v>
      </c>
    </row>
    <row r="244" spans="1:17" ht="27.95" customHeight="1" x14ac:dyDescent="0.2">
      <c r="A244" s="197"/>
      <c r="B244" s="197"/>
      <c r="C244" s="198"/>
      <c r="D244" s="199"/>
      <c r="E244" s="199"/>
      <c r="F244" s="213" t="str">
        <f t="shared" si="46"/>
        <v/>
      </c>
      <c r="G244" s="213" t="str">
        <f t="shared" si="47"/>
        <v/>
      </c>
      <c r="H244" s="200" t="str">
        <f t="shared" si="48"/>
        <v/>
      </c>
      <c r="I244" s="200" t="str">
        <f t="shared" si="49"/>
        <v/>
      </c>
      <c r="J244" s="201" t="str">
        <f t="shared" si="50"/>
        <v/>
      </c>
      <c r="K244" s="201" t="str">
        <f t="shared" si="51"/>
        <v/>
      </c>
      <c r="L244" s="220"/>
      <c r="N244" s="182" t="e">
        <f t="shared" si="42"/>
        <v>#NUM!</v>
      </c>
      <c r="O244" s="182" t="e">
        <f t="shared" si="43"/>
        <v>#NUM!</v>
      </c>
      <c r="P244" s="182" t="e">
        <f t="shared" si="44"/>
        <v>#NUM!</v>
      </c>
      <c r="Q244" s="182" t="e">
        <f t="shared" si="45"/>
        <v>#NUM!</v>
      </c>
    </row>
    <row r="245" spans="1:17" ht="27.95" customHeight="1" x14ac:dyDescent="0.2">
      <c r="A245" s="197"/>
      <c r="B245" s="197"/>
      <c r="C245" s="198"/>
      <c r="D245" s="199"/>
      <c r="E245" s="199"/>
      <c r="F245" s="213" t="str">
        <f t="shared" si="46"/>
        <v/>
      </c>
      <c r="G245" s="213" t="str">
        <f t="shared" si="47"/>
        <v/>
      </c>
      <c r="H245" s="200" t="str">
        <f t="shared" si="48"/>
        <v/>
      </c>
      <c r="I245" s="200" t="str">
        <f t="shared" si="49"/>
        <v/>
      </c>
      <c r="J245" s="201" t="str">
        <f t="shared" si="50"/>
        <v/>
      </c>
      <c r="K245" s="201" t="str">
        <f t="shared" si="51"/>
        <v/>
      </c>
      <c r="L245" s="220"/>
      <c r="N245" s="182" t="e">
        <f t="shared" si="42"/>
        <v>#NUM!</v>
      </c>
      <c r="O245" s="182" t="e">
        <f t="shared" si="43"/>
        <v>#NUM!</v>
      </c>
      <c r="P245" s="182" t="e">
        <f t="shared" si="44"/>
        <v>#NUM!</v>
      </c>
      <c r="Q245" s="182" t="e">
        <f t="shared" si="45"/>
        <v>#NUM!</v>
      </c>
    </row>
    <row r="246" spans="1:17" ht="27.95" customHeight="1" x14ac:dyDescent="0.2">
      <c r="A246" s="197"/>
      <c r="B246" s="197"/>
      <c r="C246" s="198"/>
      <c r="D246" s="199"/>
      <c r="E246" s="199"/>
      <c r="F246" s="213" t="str">
        <f t="shared" si="46"/>
        <v/>
      </c>
      <c r="G246" s="213" t="str">
        <f t="shared" si="47"/>
        <v/>
      </c>
      <c r="H246" s="200" t="str">
        <f t="shared" si="48"/>
        <v/>
      </c>
      <c r="I246" s="200" t="str">
        <f t="shared" si="49"/>
        <v/>
      </c>
      <c r="J246" s="201" t="str">
        <f t="shared" si="50"/>
        <v/>
      </c>
      <c r="K246" s="201" t="str">
        <f t="shared" si="51"/>
        <v/>
      </c>
      <c r="L246" s="220"/>
      <c r="N246" s="182" t="e">
        <f t="shared" si="42"/>
        <v>#NUM!</v>
      </c>
      <c r="O246" s="182" t="e">
        <f t="shared" si="43"/>
        <v>#NUM!</v>
      </c>
      <c r="P246" s="182" t="e">
        <f t="shared" si="44"/>
        <v>#NUM!</v>
      </c>
      <c r="Q246" s="182" t="e">
        <f t="shared" si="45"/>
        <v>#NUM!</v>
      </c>
    </row>
    <row r="247" spans="1:17" ht="27.95" customHeight="1" x14ac:dyDescent="0.2">
      <c r="A247" s="197"/>
      <c r="B247" s="197"/>
      <c r="C247" s="198"/>
      <c r="D247" s="199"/>
      <c r="E247" s="199"/>
      <c r="F247" s="213" t="str">
        <f t="shared" si="46"/>
        <v/>
      </c>
      <c r="G247" s="213" t="str">
        <f t="shared" si="47"/>
        <v/>
      </c>
      <c r="H247" s="200" t="str">
        <f t="shared" si="48"/>
        <v/>
      </c>
      <c r="I247" s="200" t="str">
        <f t="shared" si="49"/>
        <v/>
      </c>
      <c r="J247" s="201" t="str">
        <f t="shared" si="50"/>
        <v/>
      </c>
      <c r="K247" s="201" t="str">
        <f t="shared" si="51"/>
        <v/>
      </c>
      <c r="L247" s="220"/>
      <c r="N247" s="182" t="e">
        <f t="shared" si="42"/>
        <v>#NUM!</v>
      </c>
      <c r="O247" s="182" t="e">
        <f t="shared" si="43"/>
        <v>#NUM!</v>
      </c>
      <c r="P247" s="182" t="e">
        <f t="shared" si="44"/>
        <v>#NUM!</v>
      </c>
      <c r="Q247" s="182" t="e">
        <f t="shared" si="45"/>
        <v>#NUM!</v>
      </c>
    </row>
    <row r="248" spans="1:17" ht="27.95" customHeight="1" x14ac:dyDescent="0.2">
      <c r="A248" s="197"/>
      <c r="B248" s="197"/>
      <c r="C248" s="198"/>
      <c r="D248" s="199"/>
      <c r="E248" s="199"/>
      <c r="F248" s="213" t="str">
        <f t="shared" si="46"/>
        <v/>
      </c>
      <c r="G248" s="213" t="str">
        <f t="shared" si="47"/>
        <v/>
      </c>
      <c r="H248" s="200" t="str">
        <f t="shared" si="48"/>
        <v/>
      </c>
      <c r="I248" s="200" t="str">
        <f t="shared" si="49"/>
        <v/>
      </c>
      <c r="J248" s="201" t="str">
        <f t="shared" si="50"/>
        <v/>
      </c>
      <c r="K248" s="201" t="str">
        <f t="shared" si="51"/>
        <v/>
      </c>
      <c r="L248" s="220"/>
      <c r="N248" s="182" t="e">
        <f t="shared" si="42"/>
        <v>#NUM!</v>
      </c>
      <c r="O248" s="182" t="e">
        <f t="shared" si="43"/>
        <v>#NUM!</v>
      </c>
      <c r="P248" s="182" t="e">
        <f t="shared" si="44"/>
        <v>#NUM!</v>
      </c>
      <c r="Q248" s="182" t="e">
        <f t="shared" si="45"/>
        <v>#NUM!</v>
      </c>
    </row>
    <row r="249" spans="1:17" ht="27.95" customHeight="1" x14ac:dyDescent="0.2">
      <c r="A249" s="197"/>
      <c r="B249" s="197"/>
      <c r="C249" s="198"/>
      <c r="D249" s="199"/>
      <c r="E249" s="199"/>
      <c r="F249" s="213" t="str">
        <f t="shared" si="46"/>
        <v/>
      </c>
      <c r="G249" s="213" t="str">
        <f t="shared" si="47"/>
        <v/>
      </c>
      <c r="H249" s="200" t="str">
        <f t="shared" si="48"/>
        <v/>
      </c>
      <c r="I249" s="200" t="str">
        <f t="shared" si="49"/>
        <v/>
      </c>
      <c r="J249" s="201" t="str">
        <f t="shared" si="50"/>
        <v/>
      </c>
      <c r="K249" s="201" t="str">
        <f t="shared" si="51"/>
        <v/>
      </c>
      <c r="L249" s="220"/>
      <c r="N249" s="182" t="e">
        <f t="shared" si="42"/>
        <v>#NUM!</v>
      </c>
      <c r="O249" s="182" t="e">
        <f t="shared" si="43"/>
        <v>#NUM!</v>
      </c>
      <c r="P249" s="182" t="e">
        <f t="shared" si="44"/>
        <v>#NUM!</v>
      </c>
      <c r="Q249" s="182" t="e">
        <f t="shared" si="45"/>
        <v>#NUM!</v>
      </c>
    </row>
    <row r="250" spans="1:17" ht="27.95" customHeight="1" x14ac:dyDescent="0.2">
      <c r="A250" s="197"/>
      <c r="B250" s="197"/>
      <c r="C250" s="198"/>
      <c r="D250" s="199"/>
      <c r="E250" s="199"/>
      <c r="F250" s="213" t="str">
        <f t="shared" si="46"/>
        <v/>
      </c>
      <c r="G250" s="213" t="str">
        <f t="shared" si="47"/>
        <v/>
      </c>
      <c r="H250" s="200" t="str">
        <f t="shared" si="48"/>
        <v/>
      </c>
      <c r="I250" s="200" t="str">
        <f t="shared" si="49"/>
        <v/>
      </c>
      <c r="J250" s="201" t="str">
        <f t="shared" si="50"/>
        <v/>
      </c>
      <c r="K250" s="201" t="str">
        <f t="shared" si="51"/>
        <v/>
      </c>
      <c r="L250" s="220"/>
      <c r="N250" s="182" t="e">
        <f t="shared" si="42"/>
        <v>#NUM!</v>
      </c>
      <c r="O250" s="182" t="e">
        <f t="shared" si="43"/>
        <v>#NUM!</v>
      </c>
      <c r="P250" s="182" t="e">
        <f t="shared" si="44"/>
        <v>#NUM!</v>
      </c>
      <c r="Q250" s="182" t="e">
        <f t="shared" si="45"/>
        <v>#NUM!</v>
      </c>
    </row>
    <row r="251" spans="1:17" ht="27.95" customHeight="1" x14ac:dyDescent="0.2">
      <c r="A251" s="197"/>
      <c r="B251" s="197"/>
      <c r="C251" s="198"/>
      <c r="D251" s="199"/>
      <c r="E251" s="199"/>
      <c r="F251" s="213" t="str">
        <f t="shared" si="46"/>
        <v/>
      </c>
      <c r="G251" s="213" t="str">
        <f t="shared" si="47"/>
        <v/>
      </c>
      <c r="H251" s="200" t="str">
        <f t="shared" si="48"/>
        <v/>
      </c>
      <c r="I251" s="200" t="str">
        <f t="shared" si="49"/>
        <v/>
      </c>
      <c r="J251" s="201" t="str">
        <f t="shared" si="50"/>
        <v/>
      </c>
      <c r="K251" s="201" t="str">
        <f t="shared" si="51"/>
        <v/>
      </c>
      <c r="L251" s="220"/>
      <c r="N251" s="182" t="e">
        <f t="shared" si="42"/>
        <v>#NUM!</v>
      </c>
      <c r="O251" s="182" t="e">
        <f t="shared" si="43"/>
        <v>#NUM!</v>
      </c>
      <c r="P251" s="182" t="e">
        <f t="shared" si="44"/>
        <v>#NUM!</v>
      </c>
      <c r="Q251" s="182" t="e">
        <f t="shared" si="45"/>
        <v>#NUM!</v>
      </c>
    </row>
    <row r="252" spans="1:17" ht="27.95" customHeight="1" x14ac:dyDescent="0.2">
      <c r="A252" s="197"/>
      <c r="B252" s="197"/>
      <c r="C252" s="198"/>
      <c r="D252" s="199"/>
      <c r="E252" s="199"/>
      <c r="F252" s="213" t="str">
        <f t="shared" si="46"/>
        <v/>
      </c>
      <c r="G252" s="213" t="str">
        <f t="shared" si="47"/>
        <v/>
      </c>
      <c r="H252" s="200" t="str">
        <f t="shared" si="48"/>
        <v/>
      </c>
      <c r="I252" s="200" t="str">
        <f t="shared" si="49"/>
        <v/>
      </c>
      <c r="J252" s="201" t="str">
        <f t="shared" si="50"/>
        <v/>
      </c>
      <c r="K252" s="201" t="str">
        <f t="shared" si="51"/>
        <v/>
      </c>
      <c r="L252" s="220"/>
      <c r="N252" s="182" t="e">
        <f t="shared" si="42"/>
        <v>#NUM!</v>
      </c>
      <c r="O252" s="182" t="e">
        <f t="shared" si="43"/>
        <v>#NUM!</v>
      </c>
      <c r="P252" s="182" t="e">
        <f t="shared" si="44"/>
        <v>#NUM!</v>
      </c>
      <c r="Q252" s="182" t="e">
        <f t="shared" si="45"/>
        <v>#NUM!</v>
      </c>
    </row>
    <row r="253" spans="1:17" ht="27.95" customHeight="1" x14ac:dyDescent="0.2">
      <c r="A253" s="197"/>
      <c r="B253" s="197"/>
      <c r="C253" s="198"/>
      <c r="D253" s="199"/>
      <c r="E253" s="199"/>
      <c r="F253" s="213" t="str">
        <f t="shared" si="46"/>
        <v/>
      </c>
      <c r="G253" s="213" t="str">
        <f t="shared" si="47"/>
        <v/>
      </c>
      <c r="H253" s="200" t="str">
        <f t="shared" si="48"/>
        <v/>
      </c>
      <c r="I253" s="200" t="str">
        <f t="shared" si="49"/>
        <v/>
      </c>
      <c r="J253" s="201" t="str">
        <f t="shared" si="50"/>
        <v/>
      </c>
      <c r="K253" s="201" t="str">
        <f t="shared" si="51"/>
        <v/>
      </c>
      <c r="L253" s="220"/>
      <c r="N253" s="182" t="e">
        <f t="shared" si="42"/>
        <v>#NUM!</v>
      </c>
      <c r="O253" s="182" t="e">
        <f t="shared" si="43"/>
        <v>#NUM!</v>
      </c>
      <c r="P253" s="182" t="e">
        <f t="shared" si="44"/>
        <v>#NUM!</v>
      </c>
      <c r="Q253" s="182" t="e">
        <f t="shared" si="45"/>
        <v>#NUM!</v>
      </c>
    </row>
    <row r="254" spans="1:17" ht="27.95" customHeight="1" x14ac:dyDescent="0.2">
      <c r="A254" s="197"/>
      <c r="B254" s="197"/>
      <c r="C254" s="198"/>
      <c r="D254" s="199"/>
      <c r="E254" s="199"/>
      <c r="F254" s="213" t="str">
        <f t="shared" si="46"/>
        <v/>
      </c>
      <c r="G254" s="213" t="str">
        <f t="shared" si="47"/>
        <v/>
      </c>
      <c r="H254" s="200" t="str">
        <f t="shared" si="48"/>
        <v/>
      </c>
      <c r="I254" s="200" t="str">
        <f t="shared" si="49"/>
        <v/>
      </c>
      <c r="J254" s="201" t="str">
        <f t="shared" si="50"/>
        <v/>
      </c>
      <c r="K254" s="201" t="str">
        <f t="shared" si="51"/>
        <v/>
      </c>
      <c r="L254" s="220"/>
      <c r="N254" s="182" t="e">
        <f t="shared" si="42"/>
        <v>#NUM!</v>
      </c>
      <c r="O254" s="182" t="e">
        <f t="shared" si="43"/>
        <v>#NUM!</v>
      </c>
      <c r="P254" s="182" t="e">
        <f t="shared" si="44"/>
        <v>#NUM!</v>
      </c>
      <c r="Q254" s="182" t="e">
        <f t="shared" si="45"/>
        <v>#NUM!</v>
      </c>
    </row>
    <row r="255" spans="1:17" ht="27.95" customHeight="1" x14ac:dyDescent="0.2">
      <c r="A255" s="197"/>
      <c r="B255" s="197"/>
      <c r="C255" s="198"/>
      <c r="D255" s="199"/>
      <c r="E255" s="199"/>
      <c r="F255" s="213" t="str">
        <f t="shared" si="46"/>
        <v/>
      </c>
      <c r="G255" s="213" t="str">
        <f t="shared" si="47"/>
        <v/>
      </c>
      <c r="H255" s="200" t="str">
        <f t="shared" si="48"/>
        <v/>
      </c>
      <c r="I255" s="200" t="str">
        <f t="shared" si="49"/>
        <v/>
      </c>
      <c r="J255" s="201" t="str">
        <f t="shared" si="50"/>
        <v/>
      </c>
      <c r="K255" s="201" t="str">
        <f t="shared" si="51"/>
        <v/>
      </c>
      <c r="L255" s="220"/>
      <c r="N255" s="182" t="e">
        <f t="shared" si="42"/>
        <v>#NUM!</v>
      </c>
      <c r="O255" s="182" t="e">
        <f t="shared" si="43"/>
        <v>#NUM!</v>
      </c>
      <c r="P255" s="182" t="e">
        <f t="shared" si="44"/>
        <v>#NUM!</v>
      </c>
      <c r="Q255" s="182" t="e">
        <f t="shared" si="45"/>
        <v>#NUM!</v>
      </c>
    </row>
    <row r="256" spans="1:17" ht="27.95" customHeight="1" x14ac:dyDescent="0.2">
      <c r="A256" s="197"/>
      <c r="B256" s="197"/>
      <c r="C256" s="198"/>
      <c r="D256" s="199"/>
      <c r="E256" s="199"/>
      <c r="F256" s="213" t="str">
        <f t="shared" si="46"/>
        <v/>
      </c>
      <c r="G256" s="213" t="str">
        <f t="shared" si="47"/>
        <v/>
      </c>
      <c r="H256" s="200" t="str">
        <f t="shared" si="48"/>
        <v/>
      </c>
      <c r="I256" s="200" t="str">
        <f t="shared" si="49"/>
        <v/>
      </c>
      <c r="J256" s="201" t="str">
        <f t="shared" si="50"/>
        <v/>
      </c>
      <c r="K256" s="201" t="str">
        <f t="shared" si="51"/>
        <v/>
      </c>
      <c r="L256" s="220"/>
      <c r="N256" s="182" t="e">
        <f t="shared" si="42"/>
        <v>#NUM!</v>
      </c>
      <c r="O256" s="182" t="e">
        <f t="shared" si="43"/>
        <v>#NUM!</v>
      </c>
      <c r="P256" s="182" t="e">
        <f t="shared" si="44"/>
        <v>#NUM!</v>
      </c>
      <c r="Q256" s="182" t="e">
        <f t="shared" si="45"/>
        <v>#NUM!</v>
      </c>
    </row>
    <row r="257" spans="1:17" ht="27.95" customHeight="1" x14ac:dyDescent="0.2">
      <c r="A257" s="197"/>
      <c r="B257" s="197"/>
      <c r="C257" s="198"/>
      <c r="D257" s="199"/>
      <c r="E257" s="199"/>
      <c r="F257" s="213" t="str">
        <f t="shared" si="46"/>
        <v/>
      </c>
      <c r="G257" s="213" t="str">
        <f t="shared" si="47"/>
        <v/>
      </c>
      <c r="H257" s="200" t="str">
        <f t="shared" si="48"/>
        <v/>
      </c>
      <c r="I257" s="200" t="str">
        <f t="shared" si="49"/>
        <v/>
      </c>
      <c r="J257" s="201" t="str">
        <f t="shared" si="50"/>
        <v/>
      </c>
      <c r="K257" s="201" t="str">
        <f t="shared" si="51"/>
        <v/>
      </c>
      <c r="L257" s="220"/>
      <c r="N257" s="182" t="e">
        <f t="shared" si="42"/>
        <v>#NUM!</v>
      </c>
      <c r="O257" s="182" t="e">
        <f t="shared" si="43"/>
        <v>#NUM!</v>
      </c>
      <c r="P257" s="182" t="e">
        <f t="shared" si="44"/>
        <v>#NUM!</v>
      </c>
      <c r="Q257" s="182" t="e">
        <f t="shared" si="45"/>
        <v>#NUM!</v>
      </c>
    </row>
    <row r="258" spans="1:17" ht="27.95" customHeight="1" x14ac:dyDescent="0.2">
      <c r="A258" s="197"/>
      <c r="B258" s="197"/>
      <c r="C258" s="198"/>
      <c r="D258" s="199"/>
      <c r="E258" s="199"/>
      <c r="F258" s="213" t="str">
        <f t="shared" si="46"/>
        <v/>
      </c>
      <c r="G258" s="213" t="str">
        <f t="shared" si="47"/>
        <v/>
      </c>
      <c r="H258" s="200" t="str">
        <f t="shared" si="48"/>
        <v/>
      </c>
      <c r="I258" s="200" t="str">
        <f t="shared" si="49"/>
        <v/>
      </c>
      <c r="J258" s="201" t="str">
        <f t="shared" si="50"/>
        <v/>
      </c>
      <c r="K258" s="201" t="str">
        <f t="shared" si="51"/>
        <v/>
      </c>
      <c r="L258" s="220"/>
      <c r="N258" s="182" t="e">
        <f t="shared" si="42"/>
        <v>#NUM!</v>
      </c>
      <c r="O258" s="182" t="e">
        <f t="shared" si="43"/>
        <v>#NUM!</v>
      </c>
      <c r="P258" s="182" t="e">
        <f t="shared" si="44"/>
        <v>#NUM!</v>
      </c>
      <c r="Q258" s="182" t="e">
        <f t="shared" si="45"/>
        <v>#NUM!</v>
      </c>
    </row>
    <row r="259" spans="1:17" ht="27.95" customHeight="1" x14ac:dyDescent="0.2">
      <c r="A259" s="197"/>
      <c r="B259" s="197"/>
      <c r="C259" s="198"/>
      <c r="D259" s="199"/>
      <c r="E259" s="199"/>
      <c r="F259" s="213" t="str">
        <f t="shared" si="46"/>
        <v/>
      </c>
      <c r="G259" s="213" t="str">
        <f t="shared" si="47"/>
        <v/>
      </c>
      <c r="H259" s="200" t="str">
        <f t="shared" si="48"/>
        <v/>
      </c>
      <c r="I259" s="200" t="str">
        <f t="shared" si="49"/>
        <v/>
      </c>
      <c r="J259" s="201" t="str">
        <f t="shared" si="50"/>
        <v/>
      </c>
      <c r="K259" s="201" t="str">
        <f t="shared" si="51"/>
        <v/>
      </c>
      <c r="L259" s="220"/>
      <c r="N259" s="182" t="e">
        <f t="shared" si="42"/>
        <v>#NUM!</v>
      </c>
      <c r="O259" s="182" t="e">
        <f t="shared" si="43"/>
        <v>#NUM!</v>
      </c>
      <c r="P259" s="182" t="e">
        <f t="shared" si="44"/>
        <v>#NUM!</v>
      </c>
      <c r="Q259" s="182" t="e">
        <f t="shared" si="45"/>
        <v>#NUM!</v>
      </c>
    </row>
    <row r="260" spans="1:17" ht="27.95" customHeight="1" x14ac:dyDescent="0.2">
      <c r="A260" s="197"/>
      <c r="B260" s="197"/>
      <c r="C260" s="198"/>
      <c r="D260" s="199"/>
      <c r="E260" s="199"/>
      <c r="F260" s="213" t="str">
        <f t="shared" si="46"/>
        <v/>
      </c>
      <c r="G260" s="213" t="str">
        <f t="shared" si="47"/>
        <v/>
      </c>
      <c r="H260" s="200" t="str">
        <f t="shared" si="48"/>
        <v/>
      </c>
      <c r="I260" s="200" t="str">
        <f t="shared" si="49"/>
        <v/>
      </c>
      <c r="J260" s="201" t="str">
        <f t="shared" si="50"/>
        <v/>
      </c>
      <c r="K260" s="201" t="str">
        <f t="shared" si="51"/>
        <v/>
      </c>
      <c r="L260" s="220"/>
      <c r="N260" s="182" t="e">
        <f t="shared" si="42"/>
        <v>#NUM!</v>
      </c>
      <c r="O260" s="182" t="e">
        <f t="shared" si="43"/>
        <v>#NUM!</v>
      </c>
      <c r="P260" s="182" t="e">
        <f t="shared" si="44"/>
        <v>#NUM!</v>
      </c>
      <c r="Q260" s="182" t="e">
        <f t="shared" si="45"/>
        <v>#NUM!</v>
      </c>
    </row>
    <row r="261" spans="1:17" ht="27.95" customHeight="1" x14ac:dyDescent="0.2">
      <c r="A261" s="197"/>
      <c r="B261" s="197"/>
      <c r="C261" s="198"/>
      <c r="D261" s="199"/>
      <c r="E261" s="199"/>
      <c r="F261" s="213" t="str">
        <f t="shared" si="46"/>
        <v/>
      </c>
      <c r="G261" s="213" t="str">
        <f t="shared" si="47"/>
        <v/>
      </c>
      <c r="H261" s="200" t="str">
        <f t="shared" si="48"/>
        <v/>
      </c>
      <c r="I261" s="200" t="str">
        <f t="shared" si="49"/>
        <v/>
      </c>
      <c r="J261" s="201" t="str">
        <f t="shared" si="50"/>
        <v/>
      </c>
      <c r="K261" s="201" t="str">
        <f t="shared" si="51"/>
        <v/>
      </c>
      <c r="L261" s="220"/>
      <c r="N261" s="182" t="e">
        <f t="shared" si="42"/>
        <v>#NUM!</v>
      </c>
      <c r="O261" s="182" t="e">
        <f t="shared" si="43"/>
        <v>#NUM!</v>
      </c>
      <c r="P261" s="182" t="e">
        <f t="shared" si="44"/>
        <v>#NUM!</v>
      </c>
      <c r="Q261" s="182" t="e">
        <f t="shared" si="45"/>
        <v>#NUM!</v>
      </c>
    </row>
    <row r="262" spans="1:17" ht="27.95" customHeight="1" x14ac:dyDescent="0.2">
      <c r="A262" s="197"/>
      <c r="B262" s="197"/>
      <c r="C262" s="198"/>
      <c r="D262" s="199"/>
      <c r="E262" s="199"/>
      <c r="F262" s="213" t="str">
        <f t="shared" si="46"/>
        <v/>
      </c>
      <c r="G262" s="213" t="str">
        <f t="shared" si="47"/>
        <v/>
      </c>
      <c r="H262" s="200" t="str">
        <f t="shared" si="48"/>
        <v/>
      </c>
      <c r="I262" s="200" t="str">
        <f t="shared" si="49"/>
        <v/>
      </c>
      <c r="J262" s="201" t="str">
        <f t="shared" si="50"/>
        <v/>
      </c>
      <c r="K262" s="201" t="str">
        <f t="shared" si="51"/>
        <v/>
      </c>
      <c r="L262" s="220"/>
      <c r="N262" s="182" t="e">
        <f t="shared" si="42"/>
        <v>#NUM!</v>
      </c>
      <c r="O262" s="182" t="e">
        <f t="shared" si="43"/>
        <v>#NUM!</v>
      </c>
      <c r="P262" s="182" t="e">
        <f t="shared" si="44"/>
        <v>#NUM!</v>
      </c>
      <c r="Q262" s="182" t="e">
        <f t="shared" si="45"/>
        <v>#NUM!</v>
      </c>
    </row>
    <row r="263" spans="1:17" ht="27.95" customHeight="1" x14ac:dyDescent="0.2">
      <c r="A263" s="197"/>
      <c r="B263" s="197"/>
      <c r="C263" s="198"/>
      <c r="D263" s="199"/>
      <c r="E263" s="199"/>
      <c r="F263" s="213" t="str">
        <f t="shared" si="46"/>
        <v/>
      </c>
      <c r="G263" s="213" t="str">
        <f t="shared" si="47"/>
        <v/>
      </c>
      <c r="H263" s="200" t="str">
        <f t="shared" si="48"/>
        <v/>
      </c>
      <c r="I263" s="200" t="str">
        <f t="shared" si="49"/>
        <v/>
      </c>
      <c r="J263" s="201" t="str">
        <f t="shared" si="50"/>
        <v/>
      </c>
      <c r="K263" s="201" t="str">
        <f t="shared" si="51"/>
        <v/>
      </c>
      <c r="L263" s="220"/>
      <c r="N263" s="182" t="e">
        <f t="shared" si="42"/>
        <v>#NUM!</v>
      </c>
      <c r="O263" s="182" t="e">
        <f t="shared" si="43"/>
        <v>#NUM!</v>
      </c>
      <c r="P263" s="182" t="e">
        <f t="shared" si="44"/>
        <v>#NUM!</v>
      </c>
      <c r="Q263" s="182" t="e">
        <f t="shared" si="45"/>
        <v>#NUM!</v>
      </c>
    </row>
    <row r="264" spans="1:17" ht="27.95" customHeight="1" x14ac:dyDescent="0.2">
      <c r="A264" s="197"/>
      <c r="B264" s="197"/>
      <c r="C264" s="198"/>
      <c r="D264" s="199"/>
      <c r="E264" s="199"/>
      <c r="F264" s="213" t="str">
        <f t="shared" si="46"/>
        <v/>
      </c>
      <c r="G264" s="213" t="str">
        <f t="shared" si="47"/>
        <v/>
      </c>
      <c r="H264" s="200" t="str">
        <f t="shared" si="48"/>
        <v/>
      </c>
      <c r="I264" s="200" t="str">
        <f t="shared" si="49"/>
        <v/>
      </c>
      <c r="J264" s="201" t="str">
        <f t="shared" si="50"/>
        <v/>
      </c>
      <c r="K264" s="201" t="str">
        <f t="shared" si="51"/>
        <v/>
      </c>
      <c r="L264" s="220"/>
      <c r="N264" s="182" t="e">
        <f t="shared" si="42"/>
        <v>#NUM!</v>
      </c>
      <c r="O264" s="182" t="e">
        <f t="shared" si="43"/>
        <v>#NUM!</v>
      </c>
      <c r="P264" s="182" t="e">
        <f t="shared" si="44"/>
        <v>#NUM!</v>
      </c>
      <c r="Q264" s="182" t="e">
        <f t="shared" si="45"/>
        <v>#NUM!</v>
      </c>
    </row>
    <row r="265" spans="1:17" ht="27.95" customHeight="1" x14ac:dyDescent="0.2">
      <c r="A265" s="197"/>
      <c r="B265" s="197"/>
      <c r="C265" s="198"/>
      <c r="D265" s="199"/>
      <c r="E265" s="199"/>
      <c r="F265" s="213" t="str">
        <f t="shared" si="46"/>
        <v/>
      </c>
      <c r="G265" s="213" t="str">
        <f t="shared" si="47"/>
        <v/>
      </c>
      <c r="H265" s="200" t="str">
        <f t="shared" si="48"/>
        <v/>
      </c>
      <c r="I265" s="200" t="str">
        <f t="shared" si="49"/>
        <v/>
      </c>
      <c r="J265" s="201" t="str">
        <f t="shared" si="50"/>
        <v/>
      </c>
      <c r="K265" s="201" t="str">
        <f t="shared" si="51"/>
        <v/>
      </c>
      <c r="L265" s="220"/>
      <c r="N265" s="182" t="e">
        <f t="shared" si="42"/>
        <v>#NUM!</v>
      </c>
      <c r="O265" s="182" t="e">
        <f t="shared" si="43"/>
        <v>#NUM!</v>
      </c>
      <c r="P265" s="182" t="e">
        <f t="shared" si="44"/>
        <v>#NUM!</v>
      </c>
      <c r="Q265" s="182" t="e">
        <f t="shared" si="45"/>
        <v>#NUM!</v>
      </c>
    </row>
    <row r="266" spans="1:17" ht="27.95" customHeight="1" x14ac:dyDescent="0.2">
      <c r="A266" s="197"/>
      <c r="B266" s="197"/>
      <c r="C266" s="198"/>
      <c r="D266" s="199"/>
      <c r="E266" s="199"/>
      <c r="F266" s="213" t="str">
        <f t="shared" si="46"/>
        <v/>
      </c>
      <c r="G266" s="213" t="str">
        <f t="shared" si="47"/>
        <v/>
      </c>
      <c r="H266" s="200" t="str">
        <f t="shared" si="48"/>
        <v/>
      </c>
      <c r="I266" s="200" t="str">
        <f t="shared" si="49"/>
        <v/>
      </c>
      <c r="J266" s="201" t="str">
        <f t="shared" si="50"/>
        <v/>
      </c>
      <c r="K266" s="201" t="str">
        <f t="shared" si="51"/>
        <v/>
      </c>
      <c r="L266" s="220"/>
      <c r="N266" s="182" t="e">
        <f t="shared" si="42"/>
        <v>#NUM!</v>
      </c>
      <c r="O266" s="182" t="e">
        <f t="shared" si="43"/>
        <v>#NUM!</v>
      </c>
      <c r="P266" s="182" t="e">
        <f t="shared" si="44"/>
        <v>#NUM!</v>
      </c>
      <c r="Q266" s="182" t="e">
        <f t="shared" si="45"/>
        <v>#NUM!</v>
      </c>
    </row>
    <row r="267" spans="1:17" ht="27.95" customHeight="1" x14ac:dyDescent="0.2">
      <c r="A267" s="197"/>
      <c r="B267" s="197"/>
      <c r="C267" s="198"/>
      <c r="D267" s="199"/>
      <c r="E267" s="199"/>
      <c r="F267" s="213" t="str">
        <f t="shared" si="46"/>
        <v/>
      </c>
      <c r="G267" s="213" t="str">
        <f t="shared" si="47"/>
        <v/>
      </c>
      <c r="H267" s="200" t="str">
        <f t="shared" si="48"/>
        <v/>
      </c>
      <c r="I267" s="200" t="str">
        <f t="shared" si="49"/>
        <v/>
      </c>
      <c r="J267" s="201" t="str">
        <f t="shared" si="50"/>
        <v/>
      </c>
      <c r="K267" s="201" t="str">
        <f t="shared" si="51"/>
        <v/>
      </c>
      <c r="L267" s="220"/>
      <c r="N267" s="182" t="e">
        <f t="shared" si="42"/>
        <v>#NUM!</v>
      </c>
      <c r="O267" s="182" t="e">
        <f t="shared" si="43"/>
        <v>#NUM!</v>
      </c>
      <c r="P267" s="182" t="e">
        <f t="shared" si="44"/>
        <v>#NUM!</v>
      </c>
      <c r="Q267" s="182" t="e">
        <f t="shared" si="45"/>
        <v>#NUM!</v>
      </c>
    </row>
    <row r="268" spans="1:17" ht="27.95" customHeight="1" x14ac:dyDescent="0.2">
      <c r="A268" s="197"/>
      <c r="B268" s="197"/>
      <c r="C268" s="198"/>
      <c r="D268" s="199"/>
      <c r="E268" s="199"/>
      <c r="F268" s="213" t="str">
        <f t="shared" si="46"/>
        <v/>
      </c>
      <c r="G268" s="213" t="str">
        <f t="shared" si="47"/>
        <v/>
      </c>
      <c r="H268" s="200" t="str">
        <f t="shared" si="48"/>
        <v/>
      </c>
      <c r="I268" s="200" t="str">
        <f t="shared" si="49"/>
        <v/>
      </c>
      <c r="J268" s="201" t="str">
        <f t="shared" si="50"/>
        <v/>
      </c>
      <c r="K268" s="201" t="str">
        <f t="shared" si="51"/>
        <v/>
      </c>
      <c r="L268" s="220"/>
      <c r="N268" s="182" t="e">
        <f t="shared" si="42"/>
        <v>#NUM!</v>
      </c>
      <c r="O268" s="182" t="e">
        <f t="shared" si="43"/>
        <v>#NUM!</v>
      </c>
      <c r="P268" s="182" t="e">
        <f t="shared" si="44"/>
        <v>#NUM!</v>
      </c>
      <c r="Q268" s="182" t="e">
        <f t="shared" si="45"/>
        <v>#NUM!</v>
      </c>
    </row>
    <row r="269" spans="1:17" ht="27.95" customHeight="1" x14ac:dyDescent="0.2">
      <c r="A269" s="197"/>
      <c r="B269" s="197"/>
      <c r="C269" s="198"/>
      <c r="D269" s="199"/>
      <c r="E269" s="199"/>
      <c r="F269" s="213" t="str">
        <f t="shared" si="46"/>
        <v/>
      </c>
      <c r="G269" s="213" t="str">
        <f t="shared" si="47"/>
        <v/>
      </c>
      <c r="H269" s="200" t="str">
        <f t="shared" si="48"/>
        <v/>
      </c>
      <c r="I269" s="200" t="str">
        <f t="shared" si="49"/>
        <v/>
      </c>
      <c r="J269" s="201" t="str">
        <f t="shared" si="50"/>
        <v/>
      </c>
      <c r="K269" s="201" t="str">
        <f t="shared" si="51"/>
        <v/>
      </c>
      <c r="L269" s="220"/>
      <c r="N269" s="182" t="e">
        <f t="shared" si="42"/>
        <v>#NUM!</v>
      </c>
      <c r="O269" s="182" t="e">
        <f t="shared" si="43"/>
        <v>#NUM!</v>
      </c>
      <c r="P269" s="182" t="e">
        <f t="shared" si="44"/>
        <v>#NUM!</v>
      </c>
      <c r="Q269" s="182" t="e">
        <f t="shared" si="45"/>
        <v>#NUM!</v>
      </c>
    </row>
    <row r="270" spans="1:17" ht="27.95" customHeight="1" x14ac:dyDescent="0.2">
      <c r="A270" s="197"/>
      <c r="B270" s="197"/>
      <c r="C270" s="198"/>
      <c r="D270" s="199"/>
      <c r="E270" s="199"/>
      <c r="F270" s="213" t="str">
        <f t="shared" si="46"/>
        <v/>
      </c>
      <c r="G270" s="213" t="str">
        <f t="shared" si="47"/>
        <v/>
      </c>
      <c r="H270" s="200" t="str">
        <f t="shared" si="48"/>
        <v/>
      </c>
      <c r="I270" s="200" t="str">
        <f t="shared" si="49"/>
        <v/>
      </c>
      <c r="J270" s="201" t="str">
        <f t="shared" si="50"/>
        <v/>
      </c>
      <c r="K270" s="201" t="str">
        <f t="shared" si="51"/>
        <v/>
      </c>
      <c r="L270" s="220"/>
      <c r="N270" s="182" t="e">
        <f t="shared" si="42"/>
        <v>#NUM!</v>
      </c>
      <c r="O270" s="182" t="e">
        <f t="shared" si="43"/>
        <v>#NUM!</v>
      </c>
      <c r="P270" s="182" t="e">
        <f t="shared" si="44"/>
        <v>#NUM!</v>
      </c>
      <c r="Q270" s="182" t="e">
        <f t="shared" si="45"/>
        <v>#NUM!</v>
      </c>
    </row>
    <row r="271" spans="1:17" ht="27.95" customHeight="1" x14ac:dyDescent="0.2">
      <c r="A271" s="197"/>
      <c r="B271" s="197"/>
      <c r="C271" s="198"/>
      <c r="D271" s="199"/>
      <c r="E271" s="199"/>
      <c r="F271" s="213" t="str">
        <f t="shared" si="46"/>
        <v/>
      </c>
      <c r="G271" s="213" t="str">
        <f t="shared" si="47"/>
        <v/>
      </c>
      <c r="H271" s="200" t="str">
        <f t="shared" si="48"/>
        <v/>
      </c>
      <c r="I271" s="200" t="str">
        <f t="shared" si="49"/>
        <v/>
      </c>
      <c r="J271" s="201" t="str">
        <f t="shared" si="50"/>
        <v/>
      </c>
      <c r="K271" s="201" t="str">
        <f t="shared" si="51"/>
        <v/>
      </c>
      <c r="L271" s="220"/>
      <c r="N271" s="182" t="e">
        <f t="shared" si="42"/>
        <v>#NUM!</v>
      </c>
      <c r="O271" s="182" t="e">
        <f t="shared" si="43"/>
        <v>#NUM!</v>
      </c>
      <c r="P271" s="182" t="e">
        <f t="shared" si="44"/>
        <v>#NUM!</v>
      </c>
      <c r="Q271" s="182" t="e">
        <f t="shared" si="45"/>
        <v>#NUM!</v>
      </c>
    </row>
    <row r="272" spans="1:17" ht="27.95" customHeight="1" x14ac:dyDescent="0.2">
      <c r="A272" s="197"/>
      <c r="B272" s="197"/>
      <c r="C272" s="198"/>
      <c r="D272" s="199"/>
      <c r="E272" s="199"/>
      <c r="F272" s="213" t="str">
        <f t="shared" si="46"/>
        <v/>
      </c>
      <c r="G272" s="213" t="str">
        <f t="shared" si="47"/>
        <v/>
      </c>
      <c r="H272" s="200" t="str">
        <f t="shared" si="48"/>
        <v/>
      </c>
      <c r="I272" s="200" t="str">
        <f t="shared" si="49"/>
        <v/>
      </c>
      <c r="J272" s="201" t="str">
        <f t="shared" si="50"/>
        <v/>
      </c>
      <c r="K272" s="201" t="str">
        <f t="shared" si="51"/>
        <v/>
      </c>
      <c r="L272" s="220"/>
      <c r="N272" s="182" t="e">
        <f t="shared" ref="N272:N335" si="52">DATEDIF(C272-1,D272,"d")</f>
        <v>#NUM!</v>
      </c>
      <c r="O272" s="182" t="e">
        <f t="shared" ref="O272:O335" si="53">IF(N272&lt;=43,"ja","nein")</f>
        <v>#NUM!</v>
      </c>
      <c r="P272" s="182" t="e">
        <f t="shared" ref="P272:P335" si="54">DATEDIF(C272-1,E272,"d")</f>
        <v>#NUM!</v>
      </c>
      <c r="Q272" s="182" t="e">
        <f t="shared" ref="Q272:Q335" si="55">IF(P272&gt;=84,"ja","nein")</f>
        <v>#NUM!</v>
      </c>
    </row>
    <row r="273" spans="1:17" ht="27.95" customHeight="1" x14ac:dyDescent="0.2">
      <c r="A273" s="197"/>
      <c r="B273" s="197"/>
      <c r="C273" s="198"/>
      <c r="D273" s="199"/>
      <c r="E273" s="199"/>
      <c r="F273" s="213" t="str">
        <f t="shared" si="46"/>
        <v/>
      </c>
      <c r="G273" s="213" t="str">
        <f t="shared" si="47"/>
        <v/>
      </c>
      <c r="H273" s="200" t="str">
        <f t="shared" si="48"/>
        <v/>
      </c>
      <c r="I273" s="200" t="str">
        <f t="shared" si="49"/>
        <v/>
      </c>
      <c r="J273" s="201" t="str">
        <f t="shared" si="50"/>
        <v/>
      </c>
      <c r="K273" s="201" t="str">
        <f t="shared" si="51"/>
        <v/>
      </c>
      <c r="L273" s="220"/>
      <c r="N273" s="182" t="e">
        <f t="shared" si="52"/>
        <v>#NUM!</v>
      </c>
      <c r="O273" s="182" t="e">
        <f t="shared" si="53"/>
        <v>#NUM!</v>
      </c>
      <c r="P273" s="182" t="e">
        <f t="shared" si="54"/>
        <v>#NUM!</v>
      </c>
      <c r="Q273" s="182" t="e">
        <f t="shared" si="55"/>
        <v>#NUM!</v>
      </c>
    </row>
    <row r="274" spans="1:17" ht="27.95" customHeight="1" x14ac:dyDescent="0.2">
      <c r="A274" s="197"/>
      <c r="B274" s="197"/>
      <c r="C274" s="198"/>
      <c r="D274" s="199"/>
      <c r="E274" s="199"/>
      <c r="F274" s="213" t="str">
        <f t="shared" si="46"/>
        <v/>
      </c>
      <c r="G274" s="213" t="str">
        <f t="shared" si="47"/>
        <v/>
      </c>
      <c r="H274" s="200" t="str">
        <f t="shared" si="48"/>
        <v/>
      </c>
      <c r="I274" s="200" t="str">
        <f t="shared" si="49"/>
        <v/>
      </c>
      <c r="J274" s="201" t="str">
        <f t="shared" si="50"/>
        <v/>
      </c>
      <c r="K274" s="201" t="str">
        <f t="shared" si="51"/>
        <v/>
      </c>
      <c r="L274" s="220"/>
      <c r="N274" s="182" t="e">
        <f t="shared" si="52"/>
        <v>#NUM!</v>
      </c>
      <c r="O274" s="182" t="e">
        <f t="shared" si="53"/>
        <v>#NUM!</v>
      </c>
      <c r="P274" s="182" t="e">
        <f t="shared" si="54"/>
        <v>#NUM!</v>
      </c>
      <c r="Q274" s="182" t="e">
        <f t="shared" si="55"/>
        <v>#NUM!</v>
      </c>
    </row>
    <row r="275" spans="1:17" ht="27.95" customHeight="1" x14ac:dyDescent="0.2">
      <c r="A275" s="197"/>
      <c r="B275" s="197"/>
      <c r="C275" s="198"/>
      <c r="D275" s="199"/>
      <c r="E275" s="199"/>
      <c r="F275" s="213" t="str">
        <f t="shared" si="46"/>
        <v/>
      </c>
      <c r="G275" s="213" t="str">
        <f t="shared" si="47"/>
        <v/>
      </c>
      <c r="H275" s="200" t="str">
        <f t="shared" si="48"/>
        <v/>
      </c>
      <c r="I275" s="200" t="str">
        <f t="shared" si="49"/>
        <v/>
      </c>
      <c r="J275" s="201" t="str">
        <f t="shared" si="50"/>
        <v/>
      </c>
      <c r="K275" s="201" t="str">
        <f t="shared" si="51"/>
        <v/>
      </c>
      <c r="L275" s="220"/>
      <c r="N275" s="182" t="e">
        <f t="shared" si="52"/>
        <v>#NUM!</v>
      </c>
      <c r="O275" s="182" t="e">
        <f t="shared" si="53"/>
        <v>#NUM!</v>
      </c>
      <c r="P275" s="182" t="e">
        <f t="shared" si="54"/>
        <v>#NUM!</v>
      </c>
      <c r="Q275" s="182" t="e">
        <f t="shared" si="55"/>
        <v>#NUM!</v>
      </c>
    </row>
    <row r="276" spans="1:17" ht="27.95" customHeight="1" x14ac:dyDescent="0.2">
      <c r="A276" s="197"/>
      <c r="B276" s="197"/>
      <c r="C276" s="198"/>
      <c r="D276" s="199"/>
      <c r="E276" s="199"/>
      <c r="F276" s="213" t="str">
        <f t="shared" si="46"/>
        <v/>
      </c>
      <c r="G276" s="213" t="str">
        <f t="shared" si="47"/>
        <v/>
      </c>
      <c r="H276" s="200" t="str">
        <f t="shared" si="48"/>
        <v/>
      </c>
      <c r="I276" s="200" t="str">
        <f t="shared" si="49"/>
        <v/>
      </c>
      <c r="J276" s="201" t="str">
        <f t="shared" si="50"/>
        <v/>
      </c>
      <c r="K276" s="201" t="str">
        <f t="shared" si="51"/>
        <v/>
      </c>
      <c r="L276" s="220"/>
      <c r="N276" s="182" t="e">
        <f t="shared" si="52"/>
        <v>#NUM!</v>
      </c>
      <c r="O276" s="182" t="e">
        <f t="shared" si="53"/>
        <v>#NUM!</v>
      </c>
      <c r="P276" s="182" t="e">
        <f t="shared" si="54"/>
        <v>#NUM!</v>
      </c>
      <c r="Q276" s="182" t="e">
        <f t="shared" si="55"/>
        <v>#NUM!</v>
      </c>
    </row>
    <row r="277" spans="1:17" ht="27.95" customHeight="1" x14ac:dyDescent="0.2">
      <c r="A277" s="197"/>
      <c r="B277" s="197"/>
      <c r="C277" s="198"/>
      <c r="D277" s="199"/>
      <c r="E277" s="199"/>
      <c r="F277" s="213" t="str">
        <f t="shared" si="46"/>
        <v/>
      </c>
      <c r="G277" s="213" t="str">
        <f t="shared" si="47"/>
        <v/>
      </c>
      <c r="H277" s="200" t="str">
        <f t="shared" si="48"/>
        <v/>
      </c>
      <c r="I277" s="200" t="str">
        <f t="shared" si="49"/>
        <v/>
      </c>
      <c r="J277" s="201" t="str">
        <f t="shared" si="50"/>
        <v/>
      </c>
      <c r="K277" s="201" t="str">
        <f t="shared" si="51"/>
        <v/>
      </c>
      <c r="L277" s="220"/>
      <c r="N277" s="182" t="e">
        <f t="shared" si="52"/>
        <v>#NUM!</v>
      </c>
      <c r="O277" s="182" t="e">
        <f t="shared" si="53"/>
        <v>#NUM!</v>
      </c>
      <c r="P277" s="182" t="e">
        <f t="shared" si="54"/>
        <v>#NUM!</v>
      </c>
      <c r="Q277" s="182" t="e">
        <f t="shared" si="55"/>
        <v>#NUM!</v>
      </c>
    </row>
    <row r="278" spans="1:17" ht="27.95" customHeight="1" x14ac:dyDescent="0.2">
      <c r="A278" s="197"/>
      <c r="B278" s="197"/>
      <c r="C278" s="198"/>
      <c r="D278" s="199"/>
      <c r="E278" s="199"/>
      <c r="F278" s="213" t="str">
        <f t="shared" si="46"/>
        <v/>
      </c>
      <c r="G278" s="213" t="str">
        <f t="shared" si="47"/>
        <v/>
      </c>
      <c r="H278" s="200" t="str">
        <f t="shared" si="48"/>
        <v/>
      </c>
      <c r="I278" s="200" t="str">
        <f t="shared" si="49"/>
        <v/>
      </c>
      <c r="J278" s="201" t="str">
        <f t="shared" si="50"/>
        <v/>
      </c>
      <c r="K278" s="201" t="str">
        <f t="shared" si="51"/>
        <v/>
      </c>
      <c r="L278" s="220"/>
      <c r="N278" s="182" t="e">
        <f t="shared" si="52"/>
        <v>#NUM!</v>
      </c>
      <c r="O278" s="182" t="e">
        <f t="shared" si="53"/>
        <v>#NUM!</v>
      </c>
      <c r="P278" s="182" t="e">
        <f t="shared" si="54"/>
        <v>#NUM!</v>
      </c>
      <c r="Q278" s="182" t="e">
        <f t="shared" si="55"/>
        <v>#NUM!</v>
      </c>
    </row>
    <row r="279" spans="1:17" ht="27.95" customHeight="1" x14ac:dyDescent="0.2">
      <c r="A279" s="197"/>
      <c r="B279" s="197"/>
      <c r="C279" s="198"/>
      <c r="D279" s="199"/>
      <c r="E279" s="199"/>
      <c r="F279" s="213" t="str">
        <f t="shared" si="46"/>
        <v/>
      </c>
      <c r="G279" s="213" t="str">
        <f t="shared" si="47"/>
        <v/>
      </c>
      <c r="H279" s="200" t="str">
        <f t="shared" si="48"/>
        <v/>
      </c>
      <c r="I279" s="200" t="str">
        <f t="shared" si="49"/>
        <v/>
      </c>
      <c r="J279" s="201" t="str">
        <f t="shared" si="50"/>
        <v/>
      </c>
      <c r="K279" s="201" t="str">
        <f t="shared" si="51"/>
        <v/>
      </c>
      <c r="L279" s="220"/>
      <c r="N279" s="182" t="e">
        <f t="shared" si="52"/>
        <v>#NUM!</v>
      </c>
      <c r="O279" s="182" t="e">
        <f t="shared" si="53"/>
        <v>#NUM!</v>
      </c>
      <c r="P279" s="182" t="e">
        <f t="shared" si="54"/>
        <v>#NUM!</v>
      </c>
      <c r="Q279" s="182" t="e">
        <f t="shared" si="55"/>
        <v>#NUM!</v>
      </c>
    </row>
    <row r="280" spans="1:17" ht="27.95" customHeight="1" x14ac:dyDescent="0.2">
      <c r="A280" s="197"/>
      <c r="B280" s="197"/>
      <c r="C280" s="198"/>
      <c r="D280" s="199"/>
      <c r="E280" s="199"/>
      <c r="F280" s="213" t="str">
        <f t="shared" si="46"/>
        <v/>
      </c>
      <c r="G280" s="213" t="str">
        <f t="shared" si="47"/>
        <v/>
      </c>
      <c r="H280" s="200" t="str">
        <f t="shared" si="48"/>
        <v/>
      </c>
      <c r="I280" s="200" t="str">
        <f t="shared" si="49"/>
        <v/>
      </c>
      <c r="J280" s="201" t="str">
        <f t="shared" si="50"/>
        <v/>
      </c>
      <c r="K280" s="201" t="str">
        <f t="shared" si="51"/>
        <v/>
      </c>
      <c r="L280" s="220"/>
      <c r="N280" s="182" t="e">
        <f t="shared" si="52"/>
        <v>#NUM!</v>
      </c>
      <c r="O280" s="182" t="e">
        <f t="shared" si="53"/>
        <v>#NUM!</v>
      </c>
      <c r="P280" s="182" t="e">
        <f t="shared" si="54"/>
        <v>#NUM!</v>
      </c>
      <c r="Q280" s="182" t="e">
        <f t="shared" si="55"/>
        <v>#NUM!</v>
      </c>
    </row>
    <row r="281" spans="1:17" ht="27.95" customHeight="1" x14ac:dyDescent="0.2">
      <c r="A281" s="197"/>
      <c r="B281" s="197"/>
      <c r="C281" s="198"/>
      <c r="D281" s="199"/>
      <c r="E281" s="199"/>
      <c r="F281" s="213" t="str">
        <f t="shared" si="46"/>
        <v/>
      </c>
      <c r="G281" s="213" t="str">
        <f t="shared" si="47"/>
        <v/>
      </c>
      <c r="H281" s="200" t="str">
        <f t="shared" si="48"/>
        <v/>
      </c>
      <c r="I281" s="200" t="str">
        <f t="shared" si="49"/>
        <v/>
      </c>
      <c r="J281" s="201" t="str">
        <f t="shared" si="50"/>
        <v/>
      </c>
      <c r="K281" s="201" t="str">
        <f t="shared" si="51"/>
        <v/>
      </c>
      <c r="L281" s="220"/>
      <c r="N281" s="182" t="e">
        <f t="shared" si="52"/>
        <v>#NUM!</v>
      </c>
      <c r="O281" s="182" t="e">
        <f t="shared" si="53"/>
        <v>#NUM!</v>
      </c>
      <c r="P281" s="182" t="e">
        <f t="shared" si="54"/>
        <v>#NUM!</v>
      </c>
      <c r="Q281" s="182" t="e">
        <f t="shared" si="55"/>
        <v>#NUM!</v>
      </c>
    </row>
    <row r="282" spans="1:17" ht="27.95" customHeight="1" x14ac:dyDescent="0.2">
      <c r="A282" s="197"/>
      <c r="B282" s="197"/>
      <c r="C282" s="198"/>
      <c r="D282" s="199"/>
      <c r="E282" s="199"/>
      <c r="F282" s="213" t="str">
        <f t="shared" si="46"/>
        <v/>
      </c>
      <c r="G282" s="213" t="str">
        <f t="shared" si="47"/>
        <v/>
      </c>
      <c r="H282" s="200" t="str">
        <f t="shared" si="48"/>
        <v/>
      </c>
      <c r="I282" s="200" t="str">
        <f t="shared" si="49"/>
        <v/>
      </c>
      <c r="J282" s="201" t="str">
        <f t="shared" si="50"/>
        <v/>
      </c>
      <c r="K282" s="201" t="str">
        <f t="shared" si="51"/>
        <v/>
      </c>
      <c r="L282" s="220"/>
      <c r="N282" s="182" t="e">
        <f t="shared" si="52"/>
        <v>#NUM!</v>
      </c>
      <c r="O282" s="182" t="e">
        <f t="shared" si="53"/>
        <v>#NUM!</v>
      </c>
      <c r="P282" s="182" t="e">
        <f t="shared" si="54"/>
        <v>#NUM!</v>
      </c>
      <c r="Q282" s="182" t="e">
        <f t="shared" si="55"/>
        <v>#NUM!</v>
      </c>
    </row>
    <row r="283" spans="1:17" ht="27.95" customHeight="1" x14ac:dyDescent="0.2">
      <c r="A283" s="197"/>
      <c r="B283" s="197"/>
      <c r="C283" s="198"/>
      <c r="D283" s="199"/>
      <c r="E283" s="199"/>
      <c r="F283" s="213" t="str">
        <f t="shared" si="46"/>
        <v/>
      </c>
      <c r="G283" s="213" t="str">
        <f t="shared" si="47"/>
        <v/>
      </c>
      <c r="H283" s="200" t="str">
        <f t="shared" si="48"/>
        <v/>
      </c>
      <c r="I283" s="200" t="str">
        <f t="shared" si="49"/>
        <v/>
      </c>
      <c r="J283" s="201" t="str">
        <f t="shared" si="50"/>
        <v/>
      </c>
      <c r="K283" s="201" t="str">
        <f t="shared" si="51"/>
        <v/>
      </c>
      <c r="L283" s="220"/>
      <c r="N283" s="182" t="e">
        <f t="shared" si="52"/>
        <v>#NUM!</v>
      </c>
      <c r="O283" s="182" t="e">
        <f t="shared" si="53"/>
        <v>#NUM!</v>
      </c>
      <c r="P283" s="182" t="e">
        <f t="shared" si="54"/>
        <v>#NUM!</v>
      </c>
      <c r="Q283" s="182" t="e">
        <f t="shared" si="55"/>
        <v>#NUM!</v>
      </c>
    </row>
    <row r="284" spans="1:17" ht="27.95" customHeight="1" x14ac:dyDescent="0.2">
      <c r="A284" s="197"/>
      <c r="B284" s="197"/>
      <c r="C284" s="198"/>
      <c r="D284" s="199"/>
      <c r="E284" s="199"/>
      <c r="F284" s="213" t="str">
        <f t="shared" si="46"/>
        <v/>
      </c>
      <c r="G284" s="213" t="str">
        <f t="shared" si="47"/>
        <v/>
      </c>
      <c r="H284" s="200" t="str">
        <f t="shared" si="48"/>
        <v/>
      </c>
      <c r="I284" s="200" t="str">
        <f t="shared" si="49"/>
        <v/>
      </c>
      <c r="J284" s="201" t="str">
        <f t="shared" si="50"/>
        <v/>
      </c>
      <c r="K284" s="201" t="str">
        <f t="shared" si="51"/>
        <v/>
      </c>
      <c r="L284" s="220"/>
      <c r="N284" s="182" t="e">
        <f t="shared" si="52"/>
        <v>#NUM!</v>
      </c>
      <c r="O284" s="182" t="e">
        <f t="shared" si="53"/>
        <v>#NUM!</v>
      </c>
      <c r="P284" s="182" t="e">
        <f t="shared" si="54"/>
        <v>#NUM!</v>
      </c>
      <c r="Q284" s="182" t="e">
        <f t="shared" si="55"/>
        <v>#NUM!</v>
      </c>
    </row>
    <row r="285" spans="1:17" ht="27.95" customHeight="1" x14ac:dyDescent="0.2">
      <c r="A285" s="197"/>
      <c r="B285" s="197"/>
      <c r="C285" s="198"/>
      <c r="D285" s="199"/>
      <c r="E285" s="199"/>
      <c r="F285" s="213" t="str">
        <f t="shared" si="46"/>
        <v/>
      </c>
      <c r="G285" s="213" t="str">
        <f t="shared" si="47"/>
        <v/>
      </c>
      <c r="H285" s="200" t="str">
        <f t="shared" si="48"/>
        <v/>
      </c>
      <c r="I285" s="200" t="str">
        <f t="shared" si="49"/>
        <v/>
      </c>
      <c r="J285" s="201" t="str">
        <f t="shared" si="50"/>
        <v/>
      </c>
      <c r="K285" s="201" t="str">
        <f t="shared" si="51"/>
        <v/>
      </c>
      <c r="L285" s="220"/>
      <c r="N285" s="182" t="e">
        <f t="shared" si="52"/>
        <v>#NUM!</v>
      </c>
      <c r="O285" s="182" t="e">
        <f t="shared" si="53"/>
        <v>#NUM!</v>
      </c>
      <c r="P285" s="182" t="e">
        <f t="shared" si="54"/>
        <v>#NUM!</v>
      </c>
      <c r="Q285" s="182" t="e">
        <f t="shared" si="55"/>
        <v>#NUM!</v>
      </c>
    </row>
    <row r="286" spans="1:17" ht="27.95" customHeight="1" x14ac:dyDescent="0.2">
      <c r="A286" s="197"/>
      <c r="B286" s="197"/>
      <c r="C286" s="198"/>
      <c r="D286" s="199"/>
      <c r="E286" s="199"/>
      <c r="F286" s="213" t="str">
        <f t="shared" ref="F286:F349" si="56">IF(OR(ISBLANK(C286),(B286="weiblich")),"",C286+42)</f>
        <v/>
      </c>
      <c r="G286" s="213" t="str">
        <f t="shared" ref="G286:G349" si="57">IF(OR(ISBLANK(C286),(B286="weiblich")),"",C286+83)</f>
        <v/>
      </c>
      <c r="H286" s="200" t="str">
        <f t="shared" ref="H286:H349" si="58">IF(OR(ISBLANK(D286),ISBLANK(E286),ISBLANK(B286),(B286="weiblich")),"",IF(AND(O286="ja",Q286="ja"),"ja","nein"))</f>
        <v/>
      </c>
      <c r="I286" s="200" t="str">
        <f t="shared" ref="I286:I349" si="59">IF(B286="weiblich","nein",IF((ISBLANK(C286)),"",(IF(AND(H286="ja",G286&lt;=$O$3,F286&gt;=$O$2),"ja","nein"))))</f>
        <v/>
      </c>
      <c r="J286" s="201" t="str">
        <f t="shared" ref="J286:J349" si="60">IF(OR(ISBLANK(D286),(B286="weiblich"),ISBLANK(E286)),"",IF(AND(O286="ja",Q286="ja"),"",IF(AND(O286="nein",Q286="nein"),"Ein- und Ausstalldatum nicht eingehalten",IF(O286="nein","Einstallung später als zum Beginn der 7. Lebenswoche",IF(Q286="nein","Ausstallung vor Ende der 12. Lebenswoche")))))</f>
        <v/>
      </c>
      <c r="K286" s="201" t="str">
        <f t="shared" ref="K286:K349" si="61">IF(B286="weiblich","weiblich",IF(OR(ISBLANK(D286),ISBLANK(E286),ISBLANK(B286),AND(F286&gt;=$O$2,G286&lt;=$O$3,H286="ja")),"",IF(F286&lt;$O$2,"Das Tier ist vor Maßnahmenbeginn 7 Wochen alt",IF(G286&gt;$O$3,"Das Tier hat das Ende der 12. Lebenswoche erst im Folgejahr erreicht",IF(H286="nein","")))))</f>
        <v/>
      </c>
      <c r="L286" s="220"/>
      <c r="N286" s="182" t="e">
        <f t="shared" si="52"/>
        <v>#NUM!</v>
      </c>
      <c r="O286" s="182" t="e">
        <f t="shared" si="53"/>
        <v>#NUM!</v>
      </c>
      <c r="P286" s="182" t="e">
        <f t="shared" si="54"/>
        <v>#NUM!</v>
      </c>
      <c r="Q286" s="182" t="e">
        <f t="shared" si="55"/>
        <v>#NUM!</v>
      </c>
    </row>
    <row r="287" spans="1:17" ht="27.95" customHeight="1" x14ac:dyDescent="0.2">
      <c r="A287" s="197"/>
      <c r="B287" s="197"/>
      <c r="C287" s="198"/>
      <c r="D287" s="199"/>
      <c r="E287" s="199"/>
      <c r="F287" s="213" t="str">
        <f t="shared" si="56"/>
        <v/>
      </c>
      <c r="G287" s="213" t="str">
        <f t="shared" si="57"/>
        <v/>
      </c>
      <c r="H287" s="200" t="str">
        <f t="shared" si="58"/>
        <v/>
      </c>
      <c r="I287" s="200" t="str">
        <f t="shared" si="59"/>
        <v/>
      </c>
      <c r="J287" s="201" t="str">
        <f t="shared" si="60"/>
        <v/>
      </c>
      <c r="K287" s="201" t="str">
        <f t="shared" si="61"/>
        <v/>
      </c>
      <c r="L287" s="220"/>
      <c r="N287" s="182" t="e">
        <f t="shared" si="52"/>
        <v>#NUM!</v>
      </c>
      <c r="O287" s="182" t="e">
        <f t="shared" si="53"/>
        <v>#NUM!</v>
      </c>
      <c r="P287" s="182" t="e">
        <f t="shared" si="54"/>
        <v>#NUM!</v>
      </c>
      <c r="Q287" s="182" t="e">
        <f t="shared" si="55"/>
        <v>#NUM!</v>
      </c>
    </row>
    <row r="288" spans="1:17" ht="27.95" customHeight="1" x14ac:dyDescent="0.2">
      <c r="A288" s="197"/>
      <c r="B288" s="197"/>
      <c r="C288" s="198"/>
      <c r="D288" s="199"/>
      <c r="E288" s="199"/>
      <c r="F288" s="213" t="str">
        <f t="shared" si="56"/>
        <v/>
      </c>
      <c r="G288" s="213" t="str">
        <f t="shared" si="57"/>
        <v/>
      </c>
      <c r="H288" s="200" t="str">
        <f t="shared" si="58"/>
        <v/>
      </c>
      <c r="I288" s="200" t="str">
        <f t="shared" si="59"/>
        <v/>
      </c>
      <c r="J288" s="201" t="str">
        <f t="shared" si="60"/>
        <v/>
      </c>
      <c r="K288" s="201" t="str">
        <f t="shared" si="61"/>
        <v/>
      </c>
      <c r="L288" s="220"/>
      <c r="N288" s="182" t="e">
        <f t="shared" si="52"/>
        <v>#NUM!</v>
      </c>
      <c r="O288" s="182" t="e">
        <f t="shared" si="53"/>
        <v>#NUM!</v>
      </c>
      <c r="P288" s="182" t="e">
        <f t="shared" si="54"/>
        <v>#NUM!</v>
      </c>
      <c r="Q288" s="182" t="e">
        <f t="shared" si="55"/>
        <v>#NUM!</v>
      </c>
    </row>
    <row r="289" spans="1:17" ht="27.95" customHeight="1" x14ac:dyDescent="0.2">
      <c r="A289" s="197"/>
      <c r="B289" s="197"/>
      <c r="C289" s="198"/>
      <c r="D289" s="199"/>
      <c r="E289" s="199"/>
      <c r="F289" s="213" t="str">
        <f t="shared" si="56"/>
        <v/>
      </c>
      <c r="G289" s="213" t="str">
        <f t="shared" si="57"/>
        <v/>
      </c>
      <c r="H289" s="200" t="str">
        <f t="shared" si="58"/>
        <v/>
      </c>
      <c r="I289" s="200" t="str">
        <f t="shared" si="59"/>
        <v/>
      </c>
      <c r="J289" s="201" t="str">
        <f t="shared" si="60"/>
        <v/>
      </c>
      <c r="K289" s="201" t="str">
        <f t="shared" si="61"/>
        <v/>
      </c>
      <c r="L289" s="220"/>
      <c r="N289" s="182" t="e">
        <f t="shared" si="52"/>
        <v>#NUM!</v>
      </c>
      <c r="O289" s="182" t="e">
        <f t="shared" si="53"/>
        <v>#NUM!</v>
      </c>
      <c r="P289" s="182" t="e">
        <f t="shared" si="54"/>
        <v>#NUM!</v>
      </c>
      <c r="Q289" s="182" t="e">
        <f t="shared" si="55"/>
        <v>#NUM!</v>
      </c>
    </row>
    <row r="290" spans="1:17" ht="27.95" customHeight="1" x14ac:dyDescent="0.2">
      <c r="A290" s="197"/>
      <c r="B290" s="197"/>
      <c r="C290" s="198"/>
      <c r="D290" s="199"/>
      <c r="E290" s="199"/>
      <c r="F290" s="213" t="str">
        <f t="shared" si="56"/>
        <v/>
      </c>
      <c r="G290" s="213" t="str">
        <f t="shared" si="57"/>
        <v/>
      </c>
      <c r="H290" s="200" t="str">
        <f t="shared" si="58"/>
        <v/>
      </c>
      <c r="I290" s="200" t="str">
        <f t="shared" si="59"/>
        <v/>
      </c>
      <c r="J290" s="201" t="str">
        <f t="shared" si="60"/>
        <v/>
      </c>
      <c r="K290" s="201" t="str">
        <f t="shared" si="61"/>
        <v/>
      </c>
      <c r="L290" s="220"/>
      <c r="N290" s="182" t="e">
        <f t="shared" si="52"/>
        <v>#NUM!</v>
      </c>
      <c r="O290" s="182" t="e">
        <f t="shared" si="53"/>
        <v>#NUM!</v>
      </c>
      <c r="P290" s="182" t="e">
        <f t="shared" si="54"/>
        <v>#NUM!</v>
      </c>
      <c r="Q290" s="182" t="e">
        <f t="shared" si="55"/>
        <v>#NUM!</v>
      </c>
    </row>
    <row r="291" spans="1:17" ht="27.95" customHeight="1" x14ac:dyDescent="0.2">
      <c r="A291" s="197"/>
      <c r="B291" s="197"/>
      <c r="C291" s="198"/>
      <c r="D291" s="199"/>
      <c r="E291" s="199"/>
      <c r="F291" s="213" t="str">
        <f t="shared" si="56"/>
        <v/>
      </c>
      <c r="G291" s="213" t="str">
        <f t="shared" si="57"/>
        <v/>
      </c>
      <c r="H291" s="200" t="str">
        <f t="shared" si="58"/>
        <v/>
      </c>
      <c r="I291" s="200" t="str">
        <f t="shared" si="59"/>
        <v/>
      </c>
      <c r="J291" s="201" t="str">
        <f t="shared" si="60"/>
        <v/>
      </c>
      <c r="K291" s="201" t="str">
        <f t="shared" si="61"/>
        <v/>
      </c>
      <c r="L291" s="220"/>
      <c r="N291" s="182" t="e">
        <f t="shared" si="52"/>
        <v>#NUM!</v>
      </c>
      <c r="O291" s="182" t="e">
        <f t="shared" si="53"/>
        <v>#NUM!</v>
      </c>
      <c r="P291" s="182" t="e">
        <f t="shared" si="54"/>
        <v>#NUM!</v>
      </c>
      <c r="Q291" s="182" t="e">
        <f t="shared" si="55"/>
        <v>#NUM!</v>
      </c>
    </row>
    <row r="292" spans="1:17" ht="27.95" customHeight="1" x14ac:dyDescent="0.2">
      <c r="A292" s="197"/>
      <c r="B292" s="197"/>
      <c r="C292" s="198"/>
      <c r="D292" s="199"/>
      <c r="E292" s="199"/>
      <c r="F292" s="213" t="str">
        <f t="shared" si="56"/>
        <v/>
      </c>
      <c r="G292" s="213" t="str">
        <f t="shared" si="57"/>
        <v/>
      </c>
      <c r="H292" s="200" t="str">
        <f t="shared" si="58"/>
        <v/>
      </c>
      <c r="I292" s="200" t="str">
        <f t="shared" si="59"/>
        <v/>
      </c>
      <c r="J292" s="201" t="str">
        <f t="shared" si="60"/>
        <v/>
      </c>
      <c r="K292" s="201" t="str">
        <f t="shared" si="61"/>
        <v/>
      </c>
      <c r="L292" s="220"/>
      <c r="N292" s="182" t="e">
        <f t="shared" si="52"/>
        <v>#NUM!</v>
      </c>
      <c r="O292" s="182" t="e">
        <f t="shared" si="53"/>
        <v>#NUM!</v>
      </c>
      <c r="P292" s="182" t="e">
        <f t="shared" si="54"/>
        <v>#NUM!</v>
      </c>
      <c r="Q292" s="182" t="e">
        <f t="shared" si="55"/>
        <v>#NUM!</v>
      </c>
    </row>
    <row r="293" spans="1:17" ht="27.95" customHeight="1" x14ac:dyDescent="0.2">
      <c r="A293" s="197"/>
      <c r="B293" s="197"/>
      <c r="C293" s="198"/>
      <c r="D293" s="199"/>
      <c r="E293" s="199"/>
      <c r="F293" s="213" t="str">
        <f t="shared" si="56"/>
        <v/>
      </c>
      <c r="G293" s="213" t="str">
        <f t="shared" si="57"/>
        <v/>
      </c>
      <c r="H293" s="200" t="str">
        <f t="shared" si="58"/>
        <v/>
      </c>
      <c r="I293" s="200" t="str">
        <f t="shared" si="59"/>
        <v/>
      </c>
      <c r="J293" s="201" t="str">
        <f t="shared" si="60"/>
        <v/>
      </c>
      <c r="K293" s="201" t="str">
        <f t="shared" si="61"/>
        <v/>
      </c>
      <c r="L293" s="220"/>
      <c r="N293" s="182" t="e">
        <f t="shared" si="52"/>
        <v>#NUM!</v>
      </c>
      <c r="O293" s="182" t="e">
        <f t="shared" si="53"/>
        <v>#NUM!</v>
      </c>
      <c r="P293" s="182" t="e">
        <f t="shared" si="54"/>
        <v>#NUM!</v>
      </c>
      <c r="Q293" s="182" t="e">
        <f t="shared" si="55"/>
        <v>#NUM!</v>
      </c>
    </row>
    <row r="294" spans="1:17" ht="27.95" customHeight="1" x14ac:dyDescent="0.2">
      <c r="A294" s="197"/>
      <c r="B294" s="197"/>
      <c r="C294" s="198"/>
      <c r="D294" s="199"/>
      <c r="E294" s="199"/>
      <c r="F294" s="213" t="str">
        <f t="shared" si="56"/>
        <v/>
      </c>
      <c r="G294" s="213" t="str">
        <f t="shared" si="57"/>
        <v/>
      </c>
      <c r="H294" s="200" t="str">
        <f t="shared" si="58"/>
        <v/>
      </c>
      <c r="I294" s="200" t="str">
        <f t="shared" si="59"/>
        <v/>
      </c>
      <c r="J294" s="201" t="str">
        <f t="shared" si="60"/>
        <v/>
      </c>
      <c r="K294" s="201" t="str">
        <f t="shared" si="61"/>
        <v/>
      </c>
      <c r="L294" s="220"/>
      <c r="N294" s="182" t="e">
        <f t="shared" si="52"/>
        <v>#NUM!</v>
      </c>
      <c r="O294" s="182" t="e">
        <f t="shared" si="53"/>
        <v>#NUM!</v>
      </c>
      <c r="P294" s="182" t="e">
        <f t="shared" si="54"/>
        <v>#NUM!</v>
      </c>
      <c r="Q294" s="182" t="e">
        <f t="shared" si="55"/>
        <v>#NUM!</v>
      </c>
    </row>
    <row r="295" spans="1:17" ht="27.95" customHeight="1" x14ac:dyDescent="0.2">
      <c r="A295" s="197"/>
      <c r="B295" s="197"/>
      <c r="C295" s="198"/>
      <c r="D295" s="199"/>
      <c r="E295" s="199"/>
      <c r="F295" s="213" t="str">
        <f t="shared" si="56"/>
        <v/>
      </c>
      <c r="G295" s="213" t="str">
        <f t="shared" si="57"/>
        <v/>
      </c>
      <c r="H295" s="200" t="str">
        <f t="shared" si="58"/>
        <v/>
      </c>
      <c r="I295" s="200" t="str">
        <f t="shared" si="59"/>
        <v/>
      </c>
      <c r="J295" s="201" t="str">
        <f t="shared" si="60"/>
        <v/>
      </c>
      <c r="K295" s="201" t="str">
        <f t="shared" si="61"/>
        <v/>
      </c>
      <c r="L295" s="220"/>
      <c r="N295" s="182" t="e">
        <f t="shared" si="52"/>
        <v>#NUM!</v>
      </c>
      <c r="O295" s="182" t="e">
        <f t="shared" si="53"/>
        <v>#NUM!</v>
      </c>
      <c r="P295" s="182" t="e">
        <f t="shared" si="54"/>
        <v>#NUM!</v>
      </c>
      <c r="Q295" s="182" t="e">
        <f t="shared" si="55"/>
        <v>#NUM!</v>
      </c>
    </row>
    <row r="296" spans="1:17" ht="27.95" customHeight="1" x14ac:dyDescent="0.2">
      <c r="A296" s="197"/>
      <c r="B296" s="197"/>
      <c r="C296" s="198"/>
      <c r="D296" s="199"/>
      <c r="E296" s="199"/>
      <c r="F296" s="213" t="str">
        <f t="shared" si="56"/>
        <v/>
      </c>
      <c r="G296" s="213" t="str">
        <f t="shared" si="57"/>
        <v/>
      </c>
      <c r="H296" s="200" t="str">
        <f t="shared" si="58"/>
        <v/>
      </c>
      <c r="I296" s="200" t="str">
        <f t="shared" si="59"/>
        <v/>
      </c>
      <c r="J296" s="201" t="str">
        <f t="shared" si="60"/>
        <v/>
      </c>
      <c r="K296" s="201" t="str">
        <f t="shared" si="61"/>
        <v/>
      </c>
      <c r="L296" s="220"/>
      <c r="N296" s="182" t="e">
        <f t="shared" si="52"/>
        <v>#NUM!</v>
      </c>
      <c r="O296" s="182" t="e">
        <f t="shared" si="53"/>
        <v>#NUM!</v>
      </c>
      <c r="P296" s="182" t="e">
        <f t="shared" si="54"/>
        <v>#NUM!</v>
      </c>
      <c r="Q296" s="182" t="e">
        <f t="shared" si="55"/>
        <v>#NUM!</v>
      </c>
    </row>
    <row r="297" spans="1:17" ht="27.95" customHeight="1" x14ac:dyDescent="0.2">
      <c r="A297" s="197"/>
      <c r="B297" s="197"/>
      <c r="C297" s="198"/>
      <c r="D297" s="199"/>
      <c r="E297" s="199"/>
      <c r="F297" s="213" t="str">
        <f t="shared" si="56"/>
        <v/>
      </c>
      <c r="G297" s="213" t="str">
        <f t="shared" si="57"/>
        <v/>
      </c>
      <c r="H297" s="200" t="str">
        <f t="shared" si="58"/>
        <v/>
      </c>
      <c r="I297" s="200" t="str">
        <f t="shared" si="59"/>
        <v/>
      </c>
      <c r="J297" s="201" t="str">
        <f t="shared" si="60"/>
        <v/>
      </c>
      <c r="K297" s="201" t="str">
        <f t="shared" si="61"/>
        <v/>
      </c>
      <c r="L297" s="220"/>
      <c r="N297" s="182" t="e">
        <f t="shared" si="52"/>
        <v>#NUM!</v>
      </c>
      <c r="O297" s="182" t="e">
        <f t="shared" si="53"/>
        <v>#NUM!</v>
      </c>
      <c r="P297" s="182" t="e">
        <f t="shared" si="54"/>
        <v>#NUM!</v>
      </c>
      <c r="Q297" s="182" t="e">
        <f t="shared" si="55"/>
        <v>#NUM!</v>
      </c>
    </row>
    <row r="298" spans="1:17" ht="27.95" customHeight="1" x14ac:dyDescent="0.2">
      <c r="A298" s="197"/>
      <c r="B298" s="197"/>
      <c r="C298" s="198"/>
      <c r="D298" s="199"/>
      <c r="E298" s="199"/>
      <c r="F298" s="213" t="str">
        <f t="shared" si="56"/>
        <v/>
      </c>
      <c r="G298" s="213" t="str">
        <f t="shared" si="57"/>
        <v/>
      </c>
      <c r="H298" s="200" t="str">
        <f t="shared" si="58"/>
        <v/>
      </c>
      <c r="I298" s="200" t="str">
        <f t="shared" si="59"/>
        <v/>
      </c>
      <c r="J298" s="201" t="str">
        <f t="shared" si="60"/>
        <v/>
      </c>
      <c r="K298" s="201" t="str">
        <f t="shared" si="61"/>
        <v/>
      </c>
      <c r="L298" s="220"/>
      <c r="N298" s="182" t="e">
        <f t="shared" si="52"/>
        <v>#NUM!</v>
      </c>
      <c r="O298" s="182" t="e">
        <f t="shared" si="53"/>
        <v>#NUM!</v>
      </c>
      <c r="P298" s="182" t="e">
        <f t="shared" si="54"/>
        <v>#NUM!</v>
      </c>
      <c r="Q298" s="182" t="e">
        <f t="shared" si="55"/>
        <v>#NUM!</v>
      </c>
    </row>
    <row r="299" spans="1:17" ht="27.95" customHeight="1" x14ac:dyDescent="0.2">
      <c r="A299" s="197"/>
      <c r="B299" s="197"/>
      <c r="C299" s="198"/>
      <c r="D299" s="199"/>
      <c r="E299" s="199"/>
      <c r="F299" s="213" t="str">
        <f t="shared" si="56"/>
        <v/>
      </c>
      <c r="G299" s="213" t="str">
        <f t="shared" si="57"/>
        <v/>
      </c>
      <c r="H299" s="200" t="str">
        <f t="shared" si="58"/>
        <v/>
      </c>
      <c r="I299" s="200" t="str">
        <f t="shared" si="59"/>
        <v/>
      </c>
      <c r="J299" s="201" t="str">
        <f t="shared" si="60"/>
        <v/>
      </c>
      <c r="K299" s="201" t="str">
        <f t="shared" si="61"/>
        <v/>
      </c>
      <c r="L299" s="220"/>
      <c r="N299" s="182" t="e">
        <f t="shared" si="52"/>
        <v>#NUM!</v>
      </c>
      <c r="O299" s="182" t="e">
        <f t="shared" si="53"/>
        <v>#NUM!</v>
      </c>
      <c r="P299" s="182" t="e">
        <f t="shared" si="54"/>
        <v>#NUM!</v>
      </c>
      <c r="Q299" s="182" t="e">
        <f t="shared" si="55"/>
        <v>#NUM!</v>
      </c>
    </row>
    <row r="300" spans="1:17" ht="27.95" customHeight="1" x14ac:dyDescent="0.2">
      <c r="A300" s="197"/>
      <c r="B300" s="197"/>
      <c r="C300" s="198"/>
      <c r="D300" s="199"/>
      <c r="E300" s="199"/>
      <c r="F300" s="213" t="str">
        <f t="shared" si="56"/>
        <v/>
      </c>
      <c r="G300" s="213" t="str">
        <f t="shared" si="57"/>
        <v/>
      </c>
      <c r="H300" s="200" t="str">
        <f t="shared" si="58"/>
        <v/>
      </c>
      <c r="I300" s="200" t="str">
        <f t="shared" si="59"/>
        <v/>
      </c>
      <c r="J300" s="201" t="str">
        <f t="shared" si="60"/>
        <v/>
      </c>
      <c r="K300" s="201" t="str">
        <f t="shared" si="61"/>
        <v/>
      </c>
      <c r="L300" s="220"/>
      <c r="N300" s="182" t="e">
        <f t="shared" si="52"/>
        <v>#NUM!</v>
      </c>
      <c r="O300" s="182" t="e">
        <f t="shared" si="53"/>
        <v>#NUM!</v>
      </c>
      <c r="P300" s="182" t="e">
        <f t="shared" si="54"/>
        <v>#NUM!</v>
      </c>
      <c r="Q300" s="182" t="e">
        <f t="shared" si="55"/>
        <v>#NUM!</v>
      </c>
    </row>
    <row r="301" spans="1:17" ht="27.95" customHeight="1" x14ac:dyDescent="0.2">
      <c r="A301" s="197"/>
      <c r="B301" s="197"/>
      <c r="C301" s="198"/>
      <c r="D301" s="199"/>
      <c r="E301" s="199"/>
      <c r="F301" s="213" t="str">
        <f t="shared" si="56"/>
        <v/>
      </c>
      <c r="G301" s="213" t="str">
        <f t="shared" si="57"/>
        <v/>
      </c>
      <c r="H301" s="200" t="str">
        <f t="shared" si="58"/>
        <v/>
      </c>
      <c r="I301" s="200" t="str">
        <f t="shared" si="59"/>
        <v/>
      </c>
      <c r="J301" s="201" t="str">
        <f t="shared" si="60"/>
        <v/>
      </c>
      <c r="K301" s="201" t="str">
        <f t="shared" si="61"/>
        <v/>
      </c>
      <c r="L301" s="220"/>
      <c r="N301" s="182" t="e">
        <f t="shared" si="52"/>
        <v>#NUM!</v>
      </c>
      <c r="O301" s="182" t="e">
        <f t="shared" si="53"/>
        <v>#NUM!</v>
      </c>
      <c r="P301" s="182" t="e">
        <f t="shared" si="54"/>
        <v>#NUM!</v>
      </c>
      <c r="Q301" s="182" t="e">
        <f t="shared" si="55"/>
        <v>#NUM!</v>
      </c>
    </row>
    <row r="302" spans="1:17" ht="27.95" customHeight="1" x14ac:dyDescent="0.2">
      <c r="A302" s="197"/>
      <c r="B302" s="197"/>
      <c r="C302" s="198"/>
      <c r="D302" s="199"/>
      <c r="E302" s="199"/>
      <c r="F302" s="213" t="str">
        <f t="shared" si="56"/>
        <v/>
      </c>
      <c r="G302" s="213" t="str">
        <f t="shared" si="57"/>
        <v/>
      </c>
      <c r="H302" s="200" t="str">
        <f t="shared" si="58"/>
        <v/>
      </c>
      <c r="I302" s="200" t="str">
        <f t="shared" si="59"/>
        <v/>
      </c>
      <c r="J302" s="201" t="str">
        <f t="shared" si="60"/>
        <v/>
      </c>
      <c r="K302" s="201" t="str">
        <f t="shared" si="61"/>
        <v/>
      </c>
      <c r="L302" s="220"/>
      <c r="N302" s="182" t="e">
        <f t="shared" si="52"/>
        <v>#NUM!</v>
      </c>
      <c r="O302" s="182" t="e">
        <f t="shared" si="53"/>
        <v>#NUM!</v>
      </c>
      <c r="P302" s="182" t="e">
        <f t="shared" si="54"/>
        <v>#NUM!</v>
      </c>
      <c r="Q302" s="182" t="e">
        <f t="shared" si="55"/>
        <v>#NUM!</v>
      </c>
    </row>
    <row r="303" spans="1:17" ht="27.95" customHeight="1" x14ac:dyDescent="0.2">
      <c r="A303" s="197"/>
      <c r="B303" s="197"/>
      <c r="C303" s="198"/>
      <c r="D303" s="199"/>
      <c r="E303" s="199"/>
      <c r="F303" s="213" t="str">
        <f t="shared" si="56"/>
        <v/>
      </c>
      <c r="G303" s="213" t="str">
        <f t="shared" si="57"/>
        <v/>
      </c>
      <c r="H303" s="200" t="str">
        <f t="shared" si="58"/>
        <v/>
      </c>
      <c r="I303" s="200" t="str">
        <f t="shared" si="59"/>
        <v/>
      </c>
      <c r="J303" s="201" t="str">
        <f t="shared" si="60"/>
        <v/>
      </c>
      <c r="K303" s="201" t="str">
        <f t="shared" si="61"/>
        <v/>
      </c>
      <c r="L303" s="220"/>
      <c r="N303" s="182" t="e">
        <f t="shared" si="52"/>
        <v>#NUM!</v>
      </c>
      <c r="O303" s="182" t="e">
        <f t="shared" si="53"/>
        <v>#NUM!</v>
      </c>
      <c r="P303" s="182" t="e">
        <f t="shared" si="54"/>
        <v>#NUM!</v>
      </c>
      <c r="Q303" s="182" t="e">
        <f t="shared" si="55"/>
        <v>#NUM!</v>
      </c>
    </row>
    <row r="304" spans="1:17" ht="27.95" customHeight="1" x14ac:dyDescent="0.2">
      <c r="A304" s="197"/>
      <c r="B304" s="197"/>
      <c r="C304" s="198"/>
      <c r="D304" s="199"/>
      <c r="E304" s="199"/>
      <c r="F304" s="213" t="str">
        <f t="shared" si="56"/>
        <v/>
      </c>
      <c r="G304" s="213" t="str">
        <f t="shared" si="57"/>
        <v/>
      </c>
      <c r="H304" s="200" t="str">
        <f t="shared" si="58"/>
        <v/>
      </c>
      <c r="I304" s="200" t="str">
        <f t="shared" si="59"/>
        <v/>
      </c>
      <c r="J304" s="201" t="str">
        <f t="shared" si="60"/>
        <v/>
      </c>
      <c r="K304" s="201" t="str">
        <f t="shared" si="61"/>
        <v/>
      </c>
      <c r="L304" s="220"/>
      <c r="N304" s="182" t="e">
        <f t="shared" si="52"/>
        <v>#NUM!</v>
      </c>
      <c r="O304" s="182" t="e">
        <f t="shared" si="53"/>
        <v>#NUM!</v>
      </c>
      <c r="P304" s="182" t="e">
        <f t="shared" si="54"/>
        <v>#NUM!</v>
      </c>
      <c r="Q304" s="182" t="e">
        <f t="shared" si="55"/>
        <v>#NUM!</v>
      </c>
    </row>
    <row r="305" spans="1:17" ht="27.95" customHeight="1" x14ac:dyDescent="0.2">
      <c r="A305" s="197"/>
      <c r="B305" s="197"/>
      <c r="C305" s="198"/>
      <c r="D305" s="199"/>
      <c r="E305" s="199"/>
      <c r="F305" s="213" t="str">
        <f t="shared" si="56"/>
        <v/>
      </c>
      <c r="G305" s="213" t="str">
        <f t="shared" si="57"/>
        <v/>
      </c>
      <c r="H305" s="200" t="str">
        <f t="shared" si="58"/>
        <v/>
      </c>
      <c r="I305" s="200" t="str">
        <f t="shared" si="59"/>
        <v/>
      </c>
      <c r="J305" s="201" t="str">
        <f t="shared" si="60"/>
        <v/>
      </c>
      <c r="K305" s="201" t="str">
        <f t="shared" si="61"/>
        <v/>
      </c>
      <c r="L305" s="220"/>
      <c r="N305" s="182" t="e">
        <f t="shared" si="52"/>
        <v>#NUM!</v>
      </c>
      <c r="O305" s="182" t="e">
        <f t="shared" si="53"/>
        <v>#NUM!</v>
      </c>
      <c r="P305" s="182" t="e">
        <f t="shared" si="54"/>
        <v>#NUM!</v>
      </c>
      <c r="Q305" s="182" t="e">
        <f t="shared" si="55"/>
        <v>#NUM!</v>
      </c>
    </row>
    <row r="306" spans="1:17" ht="27.95" customHeight="1" x14ac:dyDescent="0.2">
      <c r="A306" s="197"/>
      <c r="B306" s="197"/>
      <c r="C306" s="198"/>
      <c r="D306" s="199"/>
      <c r="E306" s="199"/>
      <c r="F306" s="213" t="str">
        <f t="shared" si="56"/>
        <v/>
      </c>
      <c r="G306" s="213" t="str">
        <f t="shared" si="57"/>
        <v/>
      </c>
      <c r="H306" s="200" t="str">
        <f t="shared" si="58"/>
        <v/>
      </c>
      <c r="I306" s="200" t="str">
        <f t="shared" si="59"/>
        <v/>
      </c>
      <c r="J306" s="201" t="str">
        <f t="shared" si="60"/>
        <v/>
      </c>
      <c r="K306" s="201" t="str">
        <f t="shared" si="61"/>
        <v/>
      </c>
      <c r="L306" s="220"/>
      <c r="N306" s="182" t="e">
        <f t="shared" si="52"/>
        <v>#NUM!</v>
      </c>
      <c r="O306" s="182" t="e">
        <f t="shared" si="53"/>
        <v>#NUM!</v>
      </c>
      <c r="P306" s="182" t="e">
        <f t="shared" si="54"/>
        <v>#NUM!</v>
      </c>
      <c r="Q306" s="182" t="e">
        <f t="shared" si="55"/>
        <v>#NUM!</v>
      </c>
    </row>
    <row r="307" spans="1:17" ht="27.95" customHeight="1" x14ac:dyDescent="0.2">
      <c r="A307" s="197"/>
      <c r="B307" s="197"/>
      <c r="C307" s="198"/>
      <c r="D307" s="199"/>
      <c r="E307" s="199"/>
      <c r="F307" s="213" t="str">
        <f t="shared" si="56"/>
        <v/>
      </c>
      <c r="G307" s="213" t="str">
        <f t="shared" si="57"/>
        <v/>
      </c>
      <c r="H307" s="200" t="str">
        <f t="shared" si="58"/>
        <v/>
      </c>
      <c r="I307" s="200" t="str">
        <f t="shared" si="59"/>
        <v/>
      </c>
      <c r="J307" s="201" t="str">
        <f t="shared" si="60"/>
        <v/>
      </c>
      <c r="K307" s="201" t="str">
        <f t="shared" si="61"/>
        <v/>
      </c>
      <c r="L307" s="220"/>
      <c r="N307" s="182" t="e">
        <f t="shared" si="52"/>
        <v>#NUM!</v>
      </c>
      <c r="O307" s="182" t="e">
        <f t="shared" si="53"/>
        <v>#NUM!</v>
      </c>
      <c r="P307" s="182" t="e">
        <f t="shared" si="54"/>
        <v>#NUM!</v>
      </c>
      <c r="Q307" s="182" t="e">
        <f t="shared" si="55"/>
        <v>#NUM!</v>
      </c>
    </row>
    <row r="308" spans="1:17" ht="27.95" customHeight="1" x14ac:dyDescent="0.2">
      <c r="A308" s="197"/>
      <c r="B308" s="197"/>
      <c r="C308" s="198"/>
      <c r="D308" s="199"/>
      <c r="E308" s="199"/>
      <c r="F308" s="213" t="str">
        <f t="shared" si="56"/>
        <v/>
      </c>
      <c r="G308" s="213" t="str">
        <f t="shared" si="57"/>
        <v/>
      </c>
      <c r="H308" s="200" t="str">
        <f t="shared" si="58"/>
        <v/>
      </c>
      <c r="I308" s="200" t="str">
        <f t="shared" si="59"/>
        <v/>
      </c>
      <c r="J308" s="201" t="str">
        <f t="shared" si="60"/>
        <v/>
      </c>
      <c r="K308" s="201" t="str">
        <f t="shared" si="61"/>
        <v/>
      </c>
      <c r="L308" s="220"/>
      <c r="N308" s="182" t="e">
        <f t="shared" si="52"/>
        <v>#NUM!</v>
      </c>
      <c r="O308" s="182" t="e">
        <f t="shared" si="53"/>
        <v>#NUM!</v>
      </c>
      <c r="P308" s="182" t="e">
        <f t="shared" si="54"/>
        <v>#NUM!</v>
      </c>
      <c r="Q308" s="182" t="e">
        <f t="shared" si="55"/>
        <v>#NUM!</v>
      </c>
    </row>
    <row r="309" spans="1:17" ht="27.95" customHeight="1" x14ac:dyDescent="0.2">
      <c r="A309" s="197"/>
      <c r="B309" s="197"/>
      <c r="C309" s="198"/>
      <c r="D309" s="199"/>
      <c r="E309" s="199"/>
      <c r="F309" s="213" t="str">
        <f t="shared" si="56"/>
        <v/>
      </c>
      <c r="G309" s="213" t="str">
        <f t="shared" si="57"/>
        <v/>
      </c>
      <c r="H309" s="200" t="str">
        <f t="shared" si="58"/>
        <v/>
      </c>
      <c r="I309" s="200" t="str">
        <f t="shared" si="59"/>
        <v/>
      </c>
      <c r="J309" s="201" t="str">
        <f t="shared" si="60"/>
        <v/>
      </c>
      <c r="K309" s="201" t="str">
        <f t="shared" si="61"/>
        <v/>
      </c>
      <c r="L309" s="220"/>
      <c r="N309" s="182" t="e">
        <f t="shared" si="52"/>
        <v>#NUM!</v>
      </c>
      <c r="O309" s="182" t="e">
        <f t="shared" si="53"/>
        <v>#NUM!</v>
      </c>
      <c r="P309" s="182" t="e">
        <f t="shared" si="54"/>
        <v>#NUM!</v>
      </c>
      <c r="Q309" s="182" t="e">
        <f t="shared" si="55"/>
        <v>#NUM!</v>
      </c>
    </row>
    <row r="310" spans="1:17" ht="27.95" customHeight="1" x14ac:dyDescent="0.2">
      <c r="A310" s="197"/>
      <c r="B310" s="197"/>
      <c r="C310" s="198"/>
      <c r="D310" s="199"/>
      <c r="E310" s="199"/>
      <c r="F310" s="213" t="str">
        <f t="shared" si="56"/>
        <v/>
      </c>
      <c r="G310" s="213" t="str">
        <f t="shared" si="57"/>
        <v/>
      </c>
      <c r="H310" s="200" t="str">
        <f t="shared" si="58"/>
        <v/>
      </c>
      <c r="I310" s="200" t="str">
        <f t="shared" si="59"/>
        <v/>
      </c>
      <c r="J310" s="201" t="str">
        <f t="shared" si="60"/>
        <v/>
      </c>
      <c r="K310" s="201" t="str">
        <f t="shared" si="61"/>
        <v/>
      </c>
      <c r="L310" s="220"/>
      <c r="N310" s="182" t="e">
        <f t="shared" si="52"/>
        <v>#NUM!</v>
      </c>
      <c r="O310" s="182" t="e">
        <f t="shared" si="53"/>
        <v>#NUM!</v>
      </c>
      <c r="P310" s="182" t="e">
        <f t="shared" si="54"/>
        <v>#NUM!</v>
      </c>
      <c r="Q310" s="182" t="e">
        <f t="shared" si="55"/>
        <v>#NUM!</v>
      </c>
    </row>
    <row r="311" spans="1:17" ht="27.95" customHeight="1" x14ac:dyDescent="0.2">
      <c r="A311" s="197"/>
      <c r="B311" s="197"/>
      <c r="C311" s="198"/>
      <c r="D311" s="199"/>
      <c r="E311" s="199"/>
      <c r="F311" s="213" t="str">
        <f t="shared" si="56"/>
        <v/>
      </c>
      <c r="G311" s="213" t="str">
        <f t="shared" si="57"/>
        <v/>
      </c>
      <c r="H311" s="200" t="str">
        <f t="shared" si="58"/>
        <v/>
      </c>
      <c r="I311" s="200" t="str">
        <f t="shared" si="59"/>
        <v/>
      </c>
      <c r="J311" s="201" t="str">
        <f t="shared" si="60"/>
        <v/>
      </c>
      <c r="K311" s="201" t="str">
        <f t="shared" si="61"/>
        <v/>
      </c>
      <c r="L311" s="220"/>
      <c r="N311" s="182" t="e">
        <f t="shared" si="52"/>
        <v>#NUM!</v>
      </c>
      <c r="O311" s="182" t="e">
        <f t="shared" si="53"/>
        <v>#NUM!</v>
      </c>
      <c r="P311" s="182" t="e">
        <f t="shared" si="54"/>
        <v>#NUM!</v>
      </c>
      <c r="Q311" s="182" t="e">
        <f t="shared" si="55"/>
        <v>#NUM!</v>
      </c>
    </row>
    <row r="312" spans="1:17" ht="27.95" customHeight="1" x14ac:dyDescent="0.2">
      <c r="A312" s="197"/>
      <c r="B312" s="197"/>
      <c r="C312" s="198"/>
      <c r="D312" s="199"/>
      <c r="E312" s="199"/>
      <c r="F312" s="213" t="str">
        <f t="shared" si="56"/>
        <v/>
      </c>
      <c r="G312" s="213" t="str">
        <f t="shared" si="57"/>
        <v/>
      </c>
      <c r="H312" s="200" t="str">
        <f t="shared" si="58"/>
        <v/>
      </c>
      <c r="I312" s="200" t="str">
        <f t="shared" si="59"/>
        <v/>
      </c>
      <c r="J312" s="201" t="str">
        <f t="shared" si="60"/>
        <v/>
      </c>
      <c r="K312" s="201" t="str">
        <f t="shared" si="61"/>
        <v/>
      </c>
      <c r="L312" s="220"/>
      <c r="N312" s="182" t="e">
        <f t="shared" si="52"/>
        <v>#NUM!</v>
      </c>
      <c r="O312" s="182" t="e">
        <f t="shared" si="53"/>
        <v>#NUM!</v>
      </c>
      <c r="P312" s="182" t="e">
        <f t="shared" si="54"/>
        <v>#NUM!</v>
      </c>
      <c r="Q312" s="182" t="e">
        <f t="shared" si="55"/>
        <v>#NUM!</v>
      </c>
    </row>
    <row r="313" spans="1:17" ht="27.95" customHeight="1" x14ac:dyDescent="0.2">
      <c r="A313" s="197"/>
      <c r="B313" s="197"/>
      <c r="C313" s="198"/>
      <c r="D313" s="199"/>
      <c r="E313" s="199"/>
      <c r="F313" s="213" t="str">
        <f t="shared" si="56"/>
        <v/>
      </c>
      <c r="G313" s="213" t="str">
        <f t="shared" si="57"/>
        <v/>
      </c>
      <c r="H313" s="200" t="str">
        <f t="shared" si="58"/>
        <v/>
      </c>
      <c r="I313" s="200" t="str">
        <f t="shared" si="59"/>
        <v/>
      </c>
      <c r="J313" s="201" t="str">
        <f t="shared" si="60"/>
        <v/>
      </c>
      <c r="K313" s="201" t="str">
        <f t="shared" si="61"/>
        <v/>
      </c>
      <c r="L313" s="220"/>
      <c r="N313" s="182" t="e">
        <f t="shared" si="52"/>
        <v>#NUM!</v>
      </c>
      <c r="O313" s="182" t="e">
        <f t="shared" si="53"/>
        <v>#NUM!</v>
      </c>
      <c r="P313" s="182" t="e">
        <f t="shared" si="54"/>
        <v>#NUM!</v>
      </c>
      <c r="Q313" s="182" t="e">
        <f t="shared" si="55"/>
        <v>#NUM!</v>
      </c>
    </row>
    <row r="314" spans="1:17" ht="27.95" customHeight="1" x14ac:dyDescent="0.2">
      <c r="A314" s="197"/>
      <c r="B314" s="197"/>
      <c r="C314" s="198"/>
      <c r="D314" s="199"/>
      <c r="E314" s="199"/>
      <c r="F314" s="213" t="str">
        <f t="shared" si="56"/>
        <v/>
      </c>
      <c r="G314" s="213" t="str">
        <f t="shared" si="57"/>
        <v/>
      </c>
      <c r="H314" s="200" t="str">
        <f t="shared" si="58"/>
        <v/>
      </c>
      <c r="I314" s="200" t="str">
        <f t="shared" si="59"/>
        <v/>
      </c>
      <c r="J314" s="201" t="str">
        <f t="shared" si="60"/>
        <v/>
      </c>
      <c r="K314" s="201" t="str">
        <f t="shared" si="61"/>
        <v/>
      </c>
      <c r="L314" s="220"/>
      <c r="N314" s="182" t="e">
        <f t="shared" si="52"/>
        <v>#NUM!</v>
      </c>
      <c r="O314" s="182" t="e">
        <f t="shared" si="53"/>
        <v>#NUM!</v>
      </c>
      <c r="P314" s="182" t="e">
        <f t="shared" si="54"/>
        <v>#NUM!</v>
      </c>
      <c r="Q314" s="182" t="e">
        <f t="shared" si="55"/>
        <v>#NUM!</v>
      </c>
    </row>
    <row r="315" spans="1:17" ht="27.95" customHeight="1" x14ac:dyDescent="0.2">
      <c r="A315" s="197"/>
      <c r="B315" s="197"/>
      <c r="C315" s="198"/>
      <c r="D315" s="199"/>
      <c r="E315" s="199"/>
      <c r="F315" s="213" t="str">
        <f t="shared" si="56"/>
        <v/>
      </c>
      <c r="G315" s="213" t="str">
        <f t="shared" si="57"/>
        <v/>
      </c>
      <c r="H315" s="200" t="str">
        <f t="shared" si="58"/>
        <v/>
      </c>
      <c r="I315" s="200" t="str">
        <f t="shared" si="59"/>
        <v/>
      </c>
      <c r="J315" s="201" t="str">
        <f t="shared" si="60"/>
        <v/>
      </c>
      <c r="K315" s="201" t="str">
        <f t="shared" si="61"/>
        <v/>
      </c>
      <c r="L315" s="220"/>
      <c r="N315" s="182" t="e">
        <f t="shared" si="52"/>
        <v>#NUM!</v>
      </c>
      <c r="O315" s="182" t="e">
        <f t="shared" si="53"/>
        <v>#NUM!</v>
      </c>
      <c r="P315" s="182" t="e">
        <f t="shared" si="54"/>
        <v>#NUM!</v>
      </c>
      <c r="Q315" s="182" t="e">
        <f t="shared" si="55"/>
        <v>#NUM!</v>
      </c>
    </row>
    <row r="316" spans="1:17" ht="27.95" customHeight="1" x14ac:dyDescent="0.2">
      <c r="A316" s="197"/>
      <c r="B316" s="197"/>
      <c r="C316" s="198"/>
      <c r="D316" s="199"/>
      <c r="E316" s="199"/>
      <c r="F316" s="213" t="str">
        <f t="shared" si="56"/>
        <v/>
      </c>
      <c r="G316" s="213" t="str">
        <f t="shared" si="57"/>
        <v/>
      </c>
      <c r="H316" s="200" t="str">
        <f t="shared" si="58"/>
        <v/>
      </c>
      <c r="I316" s="200" t="str">
        <f t="shared" si="59"/>
        <v/>
      </c>
      <c r="J316" s="201" t="str">
        <f t="shared" si="60"/>
        <v/>
      </c>
      <c r="K316" s="201" t="str">
        <f t="shared" si="61"/>
        <v/>
      </c>
      <c r="L316" s="220"/>
      <c r="N316" s="182" t="e">
        <f t="shared" si="52"/>
        <v>#NUM!</v>
      </c>
      <c r="O316" s="182" t="e">
        <f t="shared" si="53"/>
        <v>#NUM!</v>
      </c>
      <c r="P316" s="182" t="e">
        <f t="shared" si="54"/>
        <v>#NUM!</v>
      </c>
      <c r="Q316" s="182" t="e">
        <f t="shared" si="55"/>
        <v>#NUM!</v>
      </c>
    </row>
    <row r="317" spans="1:17" ht="27.95" customHeight="1" x14ac:dyDescent="0.2">
      <c r="A317" s="197"/>
      <c r="B317" s="197"/>
      <c r="C317" s="198"/>
      <c r="D317" s="199"/>
      <c r="E317" s="199"/>
      <c r="F317" s="213" t="str">
        <f t="shared" si="56"/>
        <v/>
      </c>
      <c r="G317" s="213" t="str">
        <f t="shared" si="57"/>
        <v/>
      </c>
      <c r="H317" s="200" t="str">
        <f t="shared" si="58"/>
        <v/>
      </c>
      <c r="I317" s="200" t="str">
        <f t="shared" si="59"/>
        <v/>
      </c>
      <c r="J317" s="201" t="str">
        <f t="shared" si="60"/>
        <v/>
      </c>
      <c r="K317" s="201" t="str">
        <f t="shared" si="61"/>
        <v/>
      </c>
      <c r="L317" s="220"/>
      <c r="N317" s="182" t="e">
        <f t="shared" si="52"/>
        <v>#NUM!</v>
      </c>
      <c r="O317" s="182" t="e">
        <f t="shared" si="53"/>
        <v>#NUM!</v>
      </c>
      <c r="P317" s="182" t="e">
        <f t="shared" si="54"/>
        <v>#NUM!</v>
      </c>
      <c r="Q317" s="182" t="e">
        <f t="shared" si="55"/>
        <v>#NUM!</v>
      </c>
    </row>
    <row r="318" spans="1:17" ht="27.95" customHeight="1" x14ac:dyDescent="0.2">
      <c r="A318" s="197"/>
      <c r="B318" s="197"/>
      <c r="C318" s="198"/>
      <c r="D318" s="199"/>
      <c r="E318" s="199"/>
      <c r="F318" s="213" t="str">
        <f t="shared" si="56"/>
        <v/>
      </c>
      <c r="G318" s="213" t="str">
        <f t="shared" si="57"/>
        <v/>
      </c>
      <c r="H318" s="200" t="str">
        <f t="shared" si="58"/>
        <v/>
      </c>
      <c r="I318" s="200" t="str">
        <f t="shared" si="59"/>
        <v/>
      </c>
      <c r="J318" s="201" t="str">
        <f t="shared" si="60"/>
        <v/>
      </c>
      <c r="K318" s="201" t="str">
        <f t="shared" si="61"/>
        <v/>
      </c>
      <c r="L318" s="220"/>
      <c r="N318" s="182" t="e">
        <f t="shared" si="52"/>
        <v>#NUM!</v>
      </c>
      <c r="O318" s="182" t="e">
        <f t="shared" si="53"/>
        <v>#NUM!</v>
      </c>
      <c r="P318" s="182" t="e">
        <f t="shared" si="54"/>
        <v>#NUM!</v>
      </c>
      <c r="Q318" s="182" t="e">
        <f t="shared" si="55"/>
        <v>#NUM!</v>
      </c>
    </row>
    <row r="319" spans="1:17" ht="27.95" customHeight="1" x14ac:dyDescent="0.2">
      <c r="A319" s="197"/>
      <c r="B319" s="197"/>
      <c r="C319" s="198"/>
      <c r="D319" s="199"/>
      <c r="E319" s="199"/>
      <c r="F319" s="213" t="str">
        <f t="shared" si="56"/>
        <v/>
      </c>
      <c r="G319" s="213" t="str">
        <f t="shared" si="57"/>
        <v/>
      </c>
      <c r="H319" s="200" t="str">
        <f t="shared" si="58"/>
        <v/>
      </c>
      <c r="I319" s="200" t="str">
        <f t="shared" si="59"/>
        <v/>
      </c>
      <c r="J319" s="201" t="str">
        <f t="shared" si="60"/>
        <v/>
      </c>
      <c r="K319" s="201" t="str">
        <f t="shared" si="61"/>
        <v/>
      </c>
      <c r="L319" s="220"/>
      <c r="N319" s="182" t="e">
        <f t="shared" si="52"/>
        <v>#NUM!</v>
      </c>
      <c r="O319" s="182" t="e">
        <f t="shared" si="53"/>
        <v>#NUM!</v>
      </c>
      <c r="P319" s="182" t="e">
        <f t="shared" si="54"/>
        <v>#NUM!</v>
      </c>
      <c r="Q319" s="182" t="e">
        <f t="shared" si="55"/>
        <v>#NUM!</v>
      </c>
    </row>
    <row r="320" spans="1:17" ht="27.95" customHeight="1" x14ac:dyDescent="0.2">
      <c r="A320" s="197"/>
      <c r="B320" s="197"/>
      <c r="C320" s="198"/>
      <c r="D320" s="199"/>
      <c r="E320" s="199"/>
      <c r="F320" s="213" t="str">
        <f t="shared" si="56"/>
        <v/>
      </c>
      <c r="G320" s="213" t="str">
        <f t="shared" si="57"/>
        <v/>
      </c>
      <c r="H320" s="200" t="str">
        <f t="shared" si="58"/>
        <v/>
      </c>
      <c r="I320" s="200" t="str">
        <f t="shared" si="59"/>
        <v/>
      </c>
      <c r="J320" s="201" t="str">
        <f t="shared" si="60"/>
        <v/>
      </c>
      <c r="K320" s="201" t="str">
        <f t="shared" si="61"/>
        <v/>
      </c>
      <c r="L320" s="220"/>
      <c r="N320" s="182" t="e">
        <f t="shared" si="52"/>
        <v>#NUM!</v>
      </c>
      <c r="O320" s="182" t="e">
        <f t="shared" si="53"/>
        <v>#NUM!</v>
      </c>
      <c r="P320" s="182" t="e">
        <f t="shared" si="54"/>
        <v>#NUM!</v>
      </c>
      <c r="Q320" s="182" t="e">
        <f t="shared" si="55"/>
        <v>#NUM!</v>
      </c>
    </row>
    <row r="321" spans="1:17" ht="27.95" customHeight="1" x14ac:dyDescent="0.2">
      <c r="A321" s="197"/>
      <c r="B321" s="197"/>
      <c r="C321" s="198"/>
      <c r="D321" s="199"/>
      <c r="E321" s="199"/>
      <c r="F321" s="213" t="str">
        <f t="shared" si="56"/>
        <v/>
      </c>
      <c r="G321" s="213" t="str">
        <f t="shared" si="57"/>
        <v/>
      </c>
      <c r="H321" s="200" t="str">
        <f t="shared" si="58"/>
        <v/>
      </c>
      <c r="I321" s="200" t="str">
        <f t="shared" si="59"/>
        <v/>
      </c>
      <c r="J321" s="201" t="str">
        <f t="shared" si="60"/>
        <v/>
      </c>
      <c r="K321" s="201" t="str">
        <f t="shared" si="61"/>
        <v/>
      </c>
      <c r="L321" s="220"/>
      <c r="N321" s="182" t="e">
        <f t="shared" si="52"/>
        <v>#NUM!</v>
      </c>
      <c r="O321" s="182" t="e">
        <f t="shared" si="53"/>
        <v>#NUM!</v>
      </c>
      <c r="P321" s="182" t="e">
        <f t="shared" si="54"/>
        <v>#NUM!</v>
      </c>
      <c r="Q321" s="182" t="e">
        <f t="shared" si="55"/>
        <v>#NUM!</v>
      </c>
    </row>
    <row r="322" spans="1:17" ht="27.95" customHeight="1" x14ac:dyDescent="0.2">
      <c r="A322" s="197"/>
      <c r="B322" s="197"/>
      <c r="C322" s="198"/>
      <c r="D322" s="199"/>
      <c r="E322" s="199"/>
      <c r="F322" s="213" t="str">
        <f t="shared" si="56"/>
        <v/>
      </c>
      <c r="G322" s="213" t="str">
        <f t="shared" si="57"/>
        <v/>
      </c>
      <c r="H322" s="200" t="str">
        <f t="shared" si="58"/>
        <v/>
      </c>
      <c r="I322" s="200" t="str">
        <f t="shared" si="59"/>
        <v/>
      </c>
      <c r="J322" s="201" t="str">
        <f t="shared" si="60"/>
        <v/>
      </c>
      <c r="K322" s="201" t="str">
        <f t="shared" si="61"/>
        <v/>
      </c>
      <c r="L322" s="220"/>
      <c r="N322" s="182" t="e">
        <f t="shared" si="52"/>
        <v>#NUM!</v>
      </c>
      <c r="O322" s="182" t="e">
        <f t="shared" si="53"/>
        <v>#NUM!</v>
      </c>
      <c r="P322" s="182" t="e">
        <f t="shared" si="54"/>
        <v>#NUM!</v>
      </c>
      <c r="Q322" s="182" t="e">
        <f t="shared" si="55"/>
        <v>#NUM!</v>
      </c>
    </row>
    <row r="323" spans="1:17" ht="27.95" customHeight="1" x14ac:dyDescent="0.2">
      <c r="A323" s="197"/>
      <c r="B323" s="197"/>
      <c r="C323" s="198"/>
      <c r="D323" s="199"/>
      <c r="E323" s="199"/>
      <c r="F323" s="213" t="str">
        <f t="shared" si="56"/>
        <v/>
      </c>
      <c r="G323" s="213" t="str">
        <f t="shared" si="57"/>
        <v/>
      </c>
      <c r="H323" s="200" t="str">
        <f t="shared" si="58"/>
        <v/>
      </c>
      <c r="I323" s="200" t="str">
        <f t="shared" si="59"/>
        <v/>
      </c>
      <c r="J323" s="201" t="str">
        <f t="shared" si="60"/>
        <v/>
      </c>
      <c r="K323" s="201" t="str">
        <f t="shared" si="61"/>
        <v/>
      </c>
      <c r="L323" s="220"/>
      <c r="N323" s="182" t="e">
        <f t="shared" si="52"/>
        <v>#NUM!</v>
      </c>
      <c r="O323" s="182" t="e">
        <f t="shared" si="53"/>
        <v>#NUM!</v>
      </c>
      <c r="P323" s="182" t="e">
        <f t="shared" si="54"/>
        <v>#NUM!</v>
      </c>
      <c r="Q323" s="182" t="e">
        <f t="shared" si="55"/>
        <v>#NUM!</v>
      </c>
    </row>
    <row r="324" spans="1:17" ht="27.95" customHeight="1" x14ac:dyDescent="0.2">
      <c r="A324" s="197"/>
      <c r="B324" s="197"/>
      <c r="C324" s="198"/>
      <c r="D324" s="199"/>
      <c r="E324" s="199"/>
      <c r="F324" s="213" t="str">
        <f t="shared" si="56"/>
        <v/>
      </c>
      <c r="G324" s="213" t="str">
        <f t="shared" si="57"/>
        <v/>
      </c>
      <c r="H324" s="200" t="str">
        <f t="shared" si="58"/>
        <v/>
      </c>
      <c r="I324" s="200" t="str">
        <f t="shared" si="59"/>
        <v/>
      </c>
      <c r="J324" s="201" t="str">
        <f t="shared" si="60"/>
        <v/>
      </c>
      <c r="K324" s="201" t="str">
        <f t="shared" si="61"/>
        <v/>
      </c>
      <c r="L324" s="220"/>
      <c r="N324" s="182" t="e">
        <f t="shared" si="52"/>
        <v>#NUM!</v>
      </c>
      <c r="O324" s="182" t="e">
        <f t="shared" si="53"/>
        <v>#NUM!</v>
      </c>
      <c r="P324" s="182" t="e">
        <f t="shared" si="54"/>
        <v>#NUM!</v>
      </c>
      <c r="Q324" s="182" t="e">
        <f t="shared" si="55"/>
        <v>#NUM!</v>
      </c>
    </row>
    <row r="325" spans="1:17" ht="27.95" customHeight="1" x14ac:dyDescent="0.2">
      <c r="A325" s="197"/>
      <c r="B325" s="197"/>
      <c r="C325" s="198"/>
      <c r="D325" s="199"/>
      <c r="E325" s="199"/>
      <c r="F325" s="213" t="str">
        <f t="shared" si="56"/>
        <v/>
      </c>
      <c r="G325" s="213" t="str">
        <f t="shared" si="57"/>
        <v/>
      </c>
      <c r="H325" s="200" t="str">
        <f t="shared" si="58"/>
        <v/>
      </c>
      <c r="I325" s="200" t="str">
        <f t="shared" si="59"/>
        <v/>
      </c>
      <c r="J325" s="201" t="str">
        <f t="shared" si="60"/>
        <v/>
      </c>
      <c r="K325" s="201" t="str">
        <f t="shared" si="61"/>
        <v/>
      </c>
      <c r="L325" s="220"/>
      <c r="N325" s="182" t="e">
        <f t="shared" si="52"/>
        <v>#NUM!</v>
      </c>
      <c r="O325" s="182" t="e">
        <f t="shared" si="53"/>
        <v>#NUM!</v>
      </c>
      <c r="P325" s="182" t="e">
        <f t="shared" si="54"/>
        <v>#NUM!</v>
      </c>
      <c r="Q325" s="182" t="e">
        <f t="shared" si="55"/>
        <v>#NUM!</v>
      </c>
    </row>
    <row r="326" spans="1:17" ht="27.95" customHeight="1" x14ac:dyDescent="0.2">
      <c r="A326" s="197"/>
      <c r="B326" s="197"/>
      <c r="C326" s="198"/>
      <c r="D326" s="199"/>
      <c r="E326" s="199"/>
      <c r="F326" s="213" t="str">
        <f t="shared" si="56"/>
        <v/>
      </c>
      <c r="G326" s="213" t="str">
        <f t="shared" si="57"/>
        <v/>
      </c>
      <c r="H326" s="200" t="str">
        <f t="shared" si="58"/>
        <v/>
      </c>
      <c r="I326" s="200" t="str">
        <f t="shared" si="59"/>
        <v/>
      </c>
      <c r="J326" s="201" t="str">
        <f t="shared" si="60"/>
        <v/>
      </c>
      <c r="K326" s="201" t="str">
        <f t="shared" si="61"/>
        <v/>
      </c>
      <c r="L326" s="220"/>
      <c r="N326" s="182" t="e">
        <f t="shared" si="52"/>
        <v>#NUM!</v>
      </c>
      <c r="O326" s="182" t="e">
        <f t="shared" si="53"/>
        <v>#NUM!</v>
      </c>
      <c r="P326" s="182" t="e">
        <f t="shared" si="54"/>
        <v>#NUM!</v>
      </c>
      <c r="Q326" s="182" t="e">
        <f t="shared" si="55"/>
        <v>#NUM!</v>
      </c>
    </row>
    <row r="327" spans="1:17" ht="27.95" customHeight="1" x14ac:dyDescent="0.2">
      <c r="A327" s="197"/>
      <c r="B327" s="197"/>
      <c r="C327" s="198"/>
      <c r="D327" s="199"/>
      <c r="E327" s="199"/>
      <c r="F327" s="213" t="str">
        <f t="shared" si="56"/>
        <v/>
      </c>
      <c r="G327" s="213" t="str">
        <f t="shared" si="57"/>
        <v/>
      </c>
      <c r="H327" s="200" t="str">
        <f t="shared" si="58"/>
        <v/>
      </c>
      <c r="I327" s="200" t="str">
        <f t="shared" si="59"/>
        <v/>
      </c>
      <c r="J327" s="201" t="str">
        <f t="shared" si="60"/>
        <v/>
      </c>
      <c r="K327" s="201" t="str">
        <f t="shared" si="61"/>
        <v/>
      </c>
      <c r="L327" s="220"/>
      <c r="N327" s="182" t="e">
        <f t="shared" si="52"/>
        <v>#NUM!</v>
      </c>
      <c r="O327" s="182" t="e">
        <f t="shared" si="53"/>
        <v>#NUM!</v>
      </c>
      <c r="P327" s="182" t="e">
        <f t="shared" si="54"/>
        <v>#NUM!</v>
      </c>
      <c r="Q327" s="182" t="e">
        <f t="shared" si="55"/>
        <v>#NUM!</v>
      </c>
    </row>
    <row r="328" spans="1:17" ht="27.95" customHeight="1" x14ac:dyDescent="0.2">
      <c r="A328" s="197"/>
      <c r="B328" s="197"/>
      <c r="C328" s="198"/>
      <c r="D328" s="199"/>
      <c r="E328" s="199"/>
      <c r="F328" s="213" t="str">
        <f t="shared" si="56"/>
        <v/>
      </c>
      <c r="G328" s="213" t="str">
        <f t="shared" si="57"/>
        <v/>
      </c>
      <c r="H328" s="200" t="str">
        <f t="shared" si="58"/>
        <v/>
      </c>
      <c r="I328" s="200" t="str">
        <f t="shared" si="59"/>
        <v/>
      </c>
      <c r="J328" s="201" t="str">
        <f t="shared" si="60"/>
        <v/>
      </c>
      <c r="K328" s="201" t="str">
        <f t="shared" si="61"/>
        <v/>
      </c>
      <c r="L328" s="220"/>
      <c r="N328" s="182" t="e">
        <f t="shared" si="52"/>
        <v>#NUM!</v>
      </c>
      <c r="O328" s="182" t="e">
        <f t="shared" si="53"/>
        <v>#NUM!</v>
      </c>
      <c r="P328" s="182" t="e">
        <f t="shared" si="54"/>
        <v>#NUM!</v>
      </c>
      <c r="Q328" s="182" t="e">
        <f t="shared" si="55"/>
        <v>#NUM!</v>
      </c>
    </row>
    <row r="329" spans="1:17" ht="27.95" customHeight="1" x14ac:dyDescent="0.2">
      <c r="A329" s="197"/>
      <c r="B329" s="197"/>
      <c r="C329" s="198"/>
      <c r="D329" s="199"/>
      <c r="E329" s="199"/>
      <c r="F329" s="213" t="str">
        <f t="shared" si="56"/>
        <v/>
      </c>
      <c r="G329" s="213" t="str">
        <f t="shared" si="57"/>
        <v/>
      </c>
      <c r="H329" s="200" t="str">
        <f t="shared" si="58"/>
        <v/>
      </c>
      <c r="I329" s="200" t="str">
        <f t="shared" si="59"/>
        <v/>
      </c>
      <c r="J329" s="201" t="str">
        <f t="shared" si="60"/>
        <v/>
      </c>
      <c r="K329" s="201" t="str">
        <f t="shared" si="61"/>
        <v/>
      </c>
      <c r="L329" s="220"/>
      <c r="N329" s="182" t="e">
        <f t="shared" si="52"/>
        <v>#NUM!</v>
      </c>
      <c r="O329" s="182" t="e">
        <f t="shared" si="53"/>
        <v>#NUM!</v>
      </c>
      <c r="P329" s="182" t="e">
        <f t="shared" si="54"/>
        <v>#NUM!</v>
      </c>
      <c r="Q329" s="182" t="e">
        <f t="shared" si="55"/>
        <v>#NUM!</v>
      </c>
    </row>
    <row r="330" spans="1:17" ht="27.95" customHeight="1" x14ac:dyDescent="0.2">
      <c r="A330" s="197"/>
      <c r="B330" s="197"/>
      <c r="C330" s="198"/>
      <c r="D330" s="199"/>
      <c r="E330" s="199"/>
      <c r="F330" s="213" t="str">
        <f t="shared" si="56"/>
        <v/>
      </c>
      <c r="G330" s="213" t="str">
        <f t="shared" si="57"/>
        <v/>
      </c>
      <c r="H330" s="200" t="str">
        <f t="shared" si="58"/>
        <v/>
      </c>
      <c r="I330" s="200" t="str">
        <f t="shared" si="59"/>
        <v/>
      </c>
      <c r="J330" s="201" t="str">
        <f t="shared" si="60"/>
        <v/>
      </c>
      <c r="K330" s="201" t="str">
        <f t="shared" si="61"/>
        <v/>
      </c>
      <c r="L330" s="220"/>
      <c r="N330" s="182" t="e">
        <f t="shared" si="52"/>
        <v>#NUM!</v>
      </c>
      <c r="O330" s="182" t="e">
        <f t="shared" si="53"/>
        <v>#NUM!</v>
      </c>
      <c r="P330" s="182" t="e">
        <f t="shared" si="54"/>
        <v>#NUM!</v>
      </c>
      <c r="Q330" s="182" t="e">
        <f t="shared" si="55"/>
        <v>#NUM!</v>
      </c>
    </row>
    <row r="331" spans="1:17" ht="27.95" customHeight="1" x14ac:dyDescent="0.2">
      <c r="A331" s="197"/>
      <c r="B331" s="197"/>
      <c r="C331" s="198"/>
      <c r="D331" s="199"/>
      <c r="E331" s="199"/>
      <c r="F331" s="213" t="str">
        <f t="shared" si="56"/>
        <v/>
      </c>
      <c r="G331" s="213" t="str">
        <f t="shared" si="57"/>
        <v/>
      </c>
      <c r="H331" s="200" t="str">
        <f t="shared" si="58"/>
        <v/>
      </c>
      <c r="I331" s="200" t="str">
        <f t="shared" si="59"/>
        <v/>
      </c>
      <c r="J331" s="201" t="str">
        <f t="shared" si="60"/>
        <v/>
      </c>
      <c r="K331" s="201" t="str">
        <f t="shared" si="61"/>
        <v/>
      </c>
      <c r="L331" s="220"/>
      <c r="N331" s="182" t="e">
        <f t="shared" si="52"/>
        <v>#NUM!</v>
      </c>
      <c r="O331" s="182" t="e">
        <f t="shared" si="53"/>
        <v>#NUM!</v>
      </c>
      <c r="P331" s="182" t="e">
        <f t="shared" si="54"/>
        <v>#NUM!</v>
      </c>
      <c r="Q331" s="182" t="e">
        <f t="shared" si="55"/>
        <v>#NUM!</v>
      </c>
    </row>
    <row r="332" spans="1:17" ht="27.95" customHeight="1" x14ac:dyDescent="0.2">
      <c r="A332" s="197"/>
      <c r="B332" s="197"/>
      <c r="C332" s="198"/>
      <c r="D332" s="199"/>
      <c r="E332" s="199"/>
      <c r="F332" s="213" t="str">
        <f t="shared" si="56"/>
        <v/>
      </c>
      <c r="G332" s="213" t="str">
        <f t="shared" si="57"/>
        <v/>
      </c>
      <c r="H332" s="200" t="str">
        <f t="shared" si="58"/>
        <v/>
      </c>
      <c r="I332" s="200" t="str">
        <f t="shared" si="59"/>
        <v/>
      </c>
      <c r="J332" s="201" t="str">
        <f t="shared" si="60"/>
        <v/>
      </c>
      <c r="K332" s="201" t="str">
        <f t="shared" si="61"/>
        <v/>
      </c>
      <c r="L332" s="220"/>
      <c r="N332" s="182" t="e">
        <f t="shared" si="52"/>
        <v>#NUM!</v>
      </c>
      <c r="O332" s="182" t="e">
        <f t="shared" si="53"/>
        <v>#NUM!</v>
      </c>
      <c r="P332" s="182" t="e">
        <f t="shared" si="54"/>
        <v>#NUM!</v>
      </c>
      <c r="Q332" s="182" t="e">
        <f t="shared" si="55"/>
        <v>#NUM!</v>
      </c>
    </row>
    <row r="333" spans="1:17" ht="27.95" customHeight="1" x14ac:dyDescent="0.2">
      <c r="A333" s="197"/>
      <c r="B333" s="197"/>
      <c r="C333" s="198"/>
      <c r="D333" s="199"/>
      <c r="E333" s="199"/>
      <c r="F333" s="213" t="str">
        <f t="shared" si="56"/>
        <v/>
      </c>
      <c r="G333" s="213" t="str">
        <f t="shared" si="57"/>
        <v/>
      </c>
      <c r="H333" s="200" t="str">
        <f t="shared" si="58"/>
        <v/>
      </c>
      <c r="I333" s="200" t="str">
        <f t="shared" si="59"/>
        <v/>
      </c>
      <c r="J333" s="201" t="str">
        <f t="shared" si="60"/>
        <v/>
      </c>
      <c r="K333" s="201" t="str">
        <f t="shared" si="61"/>
        <v/>
      </c>
      <c r="L333" s="220"/>
      <c r="N333" s="182" t="e">
        <f t="shared" si="52"/>
        <v>#NUM!</v>
      </c>
      <c r="O333" s="182" t="e">
        <f t="shared" si="53"/>
        <v>#NUM!</v>
      </c>
      <c r="P333" s="182" t="e">
        <f t="shared" si="54"/>
        <v>#NUM!</v>
      </c>
      <c r="Q333" s="182" t="e">
        <f t="shared" si="55"/>
        <v>#NUM!</v>
      </c>
    </row>
    <row r="334" spans="1:17" ht="27.95" customHeight="1" x14ac:dyDescent="0.2">
      <c r="A334" s="197"/>
      <c r="B334" s="197"/>
      <c r="C334" s="198"/>
      <c r="D334" s="199"/>
      <c r="E334" s="199"/>
      <c r="F334" s="213" t="str">
        <f t="shared" si="56"/>
        <v/>
      </c>
      <c r="G334" s="213" t="str">
        <f t="shared" si="57"/>
        <v/>
      </c>
      <c r="H334" s="200" t="str">
        <f t="shared" si="58"/>
        <v/>
      </c>
      <c r="I334" s="200" t="str">
        <f t="shared" si="59"/>
        <v/>
      </c>
      <c r="J334" s="201" t="str">
        <f t="shared" si="60"/>
        <v/>
      </c>
      <c r="K334" s="201" t="str">
        <f t="shared" si="61"/>
        <v/>
      </c>
      <c r="L334" s="220"/>
      <c r="N334" s="182" t="e">
        <f t="shared" si="52"/>
        <v>#NUM!</v>
      </c>
      <c r="O334" s="182" t="e">
        <f t="shared" si="53"/>
        <v>#NUM!</v>
      </c>
      <c r="P334" s="182" t="e">
        <f t="shared" si="54"/>
        <v>#NUM!</v>
      </c>
      <c r="Q334" s="182" t="e">
        <f t="shared" si="55"/>
        <v>#NUM!</v>
      </c>
    </row>
    <row r="335" spans="1:17" ht="27.95" customHeight="1" x14ac:dyDescent="0.2">
      <c r="A335" s="197"/>
      <c r="B335" s="197"/>
      <c r="C335" s="198"/>
      <c r="D335" s="199"/>
      <c r="E335" s="199"/>
      <c r="F335" s="213" t="str">
        <f t="shared" si="56"/>
        <v/>
      </c>
      <c r="G335" s="213" t="str">
        <f t="shared" si="57"/>
        <v/>
      </c>
      <c r="H335" s="200" t="str">
        <f t="shared" si="58"/>
        <v/>
      </c>
      <c r="I335" s="200" t="str">
        <f t="shared" si="59"/>
        <v/>
      </c>
      <c r="J335" s="201" t="str">
        <f t="shared" si="60"/>
        <v/>
      </c>
      <c r="K335" s="201" t="str">
        <f t="shared" si="61"/>
        <v/>
      </c>
      <c r="L335" s="220"/>
      <c r="N335" s="182" t="e">
        <f t="shared" si="52"/>
        <v>#NUM!</v>
      </c>
      <c r="O335" s="182" t="e">
        <f t="shared" si="53"/>
        <v>#NUM!</v>
      </c>
      <c r="P335" s="182" t="e">
        <f t="shared" si="54"/>
        <v>#NUM!</v>
      </c>
      <c r="Q335" s="182" t="e">
        <f t="shared" si="55"/>
        <v>#NUM!</v>
      </c>
    </row>
    <row r="336" spans="1:17" ht="27.95" customHeight="1" x14ac:dyDescent="0.2">
      <c r="A336" s="197"/>
      <c r="B336" s="197"/>
      <c r="C336" s="198"/>
      <c r="D336" s="199"/>
      <c r="E336" s="199"/>
      <c r="F336" s="213" t="str">
        <f t="shared" si="56"/>
        <v/>
      </c>
      <c r="G336" s="213" t="str">
        <f t="shared" si="57"/>
        <v/>
      </c>
      <c r="H336" s="200" t="str">
        <f t="shared" si="58"/>
        <v/>
      </c>
      <c r="I336" s="200" t="str">
        <f t="shared" si="59"/>
        <v/>
      </c>
      <c r="J336" s="201" t="str">
        <f t="shared" si="60"/>
        <v/>
      </c>
      <c r="K336" s="201" t="str">
        <f t="shared" si="61"/>
        <v/>
      </c>
      <c r="L336" s="220"/>
      <c r="N336" s="182" t="e">
        <f t="shared" ref="N336:N399" si="62">DATEDIF(C336-1,D336,"d")</f>
        <v>#NUM!</v>
      </c>
      <c r="O336" s="182" t="e">
        <f t="shared" ref="O336:O399" si="63">IF(N336&lt;=43,"ja","nein")</f>
        <v>#NUM!</v>
      </c>
      <c r="P336" s="182" t="e">
        <f t="shared" ref="P336:P399" si="64">DATEDIF(C336-1,E336,"d")</f>
        <v>#NUM!</v>
      </c>
      <c r="Q336" s="182" t="e">
        <f t="shared" ref="Q336:Q399" si="65">IF(P336&gt;=84,"ja","nein")</f>
        <v>#NUM!</v>
      </c>
    </row>
    <row r="337" spans="1:17" ht="27.95" customHeight="1" x14ac:dyDescent="0.2">
      <c r="A337" s="197"/>
      <c r="B337" s="197"/>
      <c r="C337" s="198"/>
      <c r="D337" s="199"/>
      <c r="E337" s="199"/>
      <c r="F337" s="213" t="str">
        <f t="shared" si="56"/>
        <v/>
      </c>
      <c r="G337" s="213" t="str">
        <f t="shared" si="57"/>
        <v/>
      </c>
      <c r="H337" s="200" t="str">
        <f t="shared" si="58"/>
        <v/>
      </c>
      <c r="I337" s="200" t="str">
        <f t="shared" si="59"/>
        <v/>
      </c>
      <c r="J337" s="201" t="str">
        <f t="shared" si="60"/>
        <v/>
      </c>
      <c r="K337" s="201" t="str">
        <f t="shared" si="61"/>
        <v/>
      </c>
      <c r="L337" s="220"/>
      <c r="N337" s="182" t="e">
        <f t="shared" si="62"/>
        <v>#NUM!</v>
      </c>
      <c r="O337" s="182" t="e">
        <f t="shared" si="63"/>
        <v>#NUM!</v>
      </c>
      <c r="P337" s="182" t="e">
        <f t="shared" si="64"/>
        <v>#NUM!</v>
      </c>
      <c r="Q337" s="182" t="e">
        <f t="shared" si="65"/>
        <v>#NUM!</v>
      </c>
    </row>
    <row r="338" spans="1:17" ht="27.95" customHeight="1" x14ac:dyDescent="0.2">
      <c r="A338" s="197"/>
      <c r="B338" s="197"/>
      <c r="C338" s="198"/>
      <c r="D338" s="199"/>
      <c r="E338" s="199"/>
      <c r="F338" s="213" t="str">
        <f t="shared" si="56"/>
        <v/>
      </c>
      <c r="G338" s="213" t="str">
        <f t="shared" si="57"/>
        <v/>
      </c>
      <c r="H338" s="200" t="str">
        <f t="shared" si="58"/>
        <v/>
      </c>
      <c r="I338" s="200" t="str">
        <f t="shared" si="59"/>
        <v/>
      </c>
      <c r="J338" s="201" t="str">
        <f t="shared" si="60"/>
        <v/>
      </c>
      <c r="K338" s="201" t="str">
        <f t="shared" si="61"/>
        <v/>
      </c>
      <c r="L338" s="220"/>
      <c r="N338" s="182" t="e">
        <f t="shared" si="62"/>
        <v>#NUM!</v>
      </c>
      <c r="O338" s="182" t="e">
        <f t="shared" si="63"/>
        <v>#NUM!</v>
      </c>
      <c r="P338" s="182" t="e">
        <f t="shared" si="64"/>
        <v>#NUM!</v>
      </c>
      <c r="Q338" s="182" t="e">
        <f t="shared" si="65"/>
        <v>#NUM!</v>
      </c>
    </row>
    <row r="339" spans="1:17" ht="27.95" customHeight="1" x14ac:dyDescent="0.2">
      <c r="A339" s="197"/>
      <c r="B339" s="197"/>
      <c r="C339" s="198"/>
      <c r="D339" s="199"/>
      <c r="E339" s="199"/>
      <c r="F339" s="213" t="str">
        <f t="shared" si="56"/>
        <v/>
      </c>
      <c r="G339" s="213" t="str">
        <f t="shared" si="57"/>
        <v/>
      </c>
      <c r="H339" s="200" t="str">
        <f t="shared" si="58"/>
        <v/>
      </c>
      <c r="I339" s="200" t="str">
        <f t="shared" si="59"/>
        <v/>
      </c>
      <c r="J339" s="201" t="str">
        <f t="shared" si="60"/>
        <v/>
      </c>
      <c r="K339" s="201" t="str">
        <f t="shared" si="61"/>
        <v/>
      </c>
      <c r="L339" s="220"/>
      <c r="N339" s="182" t="e">
        <f t="shared" si="62"/>
        <v>#NUM!</v>
      </c>
      <c r="O339" s="182" t="e">
        <f t="shared" si="63"/>
        <v>#NUM!</v>
      </c>
      <c r="P339" s="182" t="e">
        <f t="shared" si="64"/>
        <v>#NUM!</v>
      </c>
      <c r="Q339" s="182" t="e">
        <f t="shared" si="65"/>
        <v>#NUM!</v>
      </c>
    </row>
    <row r="340" spans="1:17" ht="27.95" customHeight="1" x14ac:dyDescent="0.2">
      <c r="A340" s="197"/>
      <c r="B340" s="197"/>
      <c r="C340" s="198"/>
      <c r="D340" s="199"/>
      <c r="E340" s="199"/>
      <c r="F340" s="213" t="str">
        <f t="shared" si="56"/>
        <v/>
      </c>
      <c r="G340" s="213" t="str">
        <f t="shared" si="57"/>
        <v/>
      </c>
      <c r="H340" s="200" t="str">
        <f t="shared" si="58"/>
        <v/>
      </c>
      <c r="I340" s="200" t="str">
        <f t="shared" si="59"/>
        <v/>
      </c>
      <c r="J340" s="201" t="str">
        <f t="shared" si="60"/>
        <v/>
      </c>
      <c r="K340" s="201" t="str">
        <f t="shared" si="61"/>
        <v/>
      </c>
      <c r="L340" s="220"/>
      <c r="N340" s="182" t="e">
        <f t="shared" si="62"/>
        <v>#NUM!</v>
      </c>
      <c r="O340" s="182" t="e">
        <f t="shared" si="63"/>
        <v>#NUM!</v>
      </c>
      <c r="P340" s="182" t="e">
        <f t="shared" si="64"/>
        <v>#NUM!</v>
      </c>
      <c r="Q340" s="182" t="e">
        <f t="shared" si="65"/>
        <v>#NUM!</v>
      </c>
    </row>
    <row r="341" spans="1:17" ht="27.95" customHeight="1" x14ac:dyDescent="0.2">
      <c r="A341" s="197"/>
      <c r="B341" s="197"/>
      <c r="C341" s="198"/>
      <c r="D341" s="199"/>
      <c r="E341" s="199"/>
      <c r="F341" s="213" t="str">
        <f t="shared" si="56"/>
        <v/>
      </c>
      <c r="G341" s="213" t="str">
        <f t="shared" si="57"/>
        <v/>
      </c>
      <c r="H341" s="200" t="str">
        <f t="shared" si="58"/>
        <v/>
      </c>
      <c r="I341" s="200" t="str">
        <f t="shared" si="59"/>
        <v/>
      </c>
      <c r="J341" s="201" t="str">
        <f t="shared" si="60"/>
        <v/>
      </c>
      <c r="K341" s="201" t="str">
        <f t="shared" si="61"/>
        <v/>
      </c>
      <c r="L341" s="220"/>
      <c r="N341" s="182" t="e">
        <f t="shared" si="62"/>
        <v>#NUM!</v>
      </c>
      <c r="O341" s="182" t="e">
        <f t="shared" si="63"/>
        <v>#NUM!</v>
      </c>
      <c r="P341" s="182" t="e">
        <f t="shared" si="64"/>
        <v>#NUM!</v>
      </c>
      <c r="Q341" s="182" t="e">
        <f t="shared" si="65"/>
        <v>#NUM!</v>
      </c>
    </row>
    <row r="342" spans="1:17" ht="27.95" customHeight="1" x14ac:dyDescent="0.2">
      <c r="A342" s="197"/>
      <c r="B342" s="197"/>
      <c r="C342" s="198"/>
      <c r="D342" s="199"/>
      <c r="E342" s="199"/>
      <c r="F342" s="213" t="str">
        <f t="shared" si="56"/>
        <v/>
      </c>
      <c r="G342" s="213" t="str">
        <f t="shared" si="57"/>
        <v/>
      </c>
      <c r="H342" s="200" t="str">
        <f t="shared" si="58"/>
        <v/>
      </c>
      <c r="I342" s="200" t="str">
        <f t="shared" si="59"/>
        <v/>
      </c>
      <c r="J342" s="201" t="str">
        <f t="shared" si="60"/>
        <v/>
      </c>
      <c r="K342" s="201" t="str">
        <f t="shared" si="61"/>
        <v/>
      </c>
      <c r="L342" s="220"/>
      <c r="N342" s="182" t="e">
        <f t="shared" si="62"/>
        <v>#NUM!</v>
      </c>
      <c r="O342" s="182" t="e">
        <f t="shared" si="63"/>
        <v>#NUM!</v>
      </c>
      <c r="P342" s="182" t="e">
        <f t="shared" si="64"/>
        <v>#NUM!</v>
      </c>
      <c r="Q342" s="182" t="e">
        <f t="shared" si="65"/>
        <v>#NUM!</v>
      </c>
    </row>
    <row r="343" spans="1:17" ht="27.95" customHeight="1" x14ac:dyDescent="0.2">
      <c r="A343" s="197"/>
      <c r="B343" s="197"/>
      <c r="C343" s="198"/>
      <c r="D343" s="199"/>
      <c r="E343" s="199"/>
      <c r="F343" s="213" t="str">
        <f t="shared" si="56"/>
        <v/>
      </c>
      <c r="G343" s="213" t="str">
        <f t="shared" si="57"/>
        <v/>
      </c>
      <c r="H343" s="200" t="str">
        <f t="shared" si="58"/>
        <v/>
      </c>
      <c r="I343" s="200" t="str">
        <f t="shared" si="59"/>
        <v/>
      </c>
      <c r="J343" s="201" t="str">
        <f t="shared" si="60"/>
        <v/>
      </c>
      <c r="K343" s="201" t="str">
        <f t="shared" si="61"/>
        <v/>
      </c>
      <c r="L343" s="220"/>
      <c r="N343" s="182" t="e">
        <f t="shared" si="62"/>
        <v>#NUM!</v>
      </c>
      <c r="O343" s="182" t="e">
        <f t="shared" si="63"/>
        <v>#NUM!</v>
      </c>
      <c r="P343" s="182" t="e">
        <f t="shared" si="64"/>
        <v>#NUM!</v>
      </c>
      <c r="Q343" s="182" t="e">
        <f t="shared" si="65"/>
        <v>#NUM!</v>
      </c>
    </row>
    <row r="344" spans="1:17" ht="27.95" customHeight="1" x14ac:dyDescent="0.2">
      <c r="A344" s="197"/>
      <c r="B344" s="197"/>
      <c r="C344" s="198"/>
      <c r="D344" s="199"/>
      <c r="E344" s="199"/>
      <c r="F344" s="213" t="str">
        <f t="shared" si="56"/>
        <v/>
      </c>
      <c r="G344" s="213" t="str">
        <f t="shared" si="57"/>
        <v/>
      </c>
      <c r="H344" s="200" t="str">
        <f t="shared" si="58"/>
        <v/>
      </c>
      <c r="I344" s="200" t="str">
        <f t="shared" si="59"/>
        <v/>
      </c>
      <c r="J344" s="201" t="str">
        <f t="shared" si="60"/>
        <v/>
      </c>
      <c r="K344" s="201" t="str">
        <f t="shared" si="61"/>
        <v/>
      </c>
      <c r="L344" s="220"/>
      <c r="N344" s="182" t="e">
        <f t="shared" si="62"/>
        <v>#NUM!</v>
      </c>
      <c r="O344" s="182" t="e">
        <f t="shared" si="63"/>
        <v>#NUM!</v>
      </c>
      <c r="P344" s="182" t="e">
        <f t="shared" si="64"/>
        <v>#NUM!</v>
      </c>
      <c r="Q344" s="182" t="e">
        <f t="shared" si="65"/>
        <v>#NUM!</v>
      </c>
    </row>
    <row r="345" spans="1:17" ht="27.95" customHeight="1" x14ac:dyDescent="0.2">
      <c r="A345" s="197"/>
      <c r="B345" s="197"/>
      <c r="C345" s="198"/>
      <c r="D345" s="199"/>
      <c r="E345" s="199"/>
      <c r="F345" s="213" t="str">
        <f t="shared" si="56"/>
        <v/>
      </c>
      <c r="G345" s="213" t="str">
        <f t="shared" si="57"/>
        <v/>
      </c>
      <c r="H345" s="200" t="str">
        <f t="shared" si="58"/>
        <v/>
      </c>
      <c r="I345" s="200" t="str">
        <f t="shared" si="59"/>
        <v/>
      </c>
      <c r="J345" s="201" t="str">
        <f t="shared" si="60"/>
        <v/>
      </c>
      <c r="K345" s="201" t="str">
        <f t="shared" si="61"/>
        <v/>
      </c>
      <c r="L345" s="220"/>
      <c r="N345" s="182" t="e">
        <f t="shared" si="62"/>
        <v>#NUM!</v>
      </c>
      <c r="O345" s="182" t="e">
        <f t="shared" si="63"/>
        <v>#NUM!</v>
      </c>
      <c r="P345" s="182" t="e">
        <f t="shared" si="64"/>
        <v>#NUM!</v>
      </c>
      <c r="Q345" s="182" t="e">
        <f t="shared" si="65"/>
        <v>#NUM!</v>
      </c>
    </row>
    <row r="346" spans="1:17" ht="27.95" customHeight="1" x14ac:dyDescent="0.2">
      <c r="A346" s="197"/>
      <c r="B346" s="197"/>
      <c r="C346" s="198"/>
      <c r="D346" s="199"/>
      <c r="E346" s="199"/>
      <c r="F346" s="213" t="str">
        <f t="shared" si="56"/>
        <v/>
      </c>
      <c r="G346" s="213" t="str">
        <f t="shared" si="57"/>
        <v/>
      </c>
      <c r="H346" s="200" t="str">
        <f t="shared" si="58"/>
        <v/>
      </c>
      <c r="I346" s="200" t="str">
        <f t="shared" si="59"/>
        <v/>
      </c>
      <c r="J346" s="201" t="str">
        <f t="shared" si="60"/>
        <v/>
      </c>
      <c r="K346" s="201" t="str">
        <f t="shared" si="61"/>
        <v/>
      </c>
      <c r="L346" s="220"/>
      <c r="N346" s="182" t="e">
        <f t="shared" si="62"/>
        <v>#NUM!</v>
      </c>
      <c r="O346" s="182" t="e">
        <f t="shared" si="63"/>
        <v>#NUM!</v>
      </c>
      <c r="P346" s="182" t="e">
        <f t="shared" si="64"/>
        <v>#NUM!</v>
      </c>
      <c r="Q346" s="182" t="e">
        <f t="shared" si="65"/>
        <v>#NUM!</v>
      </c>
    </row>
    <row r="347" spans="1:17" ht="27.95" customHeight="1" x14ac:dyDescent="0.2">
      <c r="A347" s="197"/>
      <c r="B347" s="197"/>
      <c r="C347" s="198"/>
      <c r="D347" s="199"/>
      <c r="E347" s="199"/>
      <c r="F347" s="213" t="str">
        <f t="shared" si="56"/>
        <v/>
      </c>
      <c r="G347" s="213" t="str">
        <f t="shared" si="57"/>
        <v/>
      </c>
      <c r="H347" s="200" t="str">
        <f t="shared" si="58"/>
        <v/>
      </c>
      <c r="I347" s="200" t="str">
        <f t="shared" si="59"/>
        <v/>
      </c>
      <c r="J347" s="201" t="str">
        <f t="shared" si="60"/>
        <v/>
      </c>
      <c r="K347" s="201" t="str">
        <f t="shared" si="61"/>
        <v/>
      </c>
      <c r="L347" s="220"/>
      <c r="N347" s="182" t="e">
        <f t="shared" si="62"/>
        <v>#NUM!</v>
      </c>
      <c r="O347" s="182" t="e">
        <f t="shared" si="63"/>
        <v>#NUM!</v>
      </c>
      <c r="P347" s="182" t="e">
        <f t="shared" si="64"/>
        <v>#NUM!</v>
      </c>
      <c r="Q347" s="182" t="e">
        <f t="shared" si="65"/>
        <v>#NUM!</v>
      </c>
    </row>
    <row r="348" spans="1:17" ht="27.95" customHeight="1" x14ac:dyDescent="0.2">
      <c r="A348" s="197"/>
      <c r="B348" s="197"/>
      <c r="C348" s="198"/>
      <c r="D348" s="199"/>
      <c r="E348" s="199"/>
      <c r="F348" s="213" t="str">
        <f t="shared" si="56"/>
        <v/>
      </c>
      <c r="G348" s="213" t="str">
        <f t="shared" si="57"/>
        <v/>
      </c>
      <c r="H348" s="200" t="str">
        <f t="shared" si="58"/>
        <v/>
      </c>
      <c r="I348" s="200" t="str">
        <f t="shared" si="59"/>
        <v/>
      </c>
      <c r="J348" s="201" t="str">
        <f t="shared" si="60"/>
        <v/>
      </c>
      <c r="K348" s="201" t="str">
        <f t="shared" si="61"/>
        <v/>
      </c>
      <c r="L348" s="220"/>
      <c r="N348" s="182" t="e">
        <f t="shared" si="62"/>
        <v>#NUM!</v>
      </c>
      <c r="O348" s="182" t="e">
        <f t="shared" si="63"/>
        <v>#NUM!</v>
      </c>
      <c r="P348" s="182" t="e">
        <f t="shared" si="64"/>
        <v>#NUM!</v>
      </c>
      <c r="Q348" s="182" t="e">
        <f t="shared" si="65"/>
        <v>#NUM!</v>
      </c>
    </row>
    <row r="349" spans="1:17" ht="27.95" customHeight="1" x14ac:dyDescent="0.2">
      <c r="A349" s="197"/>
      <c r="B349" s="197"/>
      <c r="C349" s="198"/>
      <c r="D349" s="199"/>
      <c r="E349" s="199"/>
      <c r="F349" s="213" t="str">
        <f t="shared" si="56"/>
        <v/>
      </c>
      <c r="G349" s="213" t="str">
        <f t="shared" si="57"/>
        <v/>
      </c>
      <c r="H349" s="200" t="str">
        <f t="shared" si="58"/>
        <v/>
      </c>
      <c r="I349" s="200" t="str">
        <f t="shared" si="59"/>
        <v/>
      </c>
      <c r="J349" s="201" t="str">
        <f t="shared" si="60"/>
        <v/>
      </c>
      <c r="K349" s="201" t="str">
        <f t="shared" si="61"/>
        <v/>
      </c>
      <c r="L349" s="220"/>
      <c r="N349" s="182" t="e">
        <f t="shared" si="62"/>
        <v>#NUM!</v>
      </c>
      <c r="O349" s="182" t="e">
        <f t="shared" si="63"/>
        <v>#NUM!</v>
      </c>
      <c r="P349" s="182" t="e">
        <f t="shared" si="64"/>
        <v>#NUM!</v>
      </c>
      <c r="Q349" s="182" t="e">
        <f t="shared" si="65"/>
        <v>#NUM!</v>
      </c>
    </row>
    <row r="350" spans="1:17" ht="27.95" customHeight="1" x14ac:dyDescent="0.2">
      <c r="A350" s="197"/>
      <c r="B350" s="197"/>
      <c r="C350" s="198"/>
      <c r="D350" s="199"/>
      <c r="E350" s="199"/>
      <c r="F350" s="213" t="str">
        <f t="shared" ref="F350:F413" si="66">IF(OR(ISBLANK(C350),(B350="weiblich")),"",C350+42)</f>
        <v/>
      </c>
      <c r="G350" s="213" t="str">
        <f t="shared" ref="G350:G413" si="67">IF(OR(ISBLANK(C350),(B350="weiblich")),"",C350+83)</f>
        <v/>
      </c>
      <c r="H350" s="200" t="str">
        <f t="shared" ref="H350:H413" si="68">IF(OR(ISBLANK(D350),ISBLANK(E350),ISBLANK(B350),(B350="weiblich")),"",IF(AND(O350="ja",Q350="ja"),"ja","nein"))</f>
        <v/>
      </c>
      <c r="I350" s="200" t="str">
        <f t="shared" ref="I350:I413" si="69">IF(B350="weiblich","nein",IF((ISBLANK(C350)),"",(IF(AND(H350="ja",G350&lt;=$O$3,F350&gt;=$O$2),"ja","nein"))))</f>
        <v/>
      </c>
      <c r="J350" s="201" t="str">
        <f t="shared" ref="J350:J413" si="70">IF(OR(ISBLANK(D350),(B350="weiblich"),ISBLANK(E350)),"",IF(AND(O350="ja",Q350="ja"),"",IF(AND(O350="nein",Q350="nein"),"Ein- und Ausstalldatum nicht eingehalten",IF(O350="nein","Einstallung später als zum Beginn der 7. Lebenswoche",IF(Q350="nein","Ausstallung vor Ende der 12. Lebenswoche")))))</f>
        <v/>
      </c>
      <c r="K350" s="201" t="str">
        <f t="shared" ref="K350:K413" si="71">IF(B350="weiblich","weiblich",IF(OR(ISBLANK(D350),ISBLANK(E350),ISBLANK(B350),AND(F350&gt;=$O$2,G350&lt;=$O$3,H350="ja")),"",IF(F350&lt;$O$2,"Das Tier ist vor Maßnahmenbeginn 7 Wochen alt",IF(G350&gt;$O$3,"Das Tier hat das Ende der 12. Lebenswoche erst im Folgejahr erreicht",IF(H350="nein","")))))</f>
        <v/>
      </c>
      <c r="L350" s="220"/>
      <c r="N350" s="182" t="e">
        <f t="shared" si="62"/>
        <v>#NUM!</v>
      </c>
      <c r="O350" s="182" t="e">
        <f t="shared" si="63"/>
        <v>#NUM!</v>
      </c>
      <c r="P350" s="182" t="e">
        <f t="shared" si="64"/>
        <v>#NUM!</v>
      </c>
      <c r="Q350" s="182" t="e">
        <f t="shared" si="65"/>
        <v>#NUM!</v>
      </c>
    </row>
    <row r="351" spans="1:17" ht="27.95" customHeight="1" x14ac:dyDescent="0.2">
      <c r="A351" s="197"/>
      <c r="B351" s="197"/>
      <c r="C351" s="198"/>
      <c r="D351" s="199"/>
      <c r="E351" s="199"/>
      <c r="F351" s="213" t="str">
        <f t="shared" si="66"/>
        <v/>
      </c>
      <c r="G351" s="213" t="str">
        <f t="shared" si="67"/>
        <v/>
      </c>
      <c r="H351" s="200" t="str">
        <f t="shared" si="68"/>
        <v/>
      </c>
      <c r="I351" s="200" t="str">
        <f t="shared" si="69"/>
        <v/>
      </c>
      <c r="J351" s="201" t="str">
        <f t="shared" si="70"/>
        <v/>
      </c>
      <c r="K351" s="201" t="str">
        <f t="shared" si="71"/>
        <v/>
      </c>
      <c r="L351" s="220"/>
      <c r="N351" s="182" t="e">
        <f t="shared" si="62"/>
        <v>#NUM!</v>
      </c>
      <c r="O351" s="182" t="e">
        <f t="shared" si="63"/>
        <v>#NUM!</v>
      </c>
      <c r="P351" s="182" t="e">
        <f t="shared" si="64"/>
        <v>#NUM!</v>
      </c>
      <c r="Q351" s="182" t="e">
        <f t="shared" si="65"/>
        <v>#NUM!</v>
      </c>
    </row>
    <row r="352" spans="1:17" ht="27.95" customHeight="1" x14ac:dyDescent="0.2">
      <c r="A352" s="197"/>
      <c r="B352" s="197"/>
      <c r="C352" s="198"/>
      <c r="D352" s="199"/>
      <c r="E352" s="199"/>
      <c r="F352" s="213" t="str">
        <f t="shared" si="66"/>
        <v/>
      </c>
      <c r="G352" s="213" t="str">
        <f t="shared" si="67"/>
        <v/>
      </c>
      <c r="H352" s="200" t="str">
        <f t="shared" si="68"/>
        <v/>
      </c>
      <c r="I352" s="200" t="str">
        <f t="shared" si="69"/>
        <v/>
      </c>
      <c r="J352" s="201" t="str">
        <f t="shared" si="70"/>
        <v/>
      </c>
      <c r="K352" s="201" t="str">
        <f t="shared" si="71"/>
        <v/>
      </c>
      <c r="L352" s="220"/>
      <c r="N352" s="182" t="e">
        <f t="shared" si="62"/>
        <v>#NUM!</v>
      </c>
      <c r="O352" s="182" t="e">
        <f t="shared" si="63"/>
        <v>#NUM!</v>
      </c>
      <c r="P352" s="182" t="e">
        <f t="shared" si="64"/>
        <v>#NUM!</v>
      </c>
      <c r="Q352" s="182" t="e">
        <f t="shared" si="65"/>
        <v>#NUM!</v>
      </c>
    </row>
    <row r="353" spans="1:17" ht="27.95" customHeight="1" x14ac:dyDescent="0.2">
      <c r="A353" s="197"/>
      <c r="B353" s="197"/>
      <c r="C353" s="198"/>
      <c r="D353" s="199"/>
      <c r="E353" s="199"/>
      <c r="F353" s="213" t="str">
        <f t="shared" si="66"/>
        <v/>
      </c>
      <c r="G353" s="213" t="str">
        <f t="shared" si="67"/>
        <v/>
      </c>
      <c r="H353" s="200" t="str">
        <f t="shared" si="68"/>
        <v/>
      </c>
      <c r="I353" s="200" t="str">
        <f t="shared" si="69"/>
        <v/>
      </c>
      <c r="J353" s="201" t="str">
        <f t="shared" si="70"/>
        <v/>
      </c>
      <c r="K353" s="201" t="str">
        <f t="shared" si="71"/>
        <v/>
      </c>
      <c r="L353" s="220"/>
      <c r="N353" s="182" t="e">
        <f t="shared" si="62"/>
        <v>#NUM!</v>
      </c>
      <c r="O353" s="182" t="e">
        <f t="shared" si="63"/>
        <v>#NUM!</v>
      </c>
      <c r="P353" s="182" t="e">
        <f t="shared" si="64"/>
        <v>#NUM!</v>
      </c>
      <c r="Q353" s="182" t="e">
        <f t="shared" si="65"/>
        <v>#NUM!</v>
      </c>
    </row>
    <row r="354" spans="1:17" ht="27.95" customHeight="1" x14ac:dyDescent="0.2">
      <c r="A354" s="197"/>
      <c r="B354" s="197"/>
      <c r="C354" s="198"/>
      <c r="D354" s="199"/>
      <c r="E354" s="199"/>
      <c r="F354" s="213" t="str">
        <f t="shared" si="66"/>
        <v/>
      </c>
      <c r="G354" s="213" t="str">
        <f t="shared" si="67"/>
        <v/>
      </c>
      <c r="H354" s="200" t="str">
        <f t="shared" si="68"/>
        <v/>
      </c>
      <c r="I354" s="200" t="str">
        <f t="shared" si="69"/>
        <v/>
      </c>
      <c r="J354" s="201" t="str">
        <f t="shared" si="70"/>
        <v/>
      </c>
      <c r="K354" s="201" t="str">
        <f t="shared" si="71"/>
        <v/>
      </c>
      <c r="L354" s="220"/>
      <c r="N354" s="182" t="e">
        <f t="shared" si="62"/>
        <v>#NUM!</v>
      </c>
      <c r="O354" s="182" t="e">
        <f t="shared" si="63"/>
        <v>#NUM!</v>
      </c>
      <c r="P354" s="182" t="e">
        <f t="shared" si="64"/>
        <v>#NUM!</v>
      </c>
      <c r="Q354" s="182" t="e">
        <f t="shared" si="65"/>
        <v>#NUM!</v>
      </c>
    </row>
    <row r="355" spans="1:17" ht="27.95" customHeight="1" x14ac:dyDescent="0.2">
      <c r="A355" s="197"/>
      <c r="B355" s="197"/>
      <c r="C355" s="198"/>
      <c r="D355" s="199"/>
      <c r="E355" s="199"/>
      <c r="F355" s="213" t="str">
        <f t="shared" si="66"/>
        <v/>
      </c>
      <c r="G355" s="213" t="str">
        <f t="shared" si="67"/>
        <v/>
      </c>
      <c r="H355" s="200" t="str">
        <f t="shared" si="68"/>
        <v/>
      </c>
      <c r="I355" s="200" t="str">
        <f t="shared" si="69"/>
        <v/>
      </c>
      <c r="J355" s="201" t="str">
        <f t="shared" si="70"/>
        <v/>
      </c>
      <c r="K355" s="201" t="str">
        <f t="shared" si="71"/>
        <v/>
      </c>
      <c r="L355" s="220"/>
      <c r="N355" s="182" t="e">
        <f t="shared" si="62"/>
        <v>#NUM!</v>
      </c>
      <c r="O355" s="182" t="e">
        <f t="shared" si="63"/>
        <v>#NUM!</v>
      </c>
      <c r="P355" s="182" t="e">
        <f t="shared" si="64"/>
        <v>#NUM!</v>
      </c>
      <c r="Q355" s="182" t="e">
        <f t="shared" si="65"/>
        <v>#NUM!</v>
      </c>
    </row>
    <row r="356" spans="1:17" ht="27.95" customHeight="1" x14ac:dyDescent="0.2">
      <c r="A356" s="197"/>
      <c r="B356" s="197"/>
      <c r="C356" s="198"/>
      <c r="D356" s="199"/>
      <c r="E356" s="199"/>
      <c r="F356" s="213" t="str">
        <f t="shared" si="66"/>
        <v/>
      </c>
      <c r="G356" s="213" t="str">
        <f t="shared" si="67"/>
        <v/>
      </c>
      <c r="H356" s="200" t="str">
        <f t="shared" si="68"/>
        <v/>
      </c>
      <c r="I356" s="200" t="str">
        <f t="shared" si="69"/>
        <v/>
      </c>
      <c r="J356" s="201" t="str">
        <f t="shared" si="70"/>
        <v/>
      </c>
      <c r="K356" s="201" t="str">
        <f t="shared" si="71"/>
        <v/>
      </c>
      <c r="L356" s="220"/>
      <c r="N356" s="182" t="e">
        <f t="shared" si="62"/>
        <v>#NUM!</v>
      </c>
      <c r="O356" s="182" t="e">
        <f t="shared" si="63"/>
        <v>#NUM!</v>
      </c>
      <c r="P356" s="182" t="e">
        <f t="shared" si="64"/>
        <v>#NUM!</v>
      </c>
      <c r="Q356" s="182" t="e">
        <f t="shared" si="65"/>
        <v>#NUM!</v>
      </c>
    </row>
    <row r="357" spans="1:17" ht="27.95" customHeight="1" x14ac:dyDescent="0.2">
      <c r="A357" s="197"/>
      <c r="B357" s="197"/>
      <c r="C357" s="198"/>
      <c r="D357" s="199"/>
      <c r="E357" s="199"/>
      <c r="F357" s="213" t="str">
        <f t="shared" si="66"/>
        <v/>
      </c>
      <c r="G357" s="213" t="str">
        <f t="shared" si="67"/>
        <v/>
      </c>
      <c r="H357" s="200" t="str">
        <f t="shared" si="68"/>
        <v/>
      </c>
      <c r="I357" s="200" t="str">
        <f t="shared" si="69"/>
        <v/>
      </c>
      <c r="J357" s="201" t="str">
        <f t="shared" si="70"/>
        <v/>
      </c>
      <c r="K357" s="201" t="str">
        <f t="shared" si="71"/>
        <v/>
      </c>
      <c r="L357" s="220"/>
      <c r="N357" s="182" t="e">
        <f t="shared" si="62"/>
        <v>#NUM!</v>
      </c>
      <c r="O357" s="182" t="e">
        <f t="shared" si="63"/>
        <v>#NUM!</v>
      </c>
      <c r="P357" s="182" t="e">
        <f t="shared" si="64"/>
        <v>#NUM!</v>
      </c>
      <c r="Q357" s="182" t="e">
        <f t="shared" si="65"/>
        <v>#NUM!</v>
      </c>
    </row>
    <row r="358" spans="1:17" ht="27.95" customHeight="1" x14ac:dyDescent="0.2">
      <c r="A358" s="197"/>
      <c r="B358" s="197"/>
      <c r="C358" s="198"/>
      <c r="D358" s="199"/>
      <c r="E358" s="199"/>
      <c r="F358" s="213" t="str">
        <f t="shared" si="66"/>
        <v/>
      </c>
      <c r="G358" s="213" t="str">
        <f t="shared" si="67"/>
        <v/>
      </c>
      <c r="H358" s="200" t="str">
        <f t="shared" si="68"/>
        <v/>
      </c>
      <c r="I358" s="200" t="str">
        <f t="shared" si="69"/>
        <v/>
      </c>
      <c r="J358" s="201" t="str">
        <f t="shared" si="70"/>
        <v/>
      </c>
      <c r="K358" s="201" t="str">
        <f t="shared" si="71"/>
        <v/>
      </c>
      <c r="L358" s="220"/>
      <c r="N358" s="182" t="e">
        <f t="shared" si="62"/>
        <v>#NUM!</v>
      </c>
      <c r="O358" s="182" t="e">
        <f t="shared" si="63"/>
        <v>#NUM!</v>
      </c>
      <c r="P358" s="182" t="e">
        <f t="shared" si="64"/>
        <v>#NUM!</v>
      </c>
      <c r="Q358" s="182" t="e">
        <f t="shared" si="65"/>
        <v>#NUM!</v>
      </c>
    </row>
    <row r="359" spans="1:17" ht="27.95" customHeight="1" x14ac:dyDescent="0.2">
      <c r="A359" s="197"/>
      <c r="B359" s="197"/>
      <c r="C359" s="198"/>
      <c r="D359" s="199"/>
      <c r="E359" s="199"/>
      <c r="F359" s="213" t="str">
        <f t="shared" si="66"/>
        <v/>
      </c>
      <c r="G359" s="213" t="str">
        <f t="shared" si="67"/>
        <v/>
      </c>
      <c r="H359" s="200" t="str">
        <f t="shared" si="68"/>
        <v/>
      </c>
      <c r="I359" s="200" t="str">
        <f t="shared" si="69"/>
        <v/>
      </c>
      <c r="J359" s="201" t="str">
        <f t="shared" si="70"/>
        <v/>
      </c>
      <c r="K359" s="201" t="str">
        <f t="shared" si="71"/>
        <v/>
      </c>
      <c r="L359" s="220"/>
      <c r="N359" s="182" t="e">
        <f t="shared" si="62"/>
        <v>#NUM!</v>
      </c>
      <c r="O359" s="182" t="e">
        <f t="shared" si="63"/>
        <v>#NUM!</v>
      </c>
      <c r="P359" s="182" t="e">
        <f t="shared" si="64"/>
        <v>#NUM!</v>
      </c>
      <c r="Q359" s="182" t="e">
        <f t="shared" si="65"/>
        <v>#NUM!</v>
      </c>
    </row>
    <row r="360" spans="1:17" ht="27.95" customHeight="1" x14ac:dyDescent="0.2">
      <c r="A360" s="197"/>
      <c r="B360" s="197"/>
      <c r="C360" s="198"/>
      <c r="D360" s="199"/>
      <c r="E360" s="199"/>
      <c r="F360" s="213" t="str">
        <f t="shared" si="66"/>
        <v/>
      </c>
      <c r="G360" s="213" t="str">
        <f t="shared" si="67"/>
        <v/>
      </c>
      <c r="H360" s="200" t="str">
        <f t="shared" si="68"/>
        <v/>
      </c>
      <c r="I360" s="200" t="str">
        <f t="shared" si="69"/>
        <v/>
      </c>
      <c r="J360" s="201" t="str">
        <f t="shared" si="70"/>
        <v/>
      </c>
      <c r="K360" s="201" t="str">
        <f t="shared" si="71"/>
        <v/>
      </c>
      <c r="L360" s="220"/>
      <c r="N360" s="182" t="e">
        <f t="shared" si="62"/>
        <v>#NUM!</v>
      </c>
      <c r="O360" s="182" t="e">
        <f t="shared" si="63"/>
        <v>#NUM!</v>
      </c>
      <c r="P360" s="182" t="e">
        <f t="shared" si="64"/>
        <v>#NUM!</v>
      </c>
      <c r="Q360" s="182" t="e">
        <f t="shared" si="65"/>
        <v>#NUM!</v>
      </c>
    </row>
    <row r="361" spans="1:17" ht="27.95" customHeight="1" x14ac:dyDescent="0.2">
      <c r="A361" s="197"/>
      <c r="B361" s="197"/>
      <c r="C361" s="198"/>
      <c r="D361" s="199"/>
      <c r="E361" s="199"/>
      <c r="F361" s="213" t="str">
        <f t="shared" si="66"/>
        <v/>
      </c>
      <c r="G361" s="213" t="str">
        <f t="shared" si="67"/>
        <v/>
      </c>
      <c r="H361" s="200" t="str">
        <f t="shared" si="68"/>
        <v/>
      </c>
      <c r="I361" s="200" t="str">
        <f t="shared" si="69"/>
        <v/>
      </c>
      <c r="J361" s="201" t="str">
        <f t="shared" si="70"/>
        <v/>
      </c>
      <c r="K361" s="201" t="str">
        <f t="shared" si="71"/>
        <v/>
      </c>
      <c r="L361" s="220"/>
      <c r="N361" s="182" t="e">
        <f t="shared" si="62"/>
        <v>#NUM!</v>
      </c>
      <c r="O361" s="182" t="e">
        <f t="shared" si="63"/>
        <v>#NUM!</v>
      </c>
      <c r="P361" s="182" t="e">
        <f t="shared" si="64"/>
        <v>#NUM!</v>
      </c>
      <c r="Q361" s="182" t="e">
        <f t="shared" si="65"/>
        <v>#NUM!</v>
      </c>
    </row>
    <row r="362" spans="1:17" ht="27.95" customHeight="1" x14ac:dyDescent="0.2">
      <c r="A362" s="197"/>
      <c r="B362" s="197"/>
      <c r="C362" s="198"/>
      <c r="D362" s="199"/>
      <c r="E362" s="199"/>
      <c r="F362" s="213" t="str">
        <f t="shared" si="66"/>
        <v/>
      </c>
      <c r="G362" s="213" t="str">
        <f t="shared" si="67"/>
        <v/>
      </c>
      <c r="H362" s="200" t="str">
        <f t="shared" si="68"/>
        <v/>
      </c>
      <c r="I362" s="200" t="str">
        <f t="shared" si="69"/>
        <v/>
      </c>
      <c r="J362" s="201" t="str">
        <f t="shared" si="70"/>
        <v/>
      </c>
      <c r="K362" s="201" t="str">
        <f t="shared" si="71"/>
        <v/>
      </c>
      <c r="L362" s="220"/>
      <c r="N362" s="182" t="e">
        <f t="shared" si="62"/>
        <v>#NUM!</v>
      </c>
      <c r="O362" s="182" t="e">
        <f t="shared" si="63"/>
        <v>#NUM!</v>
      </c>
      <c r="P362" s="182" t="e">
        <f t="shared" si="64"/>
        <v>#NUM!</v>
      </c>
      <c r="Q362" s="182" t="e">
        <f t="shared" si="65"/>
        <v>#NUM!</v>
      </c>
    </row>
    <row r="363" spans="1:17" ht="27.95" customHeight="1" x14ac:dyDescent="0.2">
      <c r="A363" s="197"/>
      <c r="B363" s="197"/>
      <c r="C363" s="198"/>
      <c r="D363" s="199"/>
      <c r="E363" s="199"/>
      <c r="F363" s="213" t="str">
        <f t="shared" si="66"/>
        <v/>
      </c>
      <c r="G363" s="213" t="str">
        <f t="shared" si="67"/>
        <v/>
      </c>
      <c r="H363" s="200" t="str">
        <f t="shared" si="68"/>
        <v/>
      </c>
      <c r="I363" s="200" t="str">
        <f t="shared" si="69"/>
        <v/>
      </c>
      <c r="J363" s="201" t="str">
        <f t="shared" si="70"/>
        <v/>
      </c>
      <c r="K363" s="201" t="str">
        <f t="shared" si="71"/>
        <v/>
      </c>
      <c r="L363" s="220"/>
      <c r="N363" s="182" t="e">
        <f t="shared" si="62"/>
        <v>#NUM!</v>
      </c>
      <c r="O363" s="182" t="e">
        <f t="shared" si="63"/>
        <v>#NUM!</v>
      </c>
      <c r="P363" s="182" t="e">
        <f t="shared" si="64"/>
        <v>#NUM!</v>
      </c>
      <c r="Q363" s="182" t="e">
        <f t="shared" si="65"/>
        <v>#NUM!</v>
      </c>
    </row>
    <row r="364" spans="1:17" ht="27.95" customHeight="1" x14ac:dyDescent="0.2">
      <c r="A364" s="197"/>
      <c r="B364" s="197"/>
      <c r="C364" s="198"/>
      <c r="D364" s="199"/>
      <c r="E364" s="199"/>
      <c r="F364" s="213" t="str">
        <f t="shared" si="66"/>
        <v/>
      </c>
      <c r="G364" s="213" t="str">
        <f t="shared" si="67"/>
        <v/>
      </c>
      <c r="H364" s="200" t="str">
        <f t="shared" si="68"/>
        <v/>
      </c>
      <c r="I364" s="200" t="str">
        <f t="shared" si="69"/>
        <v/>
      </c>
      <c r="J364" s="201" t="str">
        <f t="shared" si="70"/>
        <v/>
      </c>
      <c r="K364" s="201" t="str">
        <f t="shared" si="71"/>
        <v/>
      </c>
      <c r="L364" s="220"/>
      <c r="N364" s="182" t="e">
        <f t="shared" si="62"/>
        <v>#NUM!</v>
      </c>
      <c r="O364" s="182" t="e">
        <f t="shared" si="63"/>
        <v>#NUM!</v>
      </c>
      <c r="P364" s="182" t="e">
        <f t="shared" si="64"/>
        <v>#NUM!</v>
      </c>
      <c r="Q364" s="182" t="e">
        <f t="shared" si="65"/>
        <v>#NUM!</v>
      </c>
    </row>
    <row r="365" spans="1:17" ht="27.95" customHeight="1" x14ac:dyDescent="0.2">
      <c r="A365" s="197"/>
      <c r="B365" s="197"/>
      <c r="C365" s="198"/>
      <c r="D365" s="199"/>
      <c r="E365" s="199"/>
      <c r="F365" s="213" t="str">
        <f t="shared" si="66"/>
        <v/>
      </c>
      <c r="G365" s="213" t="str">
        <f t="shared" si="67"/>
        <v/>
      </c>
      <c r="H365" s="200" t="str">
        <f t="shared" si="68"/>
        <v/>
      </c>
      <c r="I365" s="200" t="str">
        <f t="shared" si="69"/>
        <v/>
      </c>
      <c r="J365" s="201" t="str">
        <f t="shared" si="70"/>
        <v/>
      </c>
      <c r="K365" s="201" t="str">
        <f t="shared" si="71"/>
        <v/>
      </c>
      <c r="L365" s="220"/>
      <c r="N365" s="182" t="e">
        <f t="shared" si="62"/>
        <v>#NUM!</v>
      </c>
      <c r="O365" s="182" t="e">
        <f t="shared" si="63"/>
        <v>#NUM!</v>
      </c>
      <c r="P365" s="182" t="e">
        <f t="shared" si="64"/>
        <v>#NUM!</v>
      </c>
      <c r="Q365" s="182" t="e">
        <f t="shared" si="65"/>
        <v>#NUM!</v>
      </c>
    </row>
    <row r="366" spans="1:17" ht="27.95" customHeight="1" x14ac:dyDescent="0.2">
      <c r="A366" s="197"/>
      <c r="B366" s="197"/>
      <c r="C366" s="198"/>
      <c r="D366" s="199"/>
      <c r="E366" s="199"/>
      <c r="F366" s="213" t="str">
        <f t="shared" si="66"/>
        <v/>
      </c>
      <c r="G366" s="213" t="str">
        <f t="shared" si="67"/>
        <v/>
      </c>
      <c r="H366" s="200" t="str">
        <f t="shared" si="68"/>
        <v/>
      </c>
      <c r="I366" s="200" t="str">
        <f t="shared" si="69"/>
        <v/>
      </c>
      <c r="J366" s="201" t="str">
        <f t="shared" si="70"/>
        <v/>
      </c>
      <c r="K366" s="201" t="str">
        <f t="shared" si="71"/>
        <v/>
      </c>
      <c r="L366" s="220"/>
      <c r="N366" s="182" t="e">
        <f t="shared" si="62"/>
        <v>#NUM!</v>
      </c>
      <c r="O366" s="182" t="e">
        <f t="shared" si="63"/>
        <v>#NUM!</v>
      </c>
      <c r="P366" s="182" t="e">
        <f t="shared" si="64"/>
        <v>#NUM!</v>
      </c>
      <c r="Q366" s="182" t="e">
        <f t="shared" si="65"/>
        <v>#NUM!</v>
      </c>
    </row>
    <row r="367" spans="1:17" ht="27.95" customHeight="1" x14ac:dyDescent="0.2">
      <c r="A367" s="197"/>
      <c r="B367" s="197"/>
      <c r="C367" s="198"/>
      <c r="D367" s="199"/>
      <c r="E367" s="199"/>
      <c r="F367" s="213" t="str">
        <f t="shared" si="66"/>
        <v/>
      </c>
      <c r="G367" s="213" t="str">
        <f t="shared" si="67"/>
        <v/>
      </c>
      <c r="H367" s="200" t="str">
        <f t="shared" si="68"/>
        <v/>
      </c>
      <c r="I367" s="200" t="str">
        <f t="shared" si="69"/>
        <v/>
      </c>
      <c r="J367" s="201" t="str">
        <f t="shared" si="70"/>
        <v/>
      </c>
      <c r="K367" s="201" t="str">
        <f t="shared" si="71"/>
        <v/>
      </c>
      <c r="L367" s="220"/>
      <c r="N367" s="182" t="e">
        <f t="shared" si="62"/>
        <v>#NUM!</v>
      </c>
      <c r="O367" s="182" t="e">
        <f t="shared" si="63"/>
        <v>#NUM!</v>
      </c>
      <c r="P367" s="182" t="e">
        <f t="shared" si="64"/>
        <v>#NUM!</v>
      </c>
      <c r="Q367" s="182" t="e">
        <f t="shared" si="65"/>
        <v>#NUM!</v>
      </c>
    </row>
    <row r="368" spans="1:17" ht="27.95" customHeight="1" x14ac:dyDescent="0.2">
      <c r="A368" s="197"/>
      <c r="B368" s="197"/>
      <c r="C368" s="198"/>
      <c r="D368" s="199"/>
      <c r="E368" s="199"/>
      <c r="F368" s="213" t="str">
        <f t="shared" si="66"/>
        <v/>
      </c>
      <c r="G368" s="213" t="str">
        <f t="shared" si="67"/>
        <v/>
      </c>
      <c r="H368" s="200" t="str">
        <f t="shared" si="68"/>
        <v/>
      </c>
      <c r="I368" s="200" t="str">
        <f t="shared" si="69"/>
        <v/>
      </c>
      <c r="J368" s="201" t="str">
        <f t="shared" si="70"/>
        <v/>
      </c>
      <c r="K368" s="201" t="str">
        <f t="shared" si="71"/>
        <v/>
      </c>
      <c r="L368" s="220"/>
      <c r="N368" s="182" t="e">
        <f t="shared" si="62"/>
        <v>#NUM!</v>
      </c>
      <c r="O368" s="182" t="e">
        <f t="shared" si="63"/>
        <v>#NUM!</v>
      </c>
      <c r="P368" s="182" t="e">
        <f t="shared" si="64"/>
        <v>#NUM!</v>
      </c>
      <c r="Q368" s="182" t="e">
        <f t="shared" si="65"/>
        <v>#NUM!</v>
      </c>
    </row>
    <row r="369" spans="1:17" ht="27.95" customHeight="1" x14ac:dyDescent="0.2">
      <c r="A369" s="197"/>
      <c r="B369" s="197"/>
      <c r="C369" s="198"/>
      <c r="D369" s="199"/>
      <c r="E369" s="199"/>
      <c r="F369" s="213" t="str">
        <f t="shared" si="66"/>
        <v/>
      </c>
      <c r="G369" s="213" t="str">
        <f t="shared" si="67"/>
        <v/>
      </c>
      <c r="H369" s="200" t="str">
        <f t="shared" si="68"/>
        <v/>
      </c>
      <c r="I369" s="200" t="str">
        <f t="shared" si="69"/>
        <v/>
      </c>
      <c r="J369" s="201" t="str">
        <f t="shared" si="70"/>
        <v/>
      </c>
      <c r="K369" s="201" t="str">
        <f t="shared" si="71"/>
        <v/>
      </c>
      <c r="L369" s="220"/>
      <c r="N369" s="182" t="e">
        <f t="shared" si="62"/>
        <v>#NUM!</v>
      </c>
      <c r="O369" s="182" t="e">
        <f t="shared" si="63"/>
        <v>#NUM!</v>
      </c>
      <c r="P369" s="182" t="e">
        <f t="shared" si="64"/>
        <v>#NUM!</v>
      </c>
      <c r="Q369" s="182" t="e">
        <f t="shared" si="65"/>
        <v>#NUM!</v>
      </c>
    </row>
    <row r="370" spans="1:17" ht="27.95" customHeight="1" x14ac:dyDescent="0.2">
      <c r="A370" s="197"/>
      <c r="B370" s="197"/>
      <c r="C370" s="198"/>
      <c r="D370" s="199"/>
      <c r="E370" s="199"/>
      <c r="F370" s="213" t="str">
        <f t="shared" si="66"/>
        <v/>
      </c>
      <c r="G370" s="213" t="str">
        <f t="shared" si="67"/>
        <v/>
      </c>
      <c r="H370" s="200" t="str">
        <f t="shared" si="68"/>
        <v/>
      </c>
      <c r="I370" s="200" t="str">
        <f t="shared" si="69"/>
        <v/>
      </c>
      <c r="J370" s="201" t="str">
        <f t="shared" si="70"/>
        <v/>
      </c>
      <c r="K370" s="201" t="str">
        <f t="shared" si="71"/>
        <v/>
      </c>
      <c r="L370" s="220"/>
      <c r="N370" s="182" t="e">
        <f t="shared" si="62"/>
        <v>#NUM!</v>
      </c>
      <c r="O370" s="182" t="e">
        <f t="shared" si="63"/>
        <v>#NUM!</v>
      </c>
      <c r="P370" s="182" t="e">
        <f t="shared" si="64"/>
        <v>#NUM!</v>
      </c>
      <c r="Q370" s="182" t="e">
        <f t="shared" si="65"/>
        <v>#NUM!</v>
      </c>
    </row>
    <row r="371" spans="1:17" ht="27.95" customHeight="1" x14ac:dyDescent="0.2">
      <c r="A371" s="197"/>
      <c r="B371" s="197"/>
      <c r="C371" s="198"/>
      <c r="D371" s="199"/>
      <c r="E371" s="199"/>
      <c r="F371" s="213" t="str">
        <f t="shared" si="66"/>
        <v/>
      </c>
      <c r="G371" s="213" t="str">
        <f t="shared" si="67"/>
        <v/>
      </c>
      <c r="H371" s="200" t="str">
        <f t="shared" si="68"/>
        <v/>
      </c>
      <c r="I371" s="200" t="str">
        <f t="shared" si="69"/>
        <v/>
      </c>
      <c r="J371" s="201" t="str">
        <f t="shared" si="70"/>
        <v/>
      </c>
      <c r="K371" s="201" t="str">
        <f t="shared" si="71"/>
        <v/>
      </c>
      <c r="L371" s="220"/>
      <c r="N371" s="182" t="e">
        <f t="shared" si="62"/>
        <v>#NUM!</v>
      </c>
      <c r="O371" s="182" t="e">
        <f t="shared" si="63"/>
        <v>#NUM!</v>
      </c>
      <c r="P371" s="182" t="e">
        <f t="shared" si="64"/>
        <v>#NUM!</v>
      </c>
      <c r="Q371" s="182" t="e">
        <f t="shared" si="65"/>
        <v>#NUM!</v>
      </c>
    </row>
    <row r="372" spans="1:17" ht="27.95" customHeight="1" x14ac:dyDescent="0.2">
      <c r="A372" s="197"/>
      <c r="B372" s="197"/>
      <c r="C372" s="198"/>
      <c r="D372" s="199"/>
      <c r="E372" s="199"/>
      <c r="F372" s="213" t="str">
        <f t="shared" si="66"/>
        <v/>
      </c>
      <c r="G372" s="213" t="str">
        <f t="shared" si="67"/>
        <v/>
      </c>
      <c r="H372" s="200" t="str">
        <f t="shared" si="68"/>
        <v/>
      </c>
      <c r="I372" s="200" t="str">
        <f t="shared" si="69"/>
        <v/>
      </c>
      <c r="J372" s="201" t="str">
        <f t="shared" si="70"/>
        <v/>
      </c>
      <c r="K372" s="201" t="str">
        <f t="shared" si="71"/>
        <v/>
      </c>
      <c r="L372" s="220"/>
      <c r="N372" s="182" t="e">
        <f t="shared" si="62"/>
        <v>#NUM!</v>
      </c>
      <c r="O372" s="182" t="e">
        <f t="shared" si="63"/>
        <v>#NUM!</v>
      </c>
      <c r="P372" s="182" t="e">
        <f t="shared" si="64"/>
        <v>#NUM!</v>
      </c>
      <c r="Q372" s="182" t="e">
        <f t="shared" si="65"/>
        <v>#NUM!</v>
      </c>
    </row>
    <row r="373" spans="1:17" ht="27.95" customHeight="1" x14ac:dyDescent="0.2">
      <c r="A373" s="197"/>
      <c r="B373" s="197"/>
      <c r="C373" s="198"/>
      <c r="D373" s="199"/>
      <c r="E373" s="199"/>
      <c r="F373" s="213" t="str">
        <f t="shared" si="66"/>
        <v/>
      </c>
      <c r="G373" s="213" t="str">
        <f t="shared" si="67"/>
        <v/>
      </c>
      <c r="H373" s="200" t="str">
        <f t="shared" si="68"/>
        <v/>
      </c>
      <c r="I373" s="200" t="str">
        <f t="shared" si="69"/>
        <v/>
      </c>
      <c r="J373" s="201" t="str">
        <f t="shared" si="70"/>
        <v/>
      </c>
      <c r="K373" s="201" t="str">
        <f t="shared" si="71"/>
        <v/>
      </c>
      <c r="L373" s="220"/>
      <c r="N373" s="182" t="e">
        <f t="shared" si="62"/>
        <v>#NUM!</v>
      </c>
      <c r="O373" s="182" t="e">
        <f t="shared" si="63"/>
        <v>#NUM!</v>
      </c>
      <c r="P373" s="182" t="e">
        <f t="shared" si="64"/>
        <v>#NUM!</v>
      </c>
      <c r="Q373" s="182" t="e">
        <f t="shared" si="65"/>
        <v>#NUM!</v>
      </c>
    </row>
    <row r="374" spans="1:17" ht="27.95" customHeight="1" x14ac:dyDescent="0.2">
      <c r="A374" s="197"/>
      <c r="B374" s="197"/>
      <c r="C374" s="198"/>
      <c r="D374" s="199"/>
      <c r="E374" s="199"/>
      <c r="F374" s="213" t="str">
        <f t="shared" si="66"/>
        <v/>
      </c>
      <c r="G374" s="213" t="str">
        <f t="shared" si="67"/>
        <v/>
      </c>
      <c r="H374" s="200" t="str">
        <f t="shared" si="68"/>
        <v/>
      </c>
      <c r="I374" s="200" t="str">
        <f t="shared" si="69"/>
        <v/>
      </c>
      <c r="J374" s="201" t="str">
        <f t="shared" si="70"/>
        <v/>
      </c>
      <c r="K374" s="201" t="str">
        <f t="shared" si="71"/>
        <v/>
      </c>
      <c r="L374" s="220"/>
      <c r="N374" s="182" t="e">
        <f t="shared" si="62"/>
        <v>#NUM!</v>
      </c>
      <c r="O374" s="182" t="e">
        <f t="shared" si="63"/>
        <v>#NUM!</v>
      </c>
      <c r="P374" s="182" t="e">
        <f t="shared" si="64"/>
        <v>#NUM!</v>
      </c>
      <c r="Q374" s="182" t="e">
        <f t="shared" si="65"/>
        <v>#NUM!</v>
      </c>
    </row>
    <row r="375" spans="1:17" ht="27.95" customHeight="1" x14ac:dyDescent="0.2">
      <c r="A375" s="197"/>
      <c r="B375" s="197"/>
      <c r="C375" s="198"/>
      <c r="D375" s="199"/>
      <c r="E375" s="199"/>
      <c r="F375" s="213" t="str">
        <f t="shared" si="66"/>
        <v/>
      </c>
      <c r="G375" s="213" t="str">
        <f t="shared" si="67"/>
        <v/>
      </c>
      <c r="H375" s="200" t="str">
        <f t="shared" si="68"/>
        <v/>
      </c>
      <c r="I375" s="200" t="str">
        <f t="shared" si="69"/>
        <v/>
      </c>
      <c r="J375" s="201" t="str">
        <f t="shared" si="70"/>
        <v/>
      </c>
      <c r="K375" s="201" t="str">
        <f t="shared" si="71"/>
        <v/>
      </c>
      <c r="L375" s="220"/>
      <c r="N375" s="182" t="e">
        <f t="shared" si="62"/>
        <v>#NUM!</v>
      </c>
      <c r="O375" s="182" t="e">
        <f t="shared" si="63"/>
        <v>#NUM!</v>
      </c>
      <c r="P375" s="182" t="e">
        <f t="shared" si="64"/>
        <v>#NUM!</v>
      </c>
      <c r="Q375" s="182" t="e">
        <f t="shared" si="65"/>
        <v>#NUM!</v>
      </c>
    </row>
    <row r="376" spans="1:17" ht="27.95" customHeight="1" x14ac:dyDescent="0.2">
      <c r="A376" s="197"/>
      <c r="B376" s="197"/>
      <c r="C376" s="198"/>
      <c r="D376" s="199"/>
      <c r="E376" s="199"/>
      <c r="F376" s="213" t="str">
        <f t="shared" si="66"/>
        <v/>
      </c>
      <c r="G376" s="213" t="str">
        <f t="shared" si="67"/>
        <v/>
      </c>
      <c r="H376" s="200" t="str">
        <f t="shared" si="68"/>
        <v/>
      </c>
      <c r="I376" s="200" t="str">
        <f t="shared" si="69"/>
        <v/>
      </c>
      <c r="J376" s="201" t="str">
        <f t="shared" si="70"/>
        <v/>
      </c>
      <c r="K376" s="201" t="str">
        <f t="shared" si="71"/>
        <v/>
      </c>
      <c r="L376" s="220"/>
      <c r="N376" s="182" t="e">
        <f t="shared" si="62"/>
        <v>#NUM!</v>
      </c>
      <c r="O376" s="182" t="e">
        <f t="shared" si="63"/>
        <v>#NUM!</v>
      </c>
      <c r="P376" s="182" t="e">
        <f t="shared" si="64"/>
        <v>#NUM!</v>
      </c>
      <c r="Q376" s="182" t="e">
        <f t="shared" si="65"/>
        <v>#NUM!</v>
      </c>
    </row>
    <row r="377" spans="1:17" ht="27.95" customHeight="1" x14ac:dyDescent="0.2">
      <c r="A377" s="197"/>
      <c r="B377" s="197"/>
      <c r="C377" s="198"/>
      <c r="D377" s="199"/>
      <c r="E377" s="199"/>
      <c r="F377" s="213" t="str">
        <f t="shared" si="66"/>
        <v/>
      </c>
      <c r="G377" s="213" t="str">
        <f t="shared" si="67"/>
        <v/>
      </c>
      <c r="H377" s="200" t="str">
        <f t="shared" si="68"/>
        <v/>
      </c>
      <c r="I377" s="200" t="str">
        <f t="shared" si="69"/>
        <v/>
      </c>
      <c r="J377" s="201" t="str">
        <f t="shared" si="70"/>
        <v/>
      </c>
      <c r="K377" s="201" t="str">
        <f t="shared" si="71"/>
        <v/>
      </c>
      <c r="L377" s="220"/>
      <c r="N377" s="182" t="e">
        <f t="shared" si="62"/>
        <v>#NUM!</v>
      </c>
      <c r="O377" s="182" t="e">
        <f t="shared" si="63"/>
        <v>#NUM!</v>
      </c>
      <c r="P377" s="182" t="e">
        <f t="shared" si="64"/>
        <v>#NUM!</v>
      </c>
      <c r="Q377" s="182" t="e">
        <f t="shared" si="65"/>
        <v>#NUM!</v>
      </c>
    </row>
    <row r="378" spans="1:17" ht="27.95" customHeight="1" x14ac:dyDescent="0.2">
      <c r="A378" s="197"/>
      <c r="B378" s="197"/>
      <c r="C378" s="198"/>
      <c r="D378" s="199"/>
      <c r="E378" s="199"/>
      <c r="F378" s="213" t="str">
        <f t="shared" si="66"/>
        <v/>
      </c>
      <c r="G378" s="213" t="str">
        <f t="shared" si="67"/>
        <v/>
      </c>
      <c r="H378" s="200" t="str">
        <f t="shared" si="68"/>
        <v/>
      </c>
      <c r="I378" s="200" t="str">
        <f t="shared" si="69"/>
        <v/>
      </c>
      <c r="J378" s="201" t="str">
        <f t="shared" si="70"/>
        <v/>
      </c>
      <c r="K378" s="201" t="str">
        <f t="shared" si="71"/>
        <v/>
      </c>
      <c r="L378" s="220"/>
      <c r="N378" s="182" t="e">
        <f t="shared" si="62"/>
        <v>#NUM!</v>
      </c>
      <c r="O378" s="182" t="e">
        <f t="shared" si="63"/>
        <v>#NUM!</v>
      </c>
      <c r="P378" s="182" t="e">
        <f t="shared" si="64"/>
        <v>#NUM!</v>
      </c>
      <c r="Q378" s="182" t="e">
        <f t="shared" si="65"/>
        <v>#NUM!</v>
      </c>
    </row>
    <row r="379" spans="1:17" ht="27.95" customHeight="1" x14ac:dyDescent="0.2">
      <c r="A379" s="197"/>
      <c r="B379" s="197"/>
      <c r="C379" s="198"/>
      <c r="D379" s="199"/>
      <c r="E379" s="199"/>
      <c r="F379" s="213" t="str">
        <f t="shared" si="66"/>
        <v/>
      </c>
      <c r="G379" s="213" t="str">
        <f t="shared" si="67"/>
        <v/>
      </c>
      <c r="H379" s="200" t="str">
        <f t="shared" si="68"/>
        <v/>
      </c>
      <c r="I379" s="200" t="str">
        <f t="shared" si="69"/>
        <v/>
      </c>
      <c r="J379" s="201" t="str">
        <f t="shared" si="70"/>
        <v/>
      </c>
      <c r="K379" s="201" t="str">
        <f t="shared" si="71"/>
        <v/>
      </c>
      <c r="L379" s="220"/>
      <c r="N379" s="182" t="e">
        <f t="shared" si="62"/>
        <v>#NUM!</v>
      </c>
      <c r="O379" s="182" t="e">
        <f t="shared" si="63"/>
        <v>#NUM!</v>
      </c>
      <c r="P379" s="182" t="e">
        <f t="shared" si="64"/>
        <v>#NUM!</v>
      </c>
      <c r="Q379" s="182" t="e">
        <f t="shared" si="65"/>
        <v>#NUM!</v>
      </c>
    </row>
    <row r="380" spans="1:17" ht="27.95" customHeight="1" x14ac:dyDescent="0.2">
      <c r="A380" s="197"/>
      <c r="B380" s="197"/>
      <c r="C380" s="198"/>
      <c r="D380" s="199"/>
      <c r="E380" s="199"/>
      <c r="F380" s="213" t="str">
        <f t="shared" si="66"/>
        <v/>
      </c>
      <c r="G380" s="213" t="str">
        <f t="shared" si="67"/>
        <v/>
      </c>
      <c r="H380" s="200" t="str">
        <f t="shared" si="68"/>
        <v/>
      </c>
      <c r="I380" s="200" t="str">
        <f t="shared" si="69"/>
        <v/>
      </c>
      <c r="J380" s="201" t="str">
        <f t="shared" si="70"/>
        <v/>
      </c>
      <c r="K380" s="201" t="str">
        <f t="shared" si="71"/>
        <v/>
      </c>
      <c r="L380" s="220"/>
      <c r="N380" s="182" t="e">
        <f t="shared" si="62"/>
        <v>#NUM!</v>
      </c>
      <c r="O380" s="182" t="e">
        <f t="shared" si="63"/>
        <v>#NUM!</v>
      </c>
      <c r="P380" s="182" t="e">
        <f t="shared" si="64"/>
        <v>#NUM!</v>
      </c>
      <c r="Q380" s="182" t="e">
        <f t="shared" si="65"/>
        <v>#NUM!</v>
      </c>
    </row>
    <row r="381" spans="1:17" ht="27.95" customHeight="1" x14ac:dyDescent="0.2">
      <c r="A381" s="197"/>
      <c r="B381" s="197"/>
      <c r="C381" s="198"/>
      <c r="D381" s="199"/>
      <c r="E381" s="199"/>
      <c r="F381" s="213" t="str">
        <f t="shared" si="66"/>
        <v/>
      </c>
      <c r="G381" s="213" t="str">
        <f t="shared" si="67"/>
        <v/>
      </c>
      <c r="H381" s="200" t="str">
        <f t="shared" si="68"/>
        <v/>
      </c>
      <c r="I381" s="200" t="str">
        <f t="shared" si="69"/>
        <v/>
      </c>
      <c r="J381" s="201" t="str">
        <f t="shared" si="70"/>
        <v/>
      </c>
      <c r="K381" s="201" t="str">
        <f t="shared" si="71"/>
        <v/>
      </c>
      <c r="L381" s="220"/>
      <c r="N381" s="182" t="e">
        <f t="shared" si="62"/>
        <v>#NUM!</v>
      </c>
      <c r="O381" s="182" t="e">
        <f t="shared" si="63"/>
        <v>#NUM!</v>
      </c>
      <c r="P381" s="182" t="e">
        <f t="shared" si="64"/>
        <v>#NUM!</v>
      </c>
      <c r="Q381" s="182" t="e">
        <f t="shared" si="65"/>
        <v>#NUM!</v>
      </c>
    </row>
    <row r="382" spans="1:17" ht="27.95" customHeight="1" x14ac:dyDescent="0.2">
      <c r="A382" s="197"/>
      <c r="B382" s="197"/>
      <c r="C382" s="198"/>
      <c r="D382" s="199"/>
      <c r="E382" s="199"/>
      <c r="F382" s="213" t="str">
        <f t="shared" si="66"/>
        <v/>
      </c>
      <c r="G382" s="213" t="str">
        <f t="shared" si="67"/>
        <v/>
      </c>
      <c r="H382" s="200" t="str">
        <f t="shared" si="68"/>
        <v/>
      </c>
      <c r="I382" s="200" t="str">
        <f t="shared" si="69"/>
        <v/>
      </c>
      <c r="J382" s="201" t="str">
        <f t="shared" si="70"/>
        <v/>
      </c>
      <c r="K382" s="201" t="str">
        <f t="shared" si="71"/>
        <v/>
      </c>
      <c r="L382" s="220"/>
      <c r="N382" s="182" t="e">
        <f t="shared" si="62"/>
        <v>#NUM!</v>
      </c>
      <c r="O382" s="182" t="e">
        <f t="shared" si="63"/>
        <v>#NUM!</v>
      </c>
      <c r="P382" s="182" t="e">
        <f t="shared" si="64"/>
        <v>#NUM!</v>
      </c>
      <c r="Q382" s="182" t="e">
        <f t="shared" si="65"/>
        <v>#NUM!</v>
      </c>
    </row>
    <row r="383" spans="1:17" ht="27.95" customHeight="1" x14ac:dyDescent="0.2">
      <c r="A383" s="197"/>
      <c r="B383" s="197"/>
      <c r="C383" s="198"/>
      <c r="D383" s="199"/>
      <c r="E383" s="199"/>
      <c r="F383" s="213" t="str">
        <f t="shared" si="66"/>
        <v/>
      </c>
      <c r="G383" s="213" t="str">
        <f t="shared" si="67"/>
        <v/>
      </c>
      <c r="H383" s="200" t="str">
        <f t="shared" si="68"/>
        <v/>
      </c>
      <c r="I383" s="200" t="str">
        <f t="shared" si="69"/>
        <v/>
      </c>
      <c r="J383" s="201" t="str">
        <f t="shared" si="70"/>
        <v/>
      </c>
      <c r="K383" s="201" t="str">
        <f t="shared" si="71"/>
        <v/>
      </c>
      <c r="L383" s="220"/>
      <c r="N383" s="182" t="e">
        <f t="shared" si="62"/>
        <v>#NUM!</v>
      </c>
      <c r="O383" s="182" t="e">
        <f t="shared" si="63"/>
        <v>#NUM!</v>
      </c>
      <c r="P383" s="182" t="e">
        <f t="shared" si="64"/>
        <v>#NUM!</v>
      </c>
      <c r="Q383" s="182" t="e">
        <f t="shared" si="65"/>
        <v>#NUM!</v>
      </c>
    </row>
    <row r="384" spans="1:17" ht="27.95" customHeight="1" x14ac:dyDescent="0.2">
      <c r="A384" s="197"/>
      <c r="B384" s="197"/>
      <c r="C384" s="198"/>
      <c r="D384" s="199"/>
      <c r="E384" s="199"/>
      <c r="F384" s="213" t="str">
        <f t="shared" si="66"/>
        <v/>
      </c>
      <c r="G384" s="213" t="str">
        <f t="shared" si="67"/>
        <v/>
      </c>
      <c r="H384" s="200" t="str">
        <f t="shared" si="68"/>
        <v/>
      </c>
      <c r="I384" s="200" t="str">
        <f t="shared" si="69"/>
        <v/>
      </c>
      <c r="J384" s="201" t="str">
        <f t="shared" si="70"/>
        <v/>
      </c>
      <c r="K384" s="201" t="str">
        <f t="shared" si="71"/>
        <v/>
      </c>
      <c r="L384" s="220"/>
      <c r="N384" s="182" t="e">
        <f t="shared" si="62"/>
        <v>#NUM!</v>
      </c>
      <c r="O384" s="182" t="e">
        <f t="shared" si="63"/>
        <v>#NUM!</v>
      </c>
      <c r="P384" s="182" t="e">
        <f t="shared" si="64"/>
        <v>#NUM!</v>
      </c>
      <c r="Q384" s="182" t="e">
        <f t="shared" si="65"/>
        <v>#NUM!</v>
      </c>
    </row>
    <row r="385" spans="1:17" ht="27.95" customHeight="1" x14ac:dyDescent="0.2">
      <c r="A385" s="197"/>
      <c r="B385" s="197"/>
      <c r="C385" s="198"/>
      <c r="D385" s="199"/>
      <c r="E385" s="199"/>
      <c r="F385" s="213" t="str">
        <f t="shared" si="66"/>
        <v/>
      </c>
      <c r="G385" s="213" t="str">
        <f t="shared" si="67"/>
        <v/>
      </c>
      <c r="H385" s="200" t="str">
        <f t="shared" si="68"/>
        <v/>
      </c>
      <c r="I385" s="200" t="str">
        <f t="shared" si="69"/>
        <v/>
      </c>
      <c r="J385" s="201" t="str">
        <f t="shared" si="70"/>
        <v/>
      </c>
      <c r="K385" s="201" t="str">
        <f t="shared" si="71"/>
        <v/>
      </c>
      <c r="L385" s="220"/>
      <c r="N385" s="182" t="e">
        <f t="shared" si="62"/>
        <v>#NUM!</v>
      </c>
      <c r="O385" s="182" t="e">
        <f t="shared" si="63"/>
        <v>#NUM!</v>
      </c>
      <c r="P385" s="182" t="e">
        <f t="shared" si="64"/>
        <v>#NUM!</v>
      </c>
      <c r="Q385" s="182" t="e">
        <f t="shared" si="65"/>
        <v>#NUM!</v>
      </c>
    </row>
    <row r="386" spans="1:17" ht="27.95" customHeight="1" x14ac:dyDescent="0.2">
      <c r="A386" s="197"/>
      <c r="B386" s="197"/>
      <c r="C386" s="198"/>
      <c r="D386" s="199"/>
      <c r="E386" s="199"/>
      <c r="F386" s="213" t="str">
        <f t="shared" si="66"/>
        <v/>
      </c>
      <c r="G386" s="213" t="str">
        <f t="shared" si="67"/>
        <v/>
      </c>
      <c r="H386" s="200" t="str">
        <f t="shared" si="68"/>
        <v/>
      </c>
      <c r="I386" s="200" t="str">
        <f t="shared" si="69"/>
        <v/>
      </c>
      <c r="J386" s="201" t="str">
        <f t="shared" si="70"/>
        <v/>
      </c>
      <c r="K386" s="201" t="str">
        <f t="shared" si="71"/>
        <v/>
      </c>
      <c r="L386" s="220"/>
      <c r="N386" s="182" t="e">
        <f t="shared" si="62"/>
        <v>#NUM!</v>
      </c>
      <c r="O386" s="182" t="e">
        <f t="shared" si="63"/>
        <v>#NUM!</v>
      </c>
      <c r="P386" s="182" t="e">
        <f t="shared" si="64"/>
        <v>#NUM!</v>
      </c>
      <c r="Q386" s="182" t="e">
        <f t="shared" si="65"/>
        <v>#NUM!</v>
      </c>
    </row>
    <row r="387" spans="1:17" ht="27.95" customHeight="1" x14ac:dyDescent="0.2">
      <c r="A387" s="197"/>
      <c r="B387" s="197"/>
      <c r="C387" s="198"/>
      <c r="D387" s="199"/>
      <c r="E387" s="199"/>
      <c r="F387" s="213" t="str">
        <f t="shared" si="66"/>
        <v/>
      </c>
      <c r="G387" s="213" t="str">
        <f t="shared" si="67"/>
        <v/>
      </c>
      <c r="H387" s="200" t="str">
        <f t="shared" si="68"/>
        <v/>
      </c>
      <c r="I387" s="200" t="str">
        <f t="shared" si="69"/>
        <v/>
      </c>
      <c r="J387" s="201" t="str">
        <f t="shared" si="70"/>
        <v/>
      </c>
      <c r="K387" s="201" t="str">
        <f t="shared" si="71"/>
        <v/>
      </c>
      <c r="L387" s="220"/>
      <c r="N387" s="182" t="e">
        <f t="shared" si="62"/>
        <v>#NUM!</v>
      </c>
      <c r="O387" s="182" t="e">
        <f t="shared" si="63"/>
        <v>#NUM!</v>
      </c>
      <c r="P387" s="182" t="e">
        <f t="shared" si="64"/>
        <v>#NUM!</v>
      </c>
      <c r="Q387" s="182" t="e">
        <f t="shared" si="65"/>
        <v>#NUM!</v>
      </c>
    </row>
    <row r="388" spans="1:17" ht="27.95" customHeight="1" x14ac:dyDescent="0.2">
      <c r="A388" s="197"/>
      <c r="B388" s="197"/>
      <c r="C388" s="198"/>
      <c r="D388" s="199"/>
      <c r="E388" s="199"/>
      <c r="F388" s="213" t="str">
        <f t="shared" si="66"/>
        <v/>
      </c>
      <c r="G388" s="213" t="str">
        <f t="shared" si="67"/>
        <v/>
      </c>
      <c r="H388" s="200" t="str">
        <f t="shared" si="68"/>
        <v/>
      </c>
      <c r="I388" s="200" t="str">
        <f t="shared" si="69"/>
        <v/>
      </c>
      <c r="J388" s="201" t="str">
        <f t="shared" si="70"/>
        <v/>
      </c>
      <c r="K388" s="201" t="str">
        <f t="shared" si="71"/>
        <v/>
      </c>
      <c r="L388" s="220"/>
      <c r="N388" s="182" t="e">
        <f t="shared" si="62"/>
        <v>#NUM!</v>
      </c>
      <c r="O388" s="182" t="e">
        <f t="shared" si="63"/>
        <v>#NUM!</v>
      </c>
      <c r="P388" s="182" t="e">
        <f t="shared" si="64"/>
        <v>#NUM!</v>
      </c>
      <c r="Q388" s="182" t="e">
        <f t="shared" si="65"/>
        <v>#NUM!</v>
      </c>
    </row>
    <row r="389" spans="1:17" ht="27.95" customHeight="1" x14ac:dyDescent="0.2">
      <c r="A389" s="197"/>
      <c r="B389" s="197"/>
      <c r="C389" s="198"/>
      <c r="D389" s="199"/>
      <c r="E389" s="199"/>
      <c r="F389" s="213" t="str">
        <f t="shared" si="66"/>
        <v/>
      </c>
      <c r="G389" s="213" t="str">
        <f t="shared" si="67"/>
        <v/>
      </c>
      <c r="H389" s="200" t="str">
        <f t="shared" si="68"/>
        <v/>
      </c>
      <c r="I389" s="200" t="str">
        <f t="shared" si="69"/>
        <v/>
      </c>
      <c r="J389" s="201" t="str">
        <f t="shared" si="70"/>
        <v/>
      </c>
      <c r="K389" s="201" t="str">
        <f t="shared" si="71"/>
        <v/>
      </c>
      <c r="L389" s="220"/>
      <c r="N389" s="182" t="e">
        <f t="shared" si="62"/>
        <v>#NUM!</v>
      </c>
      <c r="O389" s="182" t="e">
        <f t="shared" si="63"/>
        <v>#NUM!</v>
      </c>
      <c r="P389" s="182" t="e">
        <f t="shared" si="64"/>
        <v>#NUM!</v>
      </c>
      <c r="Q389" s="182" t="e">
        <f t="shared" si="65"/>
        <v>#NUM!</v>
      </c>
    </row>
    <row r="390" spans="1:17" ht="27.95" customHeight="1" x14ac:dyDescent="0.2">
      <c r="A390" s="197"/>
      <c r="B390" s="197"/>
      <c r="C390" s="198"/>
      <c r="D390" s="199"/>
      <c r="E390" s="199"/>
      <c r="F390" s="213" t="str">
        <f t="shared" si="66"/>
        <v/>
      </c>
      <c r="G390" s="213" t="str">
        <f t="shared" si="67"/>
        <v/>
      </c>
      <c r="H390" s="200" t="str">
        <f t="shared" si="68"/>
        <v/>
      </c>
      <c r="I390" s="200" t="str">
        <f t="shared" si="69"/>
        <v/>
      </c>
      <c r="J390" s="201" t="str">
        <f t="shared" si="70"/>
        <v/>
      </c>
      <c r="K390" s="201" t="str">
        <f t="shared" si="71"/>
        <v/>
      </c>
      <c r="L390" s="220"/>
      <c r="N390" s="182" t="e">
        <f t="shared" si="62"/>
        <v>#NUM!</v>
      </c>
      <c r="O390" s="182" t="e">
        <f t="shared" si="63"/>
        <v>#NUM!</v>
      </c>
      <c r="P390" s="182" t="e">
        <f t="shared" si="64"/>
        <v>#NUM!</v>
      </c>
      <c r="Q390" s="182" t="e">
        <f t="shared" si="65"/>
        <v>#NUM!</v>
      </c>
    </row>
    <row r="391" spans="1:17" ht="27.95" customHeight="1" x14ac:dyDescent="0.2">
      <c r="A391" s="197"/>
      <c r="B391" s="197"/>
      <c r="C391" s="198"/>
      <c r="D391" s="199"/>
      <c r="E391" s="199"/>
      <c r="F391" s="213" t="str">
        <f t="shared" si="66"/>
        <v/>
      </c>
      <c r="G391" s="213" t="str">
        <f t="shared" si="67"/>
        <v/>
      </c>
      <c r="H391" s="200" t="str">
        <f t="shared" si="68"/>
        <v/>
      </c>
      <c r="I391" s="200" t="str">
        <f t="shared" si="69"/>
        <v/>
      </c>
      <c r="J391" s="201" t="str">
        <f t="shared" si="70"/>
        <v/>
      </c>
      <c r="K391" s="201" t="str">
        <f t="shared" si="71"/>
        <v/>
      </c>
      <c r="L391" s="220"/>
      <c r="N391" s="182" t="e">
        <f t="shared" si="62"/>
        <v>#NUM!</v>
      </c>
      <c r="O391" s="182" t="e">
        <f t="shared" si="63"/>
        <v>#NUM!</v>
      </c>
      <c r="P391" s="182" t="e">
        <f t="shared" si="64"/>
        <v>#NUM!</v>
      </c>
      <c r="Q391" s="182" t="e">
        <f t="shared" si="65"/>
        <v>#NUM!</v>
      </c>
    </row>
    <row r="392" spans="1:17" ht="27.95" customHeight="1" x14ac:dyDescent="0.2">
      <c r="A392" s="197"/>
      <c r="B392" s="197"/>
      <c r="C392" s="198"/>
      <c r="D392" s="199"/>
      <c r="E392" s="199"/>
      <c r="F392" s="213" t="str">
        <f t="shared" si="66"/>
        <v/>
      </c>
      <c r="G392" s="213" t="str">
        <f t="shared" si="67"/>
        <v/>
      </c>
      <c r="H392" s="200" t="str">
        <f t="shared" si="68"/>
        <v/>
      </c>
      <c r="I392" s="200" t="str">
        <f t="shared" si="69"/>
        <v/>
      </c>
      <c r="J392" s="201" t="str">
        <f t="shared" si="70"/>
        <v/>
      </c>
      <c r="K392" s="201" t="str">
        <f t="shared" si="71"/>
        <v/>
      </c>
      <c r="L392" s="220"/>
      <c r="N392" s="182" t="e">
        <f t="shared" si="62"/>
        <v>#NUM!</v>
      </c>
      <c r="O392" s="182" t="e">
        <f t="shared" si="63"/>
        <v>#NUM!</v>
      </c>
      <c r="P392" s="182" t="e">
        <f t="shared" si="64"/>
        <v>#NUM!</v>
      </c>
      <c r="Q392" s="182" t="e">
        <f t="shared" si="65"/>
        <v>#NUM!</v>
      </c>
    </row>
    <row r="393" spans="1:17" ht="27.95" customHeight="1" x14ac:dyDescent="0.2">
      <c r="A393" s="197"/>
      <c r="B393" s="197"/>
      <c r="C393" s="198"/>
      <c r="D393" s="199"/>
      <c r="E393" s="199"/>
      <c r="F393" s="213" t="str">
        <f t="shared" si="66"/>
        <v/>
      </c>
      <c r="G393" s="213" t="str">
        <f t="shared" si="67"/>
        <v/>
      </c>
      <c r="H393" s="200" t="str">
        <f t="shared" si="68"/>
        <v/>
      </c>
      <c r="I393" s="200" t="str">
        <f t="shared" si="69"/>
        <v/>
      </c>
      <c r="J393" s="201" t="str">
        <f t="shared" si="70"/>
        <v/>
      </c>
      <c r="K393" s="201" t="str">
        <f t="shared" si="71"/>
        <v/>
      </c>
      <c r="L393" s="220"/>
      <c r="N393" s="182" t="e">
        <f t="shared" si="62"/>
        <v>#NUM!</v>
      </c>
      <c r="O393" s="182" t="e">
        <f t="shared" si="63"/>
        <v>#NUM!</v>
      </c>
      <c r="P393" s="182" t="e">
        <f t="shared" si="64"/>
        <v>#NUM!</v>
      </c>
      <c r="Q393" s="182" t="e">
        <f t="shared" si="65"/>
        <v>#NUM!</v>
      </c>
    </row>
    <row r="394" spans="1:17" ht="27.95" customHeight="1" x14ac:dyDescent="0.2">
      <c r="A394" s="197"/>
      <c r="B394" s="197"/>
      <c r="C394" s="198"/>
      <c r="D394" s="199"/>
      <c r="E394" s="199"/>
      <c r="F394" s="213" t="str">
        <f t="shared" si="66"/>
        <v/>
      </c>
      <c r="G394" s="213" t="str">
        <f t="shared" si="67"/>
        <v/>
      </c>
      <c r="H394" s="200" t="str">
        <f t="shared" si="68"/>
        <v/>
      </c>
      <c r="I394" s="200" t="str">
        <f t="shared" si="69"/>
        <v/>
      </c>
      <c r="J394" s="201" t="str">
        <f t="shared" si="70"/>
        <v/>
      </c>
      <c r="K394" s="201" t="str">
        <f t="shared" si="71"/>
        <v/>
      </c>
      <c r="L394" s="220"/>
      <c r="N394" s="182" t="e">
        <f t="shared" si="62"/>
        <v>#NUM!</v>
      </c>
      <c r="O394" s="182" t="e">
        <f t="shared" si="63"/>
        <v>#NUM!</v>
      </c>
      <c r="P394" s="182" t="e">
        <f t="shared" si="64"/>
        <v>#NUM!</v>
      </c>
      <c r="Q394" s="182" t="e">
        <f t="shared" si="65"/>
        <v>#NUM!</v>
      </c>
    </row>
    <row r="395" spans="1:17" ht="27.95" customHeight="1" x14ac:dyDescent="0.2">
      <c r="A395" s="197"/>
      <c r="B395" s="197"/>
      <c r="C395" s="198"/>
      <c r="D395" s="199"/>
      <c r="E395" s="199"/>
      <c r="F395" s="213" t="str">
        <f t="shared" si="66"/>
        <v/>
      </c>
      <c r="G395" s="213" t="str">
        <f t="shared" si="67"/>
        <v/>
      </c>
      <c r="H395" s="200" t="str">
        <f t="shared" si="68"/>
        <v/>
      </c>
      <c r="I395" s="200" t="str">
        <f t="shared" si="69"/>
        <v/>
      </c>
      <c r="J395" s="201" t="str">
        <f t="shared" si="70"/>
        <v/>
      </c>
      <c r="K395" s="201" t="str">
        <f t="shared" si="71"/>
        <v/>
      </c>
      <c r="L395" s="220"/>
      <c r="N395" s="182" t="e">
        <f t="shared" si="62"/>
        <v>#NUM!</v>
      </c>
      <c r="O395" s="182" t="e">
        <f t="shared" si="63"/>
        <v>#NUM!</v>
      </c>
      <c r="P395" s="182" t="e">
        <f t="shared" si="64"/>
        <v>#NUM!</v>
      </c>
      <c r="Q395" s="182" t="e">
        <f t="shared" si="65"/>
        <v>#NUM!</v>
      </c>
    </row>
    <row r="396" spans="1:17" ht="27.95" customHeight="1" x14ac:dyDescent="0.2">
      <c r="A396" s="197"/>
      <c r="B396" s="197"/>
      <c r="C396" s="198"/>
      <c r="D396" s="199"/>
      <c r="E396" s="199"/>
      <c r="F396" s="213" t="str">
        <f t="shared" si="66"/>
        <v/>
      </c>
      <c r="G396" s="213" t="str">
        <f t="shared" si="67"/>
        <v/>
      </c>
      <c r="H396" s="200" t="str">
        <f t="shared" si="68"/>
        <v/>
      </c>
      <c r="I396" s="200" t="str">
        <f t="shared" si="69"/>
        <v/>
      </c>
      <c r="J396" s="201" t="str">
        <f t="shared" si="70"/>
        <v/>
      </c>
      <c r="K396" s="201" t="str">
        <f t="shared" si="71"/>
        <v/>
      </c>
      <c r="L396" s="220"/>
      <c r="N396" s="182" t="e">
        <f t="shared" si="62"/>
        <v>#NUM!</v>
      </c>
      <c r="O396" s="182" t="e">
        <f t="shared" si="63"/>
        <v>#NUM!</v>
      </c>
      <c r="P396" s="182" t="e">
        <f t="shared" si="64"/>
        <v>#NUM!</v>
      </c>
      <c r="Q396" s="182" t="e">
        <f t="shared" si="65"/>
        <v>#NUM!</v>
      </c>
    </row>
    <row r="397" spans="1:17" ht="27.95" customHeight="1" x14ac:dyDescent="0.2">
      <c r="A397" s="197"/>
      <c r="B397" s="197"/>
      <c r="C397" s="198"/>
      <c r="D397" s="199"/>
      <c r="E397" s="199"/>
      <c r="F397" s="213" t="str">
        <f t="shared" si="66"/>
        <v/>
      </c>
      <c r="G397" s="213" t="str">
        <f t="shared" si="67"/>
        <v/>
      </c>
      <c r="H397" s="200" t="str">
        <f t="shared" si="68"/>
        <v/>
      </c>
      <c r="I397" s="200" t="str">
        <f t="shared" si="69"/>
        <v/>
      </c>
      <c r="J397" s="201" t="str">
        <f t="shared" si="70"/>
        <v/>
      </c>
      <c r="K397" s="201" t="str">
        <f t="shared" si="71"/>
        <v/>
      </c>
      <c r="L397" s="220"/>
      <c r="N397" s="182" t="e">
        <f t="shared" si="62"/>
        <v>#NUM!</v>
      </c>
      <c r="O397" s="182" t="e">
        <f t="shared" si="63"/>
        <v>#NUM!</v>
      </c>
      <c r="P397" s="182" t="e">
        <f t="shared" si="64"/>
        <v>#NUM!</v>
      </c>
      <c r="Q397" s="182" t="e">
        <f t="shared" si="65"/>
        <v>#NUM!</v>
      </c>
    </row>
    <row r="398" spans="1:17" ht="27.95" customHeight="1" x14ac:dyDescent="0.2">
      <c r="A398" s="197"/>
      <c r="B398" s="197"/>
      <c r="C398" s="198"/>
      <c r="D398" s="199"/>
      <c r="E398" s="199"/>
      <c r="F398" s="213" t="str">
        <f t="shared" si="66"/>
        <v/>
      </c>
      <c r="G398" s="213" t="str">
        <f t="shared" si="67"/>
        <v/>
      </c>
      <c r="H398" s="200" t="str">
        <f t="shared" si="68"/>
        <v/>
      </c>
      <c r="I398" s="200" t="str">
        <f t="shared" si="69"/>
        <v/>
      </c>
      <c r="J398" s="201" t="str">
        <f t="shared" si="70"/>
        <v/>
      </c>
      <c r="K398" s="201" t="str">
        <f t="shared" si="71"/>
        <v/>
      </c>
      <c r="L398" s="220"/>
      <c r="N398" s="182" t="e">
        <f t="shared" si="62"/>
        <v>#NUM!</v>
      </c>
      <c r="O398" s="182" t="e">
        <f t="shared" si="63"/>
        <v>#NUM!</v>
      </c>
      <c r="P398" s="182" t="e">
        <f t="shared" si="64"/>
        <v>#NUM!</v>
      </c>
      <c r="Q398" s="182" t="e">
        <f t="shared" si="65"/>
        <v>#NUM!</v>
      </c>
    </row>
    <row r="399" spans="1:17" ht="27.95" customHeight="1" x14ac:dyDescent="0.2">
      <c r="A399" s="197"/>
      <c r="B399" s="197"/>
      <c r="C399" s="198"/>
      <c r="D399" s="199"/>
      <c r="E399" s="199"/>
      <c r="F399" s="213" t="str">
        <f t="shared" si="66"/>
        <v/>
      </c>
      <c r="G399" s="213" t="str">
        <f t="shared" si="67"/>
        <v/>
      </c>
      <c r="H399" s="200" t="str">
        <f t="shared" si="68"/>
        <v/>
      </c>
      <c r="I399" s="200" t="str">
        <f t="shared" si="69"/>
        <v/>
      </c>
      <c r="J399" s="201" t="str">
        <f t="shared" si="70"/>
        <v/>
      </c>
      <c r="K399" s="201" t="str">
        <f t="shared" si="71"/>
        <v/>
      </c>
      <c r="L399" s="220"/>
      <c r="N399" s="182" t="e">
        <f t="shared" si="62"/>
        <v>#NUM!</v>
      </c>
      <c r="O399" s="182" t="e">
        <f t="shared" si="63"/>
        <v>#NUM!</v>
      </c>
      <c r="P399" s="182" t="e">
        <f t="shared" si="64"/>
        <v>#NUM!</v>
      </c>
      <c r="Q399" s="182" t="e">
        <f t="shared" si="65"/>
        <v>#NUM!</v>
      </c>
    </row>
    <row r="400" spans="1:17" ht="27.95" customHeight="1" x14ac:dyDescent="0.2">
      <c r="A400" s="197"/>
      <c r="B400" s="197"/>
      <c r="C400" s="198"/>
      <c r="D400" s="199"/>
      <c r="E400" s="199"/>
      <c r="F400" s="213" t="str">
        <f t="shared" si="66"/>
        <v/>
      </c>
      <c r="G400" s="213" t="str">
        <f t="shared" si="67"/>
        <v/>
      </c>
      <c r="H400" s="200" t="str">
        <f t="shared" si="68"/>
        <v/>
      </c>
      <c r="I400" s="200" t="str">
        <f t="shared" si="69"/>
        <v/>
      </c>
      <c r="J400" s="201" t="str">
        <f t="shared" si="70"/>
        <v/>
      </c>
      <c r="K400" s="201" t="str">
        <f t="shared" si="71"/>
        <v/>
      </c>
      <c r="L400" s="220"/>
      <c r="N400" s="182" t="e">
        <f t="shared" ref="N400:N463" si="72">DATEDIF(C400-1,D400,"d")</f>
        <v>#NUM!</v>
      </c>
      <c r="O400" s="182" t="e">
        <f t="shared" ref="O400:O463" si="73">IF(N400&lt;=43,"ja","nein")</f>
        <v>#NUM!</v>
      </c>
      <c r="P400" s="182" t="e">
        <f t="shared" ref="P400:P463" si="74">DATEDIF(C400-1,E400,"d")</f>
        <v>#NUM!</v>
      </c>
      <c r="Q400" s="182" t="e">
        <f t="shared" ref="Q400:Q463" si="75">IF(P400&gt;=84,"ja","nein")</f>
        <v>#NUM!</v>
      </c>
    </row>
    <row r="401" spans="1:17" ht="27.95" customHeight="1" x14ac:dyDescent="0.2">
      <c r="A401" s="197"/>
      <c r="B401" s="197"/>
      <c r="C401" s="198"/>
      <c r="D401" s="199"/>
      <c r="E401" s="199"/>
      <c r="F401" s="213" t="str">
        <f t="shared" si="66"/>
        <v/>
      </c>
      <c r="G401" s="213" t="str">
        <f t="shared" si="67"/>
        <v/>
      </c>
      <c r="H401" s="200" t="str">
        <f t="shared" si="68"/>
        <v/>
      </c>
      <c r="I401" s="200" t="str">
        <f t="shared" si="69"/>
        <v/>
      </c>
      <c r="J401" s="201" t="str">
        <f t="shared" si="70"/>
        <v/>
      </c>
      <c r="K401" s="201" t="str">
        <f t="shared" si="71"/>
        <v/>
      </c>
      <c r="L401" s="220"/>
      <c r="N401" s="182" t="e">
        <f t="shared" si="72"/>
        <v>#NUM!</v>
      </c>
      <c r="O401" s="182" t="e">
        <f t="shared" si="73"/>
        <v>#NUM!</v>
      </c>
      <c r="P401" s="182" t="e">
        <f t="shared" si="74"/>
        <v>#NUM!</v>
      </c>
      <c r="Q401" s="182" t="e">
        <f t="shared" si="75"/>
        <v>#NUM!</v>
      </c>
    </row>
    <row r="402" spans="1:17" ht="27.95" customHeight="1" x14ac:dyDescent="0.2">
      <c r="A402" s="197"/>
      <c r="B402" s="197"/>
      <c r="C402" s="198"/>
      <c r="D402" s="199"/>
      <c r="E402" s="199"/>
      <c r="F402" s="213" t="str">
        <f t="shared" si="66"/>
        <v/>
      </c>
      <c r="G402" s="213" t="str">
        <f t="shared" si="67"/>
        <v/>
      </c>
      <c r="H402" s="200" t="str">
        <f t="shared" si="68"/>
        <v/>
      </c>
      <c r="I402" s="200" t="str">
        <f t="shared" si="69"/>
        <v/>
      </c>
      <c r="J402" s="201" t="str">
        <f t="shared" si="70"/>
        <v/>
      </c>
      <c r="K402" s="201" t="str">
        <f t="shared" si="71"/>
        <v/>
      </c>
      <c r="L402" s="220"/>
      <c r="N402" s="182" t="e">
        <f t="shared" si="72"/>
        <v>#NUM!</v>
      </c>
      <c r="O402" s="182" t="e">
        <f t="shared" si="73"/>
        <v>#NUM!</v>
      </c>
      <c r="P402" s="182" t="e">
        <f t="shared" si="74"/>
        <v>#NUM!</v>
      </c>
      <c r="Q402" s="182" t="e">
        <f t="shared" si="75"/>
        <v>#NUM!</v>
      </c>
    </row>
    <row r="403" spans="1:17" ht="27.95" customHeight="1" x14ac:dyDescent="0.2">
      <c r="A403" s="197"/>
      <c r="B403" s="197"/>
      <c r="C403" s="198"/>
      <c r="D403" s="199"/>
      <c r="E403" s="199"/>
      <c r="F403" s="213" t="str">
        <f t="shared" si="66"/>
        <v/>
      </c>
      <c r="G403" s="213" t="str">
        <f t="shared" si="67"/>
        <v/>
      </c>
      <c r="H403" s="200" t="str">
        <f t="shared" si="68"/>
        <v/>
      </c>
      <c r="I403" s="200" t="str">
        <f t="shared" si="69"/>
        <v/>
      </c>
      <c r="J403" s="201" t="str">
        <f t="shared" si="70"/>
        <v/>
      </c>
      <c r="K403" s="201" t="str">
        <f t="shared" si="71"/>
        <v/>
      </c>
      <c r="L403" s="220"/>
      <c r="N403" s="182" t="e">
        <f t="shared" si="72"/>
        <v>#NUM!</v>
      </c>
      <c r="O403" s="182" t="e">
        <f t="shared" si="73"/>
        <v>#NUM!</v>
      </c>
      <c r="P403" s="182" t="e">
        <f t="shared" si="74"/>
        <v>#NUM!</v>
      </c>
      <c r="Q403" s="182" t="e">
        <f t="shared" si="75"/>
        <v>#NUM!</v>
      </c>
    </row>
    <row r="404" spans="1:17" ht="27.95" customHeight="1" x14ac:dyDescent="0.2">
      <c r="A404" s="197"/>
      <c r="B404" s="197"/>
      <c r="C404" s="198"/>
      <c r="D404" s="199"/>
      <c r="E404" s="199"/>
      <c r="F404" s="213" t="str">
        <f t="shared" si="66"/>
        <v/>
      </c>
      <c r="G404" s="213" t="str">
        <f t="shared" si="67"/>
        <v/>
      </c>
      <c r="H404" s="200" t="str">
        <f t="shared" si="68"/>
        <v/>
      </c>
      <c r="I404" s="200" t="str">
        <f t="shared" si="69"/>
        <v/>
      </c>
      <c r="J404" s="201" t="str">
        <f t="shared" si="70"/>
        <v/>
      </c>
      <c r="K404" s="201" t="str">
        <f t="shared" si="71"/>
        <v/>
      </c>
      <c r="L404" s="220"/>
      <c r="N404" s="182" t="e">
        <f t="shared" si="72"/>
        <v>#NUM!</v>
      </c>
      <c r="O404" s="182" t="e">
        <f t="shared" si="73"/>
        <v>#NUM!</v>
      </c>
      <c r="P404" s="182" t="e">
        <f t="shared" si="74"/>
        <v>#NUM!</v>
      </c>
      <c r="Q404" s="182" t="e">
        <f t="shared" si="75"/>
        <v>#NUM!</v>
      </c>
    </row>
    <row r="405" spans="1:17" ht="27.95" customHeight="1" x14ac:dyDescent="0.2">
      <c r="A405" s="197"/>
      <c r="B405" s="197"/>
      <c r="C405" s="198"/>
      <c r="D405" s="199"/>
      <c r="E405" s="199"/>
      <c r="F405" s="213" t="str">
        <f t="shared" si="66"/>
        <v/>
      </c>
      <c r="G405" s="213" t="str">
        <f t="shared" si="67"/>
        <v/>
      </c>
      <c r="H405" s="200" t="str">
        <f t="shared" si="68"/>
        <v/>
      </c>
      <c r="I405" s="200" t="str">
        <f t="shared" si="69"/>
        <v/>
      </c>
      <c r="J405" s="201" t="str">
        <f t="shared" si="70"/>
        <v/>
      </c>
      <c r="K405" s="201" t="str">
        <f t="shared" si="71"/>
        <v/>
      </c>
      <c r="L405" s="220"/>
      <c r="N405" s="182" t="e">
        <f t="shared" si="72"/>
        <v>#NUM!</v>
      </c>
      <c r="O405" s="182" t="e">
        <f t="shared" si="73"/>
        <v>#NUM!</v>
      </c>
      <c r="P405" s="182" t="e">
        <f t="shared" si="74"/>
        <v>#NUM!</v>
      </c>
      <c r="Q405" s="182" t="e">
        <f t="shared" si="75"/>
        <v>#NUM!</v>
      </c>
    </row>
    <row r="406" spans="1:17" ht="27.95" customHeight="1" x14ac:dyDescent="0.2">
      <c r="A406" s="197"/>
      <c r="B406" s="197"/>
      <c r="C406" s="198"/>
      <c r="D406" s="199"/>
      <c r="E406" s="199"/>
      <c r="F406" s="213" t="str">
        <f t="shared" si="66"/>
        <v/>
      </c>
      <c r="G406" s="213" t="str">
        <f t="shared" si="67"/>
        <v/>
      </c>
      <c r="H406" s="200" t="str">
        <f t="shared" si="68"/>
        <v/>
      </c>
      <c r="I406" s="200" t="str">
        <f t="shared" si="69"/>
        <v/>
      </c>
      <c r="J406" s="201" t="str">
        <f t="shared" si="70"/>
        <v/>
      </c>
      <c r="K406" s="201" t="str">
        <f t="shared" si="71"/>
        <v/>
      </c>
      <c r="L406" s="220"/>
      <c r="N406" s="182" t="e">
        <f t="shared" si="72"/>
        <v>#NUM!</v>
      </c>
      <c r="O406" s="182" t="e">
        <f t="shared" si="73"/>
        <v>#NUM!</v>
      </c>
      <c r="P406" s="182" t="e">
        <f t="shared" si="74"/>
        <v>#NUM!</v>
      </c>
      <c r="Q406" s="182" t="e">
        <f t="shared" si="75"/>
        <v>#NUM!</v>
      </c>
    </row>
    <row r="407" spans="1:17" ht="27.95" customHeight="1" x14ac:dyDescent="0.2">
      <c r="A407" s="197"/>
      <c r="B407" s="197"/>
      <c r="C407" s="198"/>
      <c r="D407" s="199"/>
      <c r="E407" s="199"/>
      <c r="F407" s="213" t="str">
        <f t="shared" si="66"/>
        <v/>
      </c>
      <c r="G407" s="213" t="str">
        <f t="shared" si="67"/>
        <v/>
      </c>
      <c r="H407" s="200" t="str">
        <f t="shared" si="68"/>
        <v/>
      </c>
      <c r="I407" s="200" t="str">
        <f t="shared" si="69"/>
        <v/>
      </c>
      <c r="J407" s="201" t="str">
        <f t="shared" si="70"/>
        <v/>
      </c>
      <c r="K407" s="201" t="str">
        <f t="shared" si="71"/>
        <v/>
      </c>
      <c r="L407" s="220"/>
      <c r="N407" s="182" t="e">
        <f t="shared" si="72"/>
        <v>#NUM!</v>
      </c>
      <c r="O407" s="182" t="e">
        <f t="shared" si="73"/>
        <v>#NUM!</v>
      </c>
      <c r="P407" s="182" t="e">
        <f t="shared" si="74"/>
        <v>#NUM!</v>
      </c>
      <c r="Q407" s="182" t="e">
        <f t="shared" si="75"/>
        <v>#NUM!</v>
      </c>
    </row>
    <row r="408" spans="1:17" ht="27.95" customHeight="1" x14ac:dyDescent="0.2">
      <c r="A408" s="197"/>
      <c r="B408" s="197"/>
      <c r="C408" s="198"/>
      <c r="D408" s="199"/>
      <c r="E408" s="199"/>
      <c r="F408" s="213" t="str">
        <f t="shared" si="66"/>
        <v/>
      </c>
      <c r="G408" s="213" t="str">
        <f t="shared" si="67"/>
        <v/>
      </c>
      <c r="H408" s="200" t="str">
        <f t="shared" si="68"/>
        <v/>
      </c>
      <c r="I408" s="200" t="str">
        <f t="shared" si="69"/>
        <v/>
      </c>
      <c r="J408" s="201" t="str">
        <f t="shared" si="70"/>
        <v/>
      </c>
      <c r="K408" s="201" t="str">
        <f t="shared" si="71"/>
        <v/>
      </c>
      <c r="L408" s="220"/>
      <c r="N408" s="182" t="e">
        <f t="shared" si="72"/>
        <v>#NUM!</v>
      </c>
      <c r="O408" s="182" t="e">
        <f t="shared" si="73"/>
        <v>#NUM!</v>
      </c>
      <c r="P408" s="182" t="e">
        <f t="shared" si="74"/>
        <v>#NUM!</v>
      </c>
      <c r="Q408" s="182" t="e">
        <f t="shared" si="75"/>
        <v>#NUM!</v>
      </c>
    </row>
    <row r="409" spans="1:17" ht="27.95" customHeight="1" x14ac:dyDescent="0.2">
      <c r="A409" s="197"/>
      <c r="B409" s="197"/>
      <c r="C409" s="198"/>
      <c r="D409" s="199"/>
      <c r="E409" s="199"/>
      <c r="F409" s="213" t="str">
        <f t="shared" si="66"/>
        <v/>
      </c>
      <c r="G409" s="213" t="str">
        <f t="shared" si="67"/>
        <v/>
      </c>
      <c r="H409" s="200" t="str">
        <f t="shared" si="68"/>
        <v/>
      </c>
      <c r="I409" s="200" t="str">
        <f t="shared" si="69"/>
        <v/>
      </c>
      <c r="J409" s="201" t="str">
        <f t="shared" si="70"/>
        <v/>
      </c>
      <c r="K409" s="201" t="str">
        <f t="shared" si="71"/>
        <v/>
      </c>
      <c r="L409" s="220"/>
      <c r="N409" s="182" t="e">
        <f t="shared" si="72"/>
        <v>#NUM!</v>
      </c>
      <c r="O409" s="182" t="e">
        <f t="shared" si="73"/>
        <v>#NUM!</v>
      </c>
      <c r="P409" s="182" t="e">
        <f t="shared" si="74"/>
        <v>#NUM!</v>
      </c>
      <c r="Q409" s="182" t="e">
        <f t="shared" si="75"/>
        <v>#NUM!</v>
      </c>
    </row>
    <row r="410" spans="1:17" ht="27.95" customHeight="1" x14ac:dyDescent="0.2">
      <c r="A410" s="197"/>
      <c r="B410" s="197"/>
      <c r="C410" s="198"/>
      <c r="D410" s="199"/>
      <c r="E410" s="199"/>
      <c r="F410" s="213" t="str">
        <f t="shared" si="66"/>
        <v/>
      </c>
      <c r="G410" s="213" t="str">
        <f t="shared" si="67"/>
        <v/>
      </c>
      <c r="H410" s="200" t="str">
        <f t="shared" si="68"/>
        <v/>
      </c>
      <c r="I410" s="200" t="str">
        <f t="shared" si="69"/>
        <v/>
      </c>
      <c r="J410" s="201" t="str">
        <f t="shared" si="70"/>
        <v/>
      </c>
      <c r="K410" s="201" t="str">
        <f t="shared" si="71"/>
        <v/>
      </c>
      <c r="L410" s="220"/>
      <c r="N410" s="182" t="e">
        <f t="shared" si="72"/>
        <v>#NUM!</v>
      </c>
      <c r="O410" s="182" t="e">
        <f t="shared" si="73"/>
        <v>#NUM!</v>
      </c>
      <c r="P410" s="182" t="e">
        <f t="shared" si="74"/>
        <v>#NUM!</v>
      </c>
      <c r="Q410" s="182" t="e">
        <f t="shared" si="75"/>
        <v>#NUM!</v>
      </c>
    </row>
    <row r="411" spans="1:17" ht="27.95" customHeight="1" x14ac:dyDescent="0.2">
      <c r="A411" s="197"/>
      <c r="B411" s="197"/>
      <c r="C411" s="198"/>
      <c r="D411" s="199"/>
      <c r="E411" s="199"/>
      <c r="F411" s="213" t="str">
        <f t="shared" si="66"/>
        <v/>
      </c>
      <c r="G411" s="213" t="str">
        <f t="shared" si="67"/>
        <v/>
      </c>
      <c r="H411" s="200" t="str">
        <f t="shared" si="68"/>
        <v/>
      </c>
      <c r="I411" s="200" t="str">
        <f t="shared" si="69"/>
        <v/>
      </c>
      <c r="J411" s="201" t="str">
        <f t="shared" si="70"/>
        <v/>
      </c>
      <c r="K411" s="201" t="str">
        <f t="shared" si="71"/>
        <v/>
      </c>
      <c r="L411" s="220"/>
      <c r="N411" s="182" t="e">
        <f t="shared" si="72"/>
        <v>#NUM!</v>
      </c>
      <c r="O411" s="182" t="e">
        <f t="shared" si="73"/>
        <v>#NUM!</v>
      </c>
      <c r="P411" s="182" t="e">
        <f t="shared" si="74"/>
        <v>#NUM!</v>
      </c>
      <c r="Q411" s="182" t="e">
        <f t="shared" si="75"/>
        <v>#NUM!</v>
      </c>
    </row>
    <row r="412" spans="1:17" ht="27.95" customHeight="1" x14ac:dyDescent="0.2">
      <c r="A412" s="197"/>
      <c r="B412" s="197"/>
      <c r="C412" s="198"/>
      <c r="D412" s="199"/>
      <c r="E412" s="199"/>
      <c r="F412" s="213" t="str">
        <f t="shared" si="66"/>
        <v/>
      </c>
      <c r="G412" s="213" t="str">
        <f t="shared" si="67"/>
        <v/>
      </c>
      <c r="H412" s="200" t="str">
        <f t="shared" si="68"/>
        <v/>
      </c>
      <c r="I412" s="200" t="str">
        <f t="shared" si="69"/>
        <v/>
      </c>
      <c r="J412" s="201" t="str">
        <f t="shared" si="70"/>
        <v/>
      </c>
      <c r="K412" s="201" t="str">
        <f t="shared" si="71"/>
        <v/>
      </c>
      <c r="L412" s="220"/>
      <c r="N412" s="182" t="e">
        <f t="shared" si="72"/>
        <v>#NUM!</v>
      </c>
      <c r="O412" s="182" t="e">
        <f t="shared" si="73"/>
        <v>#NUM!</v>
      </c>
      <c r="P412" s="182" t="e">
        <f t="shared" si="74"/>
        <v>#NUM!</v>
      </c>
      <c r="Q412" s="182" t="e">
        <f t="shared" si="75"/>
        <v>#NUM!</v>
      </c>
    </row>
    <row r="413" spans="1:17" ht="27.95" customHeight="1" x14ac:dyDescent="0.2">
      <c r="A413" s="197"/>
      <c r="B413" s="197"/>
      <c r="C413" s="198"/>
      <c r="D413" s="199"/>
      <c r="E413" s="199"/>
      <c r="F413" s="213" t="str">
        <f t="shared" si="66"/>
        <v/>
      </c>
      <c r="G413" s="213" t="str">
        <f t="shared" si="67"/>
        <v/>
      </c>
      <c r="H413" s="200" t="str">
        <f t="shared" si="68"/>
        <v/>
      </c>
      <c r="I413" s="200" t="str">
        <f t="shared" si="69"/>
        <v/>
      </c>
      <c r="J413" s="201" t="str">
        <f t="shared" si="70"/>
        <v/>
      </c>
      <c r="K413" s="201" t="str">
        <f t="shared" si="71"/>
        <v/>
      </c>
      <c r="L413" s="220"/>
      <c r="N413" s="182" t="e">
        <f t="shared" si="72"/>
        <v>#NUM!</v>
      </c>
      <c r="O413" s="182" t="e">
        <f t="shared" si="73"/>
        <v>#NUM!</v>
      </c>
      <c r="P413" s="182" t="e">
        <f t="shared" si="74"/>
        <v>#NUM!</v>
      </c>
      <c r="Q413" s="182" t="e">
        <f t="shared" si="75"/>
        <v>#NUM!</v>
      </c>
    </row>
    <row r="414" spans="1:17" ht="27.95" customHeight="1" x14ac:dyDescent="0.2">
      <c r="A414" s="197"/>
      <c r="B414" s="197"/>
      <c r="C414" s="198"/>
      <c r="D414" s="199"/>
      <c r="E414" s="199"/>
      <c r="F414" s="213" t="str">
        <f t="shared" ref="F414:F477" si="76">IF(OR(ISBLANK(C414),(B414="weiblich")),"",C414+42)</f>
        <v/>
      </c>
      <c r="G414" s="213" t="str">
        <f t="shared" ref="G414:G477" si="77">IF(OR(ISBLANK(C414),(B414="weiblich")),"",C414+83)</f>
        <v/>
      </c>
      <c r="H414" s="200" t="str">
        <f t="shared" ref="H414:H477" si="78">IF(OR(ISBLANK(D414),ISBLANK(E414),ISBLANK(B414),(B414="weiblich")),"",IF(AND(O414="ja",Q414="ja"),"ja","nein"))</f>
        <v/>
      </c>
      <c r="I414" s="200" t="str">
        <f t="shared" ref="I414:I477" si="79">IF(B414="weiblich","nein",IF((ISBLANK(C414)),"",(IF(AND(H414="ja",G414&lt;=$O$3,F414&gt;=$O$2),"ja","nein"))))</f>
        <v/>
      </c>
      <c r="J414" s="201" t="str">
        <f t="shared" ref="J414:J477" si="80">IF(OR(ISBLANK(D414),(B414="weiblich"),ISBLANK(E414)),"",IF(AND(O414="ja",Q414="ja"),"",IF(AND(O414="nein",Q414="nein"),"Ein- und Ausstalldatum nicht eingehalten",IF(O414="nein","Einstallung später als zum Beginn der 7. Lebenswoche",IF(Q414="nein","Ausstallung vor Ende der 12. Lebenswoche")))))</f>
        <v/>
      </c>
      <c r="K414" s="201" t="str">
        <f t="shared" ref="K414:K477" si="81">IF(B414="weiblich","weiblich",IF(OR(ISBLANK(D414),ISBLANK(E414),ISBLANK(B414),AND(F414&gt;=$O$2,G414&lt;=$O$3,H414="ja")),"",IF(F414&lt;$O$2,"Das Tier ist vor Maßnahmenbeginn 7 Wochen alt",IF(G414&gt;$O$3,"Das Tier hat das Ende der 12. Lebenswoche erst im Folgejahr erreicht",IF(H414="nein","")))))</f>
        <v/>
      </c>
      <c r="L414" s="220"/>
      <c r="N414" s="182" t="e">
        <f t="shared" si="72"/>
        <v>#NUM!</v>
      </c>
      <c r="O414" s="182" t="e">
        <f t="shared" si="73"/>
        <v>#NUM!</v>
      </c>
      <c r="P414" s="182" t="e">
        <f t="shared" si="74"/>
        <v>#NUM!</v>
      </c>
      <c r="Q414" s="182" t="e">
        <f t="shared" si="75"/>
        <v>#NUM!</v>
      </c>
    </row>
    <row r="415" spans="1:17" ht="27.95" customHeight="1" x14ac:dyDescent="0.2">
      <c r="A415" s="197"/>
      <c r="B415" s="197"/>
      <c r="C415" s="198"/>
      <c r="D415" s="199"/>
      <c r="E415" s="199"/>
      <c r="F415" s="213" t="str">
        <f t="shared" si="76"/>
        <v/>
      </c>
      <c r="G415" s="213" t="str">
        <f t="shared" si="77"/>
        <v/>
      </c>
      <c r="H415" s="200" t="str">
        <f t="shared" si="78"/>
        <v/>
      </c>
      <c r="I415" s="200" t="str">
        <f t="shared" si="79"/>
        <v/>
      </c>
      <c r="J415" s="201" t="str">
        <f t="shared" si="80"/>
        <v/>
      </c>
      <c r="K415" s="201" t="str">
        <f t="shared" si="81"/>
        <v/>
      </c>
      <c r="L415" s="220"/>
      <c r="N415" s="182" t="e">
        <f t="shared" si="72"/>
        <v>#NUM!</v>
      </c>
      <c r="O415" s="182" t="e">
        <f t="shared" si="73"/>
        <v>#NUM!</v>
      </c>
      <c r="P415" s="182" t="e">
        <f t="shared" si="74"/>
        <v>#NUM!</v>
      </c>
      <c r="Q415" s="182" t="e">
        <f t="shared" si="75"/>
        <v>#NUM!</v>
      </c>
    </row>
    <row r="416" spans="1:17" ht="27.95" customHeight="1" x14ac:dyDescent="0.2">
      <c r="A416" s="197"/>
      <c r="B416" s="197"/>
      <c r="C416" s="198"/>
      <c r="D416" s="199"/>
      <c r="E416" s="199"/>
      <c r="F416" s="213" t="str">
        <f t="shared" si="76"/>
        <v/>
      </c>
      <c r="G416" s="213" t="str">
        <f t="shared" si="77"/>
        <v/>
      </c>
      <c r="H416" s="200" t="str">
        <f t="shared" si="78"/>
        <v/>
      </c>
      <c r="I416" s="200" t="str">
        <f t="shared" si="79"/>
        <v/>
      </c>
      <c r="J416" s="201" t="str">
        <f t="shared" si="80"/>
        <v/>
      </c>
      <c r="K416" s="201" t="str">
        <f t="shared" si="81"/>
        <v/>
      </c>
      <c r="L416" s="220"/>
      <c r="N416" s="182" t="e">
        <f t="shared" si="72"/>
        <v>#NUM!</v>
      </c>
      <c r="O416" s="182" t="e">
        <f t="shared" si="73"/>
        <v>#NUM!</v>
      </c>
      <c r="P416" s="182" t="e">
        <f t="shared" si="74"/>
        <v>#NUM!</v>
      </c>
      <c r="Q416" s="182" t="e">
        <f t="shared" si="75"/>
        <v>#NUM!</v>
      </c>
    </row>
    <row r="417" spans="1:17" ht="27.95" customHeight="1" x14ac:dyDescent="0.2">
      <c r="A417" s="197"/>
      <c r="B417" s="197"/>
      <c r="C417" s="198"/>
      <c r="D417" s="199"/>
      <c r="E417" s="199"/>
      <c r="F417" s="213" t="str">
        <f t="shared" si="76"/>
        <v/>
      </c>
      <c r="G417" s="213" t="str">
        <f t="shared" si="77"/>
        <v/>
      </c>
      <c r="H417" s="200" t="str">
        <f t="shared" si="78"/>
        <v/>
      </c>
      <c r="I417" s="200" t="str">
        <f t="shared" si="79"/>
        <v/>
      </c>
      <c r="J417" s="201" t="str">
        <f t="shared" si="80"/>
        <v/>
      </c>
      <c r="K417" s="201" t="str">
        <f t="shared" si="81"/>
        <v/>
      </c>
      <c r="L417" s="220"/>
      <c r="N417" s="182" t="e">
        <f t="shared" si="72"/>
        <v>#NUM!</v>
      </c>
      <c r="O417" s="182" t="e">
        <f t="shared" si="73"/>
        <v>#NUM!</v>
      </c>
      <c r="P417" s="182" t="e">
        <f t="shared" si="74"/>
        <v>#NUM!</v>
      </c>
      <c r="Q417" s="182" t="e">
        <f t="shared" si="75"/>
        <v>#NUM!</v>
      </c>
    </row>
    <row r="418" spans="1:17" ht="27.95" customHeight="1" x14ac:dyDescent="0.2">
      <c r="A418" s="197"/>
      <c r="B418" s="197"/>
      <c r="C418" s="198"/>
      <c r="D418" s="199"/>
      <c r="E418" s="199"/>
      <c r="F418" s="213" t="str">
        <f t="shared" si="76"/>
        <v/>
      </c>
      <c r="G418" s="213" t="str">
        <f t="shared" si="77"/>
        <v/>
      </c>
      <c r="H418" s="200" t="str">
        <f t="shared" si="78"/>
        <v/>
      </c>
      <c r="I418" s="200" t="str">
        <f t="shared" si="79"/>
        <v/>
      </c>
      <c r="J418" s="201" t="str">
        <f t="shared" si="80"/>
        <v/>
      </c>
      <c r="K418" s="201" t="str">
        <f t="shared" si="81"/>
        <v/>
      </c>
      <c r="L418" s="220"/>
      <c r="N418" s="182" t="e">
        <f t="shared" si="72"/>
        <v>#NUM!</v>
      </c>
      <c r="O418" s="182" t="e">
        <f t="shared" si="73"/>
        <v>#NUM!</v>
      </c>
      <c r="P418" s="182" t="e">
        <f t="shared" si="74"/>
        <v>#NUM!</v>
      </c>
      <c r="Q418" s="182" t="e">
        <f t="shared" si="75"/>
        <v>#NUM!</v>
      </c>
    </row>
    <row r="419" spans="1:17" ht="27.95" customHeight="1" x14ac:dyDescent="0.2">
      <c r="A419" s="197"/>
      <c r="B419" s="197"/>
      <c r="C419" s="198"/>
      <c r="D419" s="199"/>
      <c r="E419" s="199"/>
      <c r="F419" s="213" t="str">
        <f t="shared" si="76"/>
        <v/>
      </c>
      <c r="G419" s="213" t="str">
        <f t="shared" si="77"/>
        <v/>
      </c>
      <c r="H419" s="200" t="str">
        <f t="shared" si="78"/>
        <v/>
      </c>
      <c r="I419" s="200" t="str">
        <f t="shared" si="79"/>
        <v/>
      </c>
      <c r="J419" s="201" t="str">
        <f t="shared" si="80"/>
        <v/>
      </c>
      <c r="K419" s="201" t="str">
        <f t="shared" si="81"/>
        <v/>
      </c>
      <c r="L419" s="220"/>
      <c r="N419" s="182" t="e">
        <f t="shared" si="72"/>
        <v>#NUM!</v>
      </c>
      <c r="O419" s="182" t="e">
        <f t="shared" si="73"/>
        <v>#NUM!</v>
      </c>
      <c r="P419" s="182" t="e">
        <f t="shared" si="74"/>
        <v>#NUM!</v>
      </c>
      <c r="Q419" s="182" t="e">
        <f t="shared" si="75"/>
        <v>#NUM!</v>
      </c>
    </row>
    <row r="420" spans="1:17" ht="27.95" customHeight="1" x14ac:dyDescent="0.2">
      <c r="A420" s="197"/>
      <c r="B420" s="197"/>
      <c r="C420" s="198"/>
      <c r="D420" s="199"/>
      <c r="E420" s="199"/>
      <c r="F420" s="213" t="str">
        <f t="shared" si="76"/>
        <v/>
      </c>
      <c r="G420" s="213" t="str">
        <f t="shared" si="77"/>
        <v/>
      </c>
      <c r="H420" s="200" t="str">
        <f t="shared" si="78"/>
        <v/>
      </c>
      <c r="I420" s="200" t="str">
        <f t="shared" si="79"/>
        <v/>
      </c>
      <c r="J420" s="201" t="str">
        <f t="shared" si="80"/>
        <v/>
      </c>
      <c r="K420" s="201" t="str">
        <f t="shared" si="81"/>
        <v/>
      </c>
      <c r="L420" s="220"/>
      <c r="N420" s="182" t="e">
        <f t="shared" si="72"/>
        <v>#NUM!</v>
      </c>
      <c r="O420" s="182" t="e">
        <f t="shared" si="73"/>
        <v>#NUM!</v>
      </c>
      <c r="P420" s="182" t="e">
        <f t="shared" si="74"/>
        <v>#NUM!</v>
      </c>
      <c r="Q420" s="182" t="e">
        <f t="shared" si="75"/>
        <v>#NUM!</v>
      </c>
    </row>
    <row r="421" spans="1:17" ht="27.95" customHeight="1" x14ac:dyDescent="0.2">
      <c r="A421" s="197"/>
      <c r="B421" s="197"/>
      <c r="C421" s="198"/>
      <c r="D421" s="199"/>
      <c r="E421" s="199"/>
      <c r="F421" s="213" t="str">
        <f t="shared" si="76"/>
        <v/>
      </c>
      <c r="G421" s="213" t="str">
        <f t="shared" si="77"/>
        <v/>
      </c>
      <c r="H421" s="200" t="str">
        <f t="shared" si="78"/>
        <v/>
      </c>
      <c r="I421" s="200" t="str">
        <f t="shared" si="79"/>
        <v/>
      </c>
      <c r="J421" s="201" t="str">
        <f t="shared" si="80"/>
        <v/>
      </c>
      <c r="K421" s="201" t="str">
        <f t="shared" si="81"/>
        <v/>
      </c>
      <c r="L421" s="220"/>
      <c r="N421" s="182" t="e">
        <f t="shared" si="72"/>
        <v>#NUM!</v>
      </c>
      <c r="O421" s="182" t="e">
        <f t="shared" si="73"/>
        <v>#NUM!</v>
      </c>
      <c r="P421" s="182" t="e">
        <f t="shared" si="74"/>
        <v>#NUM!</v>
      </c>
      <c r="Q421" s="182" t="e">
        <f t="shared" si="75"/>
        <v>#NUM!</v>
      </c>
    </row>
    <row r="422" spans="1:17" ht="27.95" customHeight="1" x14ac:dyDescent="0.2">
      <c r="A422" s="197"/>
      <c r="B422" s="197"/>
      <c r="C422" s="198"/>
      <c r="D422" s="199"/>
      <c r="E422" s="199"/>
      <c r="F422" s="213" t="str">
        <f t="shared" si="76"/>
        <v/>
      </c>
      <c r="G422" s="213" t="str">
        <f t="shared" si="77"/>
        <v/>
      </c>
      <c r="H422" s="200" t="str">
        <f t="shared" si="78"/>
        <v/>
      </c>
      <c r="I422" s="200" t="str">
        <f t="shared" si="79"/>
        <v/>
      </c>
      <c r="J422" s="201" t="str">
        <f t="shared" si="80"/>
        <v/>
      </c>
      <c r="K422" s="201" t="str">
        <f t="shared" si="81"/>
        <v/>
      </c>
      <c r="L422" s="220"/>
      <c r="N422" s="182" t="e">
        <f t="shared" si="72"/>
        <v>#NUM!</v>
      </c>
      <c r="O422" s="182" t="e">
        <f t="shared" si="73"/>
        <v>#NUM!</v>
      </c>
      <c r="P422" s="182" t="e">
        <f t="shared" si="74"/>
        <v>#NUM!</v>
      </c>
      <c r="Q422" s="182" t="e">
        <f t="shared" si="75"/>
        <v>#NUM!</v>
      </c>
    </row>
    <row r="423" spans="1:17" ht="27.95" customHeight="1" x14ac:dyDescent="0.2">
      <c r="A423" s="197"/>
      <c r="B423" s="197"/>
      <c r="C423" s="198"/>
      <c r="D423" s="199"/>
      <c r="E423" s="199"/>
      <c r="F423" s="213" t="str">
        <f t="shared" si="76"/>
        <v/>
      </c>
      <c r="G423" s="213" t="str">
        <f t="shared" si="77"/>
        <v/>
      </c>
      <c r="H423" s="200" t="str">
        <f t="shared" si="78"/>
        <v/>
      </c>
      <c r="I423" s="200" t="str">
        <f t="shared" si="79"/>
        <v/>
      </c>
      <c r="J423" s="201" t="str">
        <f t="shared" si="80"/>
        <v/>
      </c>
      <c r="K423" s="201" t="str">
        <f t="shared" si="81"/>
        <v/>
      </c>
      <c r="L423" s="220"/>
      <c r="N423" s="182" t="e">
        <f t="shared" si="72"/>
        <v>#NUM!</v>
      </c>
      <c r="O423" s="182" t="e">
        <f t="shared" si="73"/>
        <v>#NUM!</v>
      </c>
      <c r="P423" s="182" t="e">
        <f t="shared" si="74"/>
        <v>#NUM!</v>
      </c>
      <c r="Q423" s="182" t="e">
        <f t="shared" si="75"/>
        <v>#NUM!</v>
      </c>
    </row>
    <row r="424" spans="1:17" ht="27.95" customHeight="1" x14ac:dyDescent="0.2">
      <c r="A424" s="197"/>
      <c r="B424" s="197"/>
      <c r="C424" s="198"/>
      <c r="D424" s="199"/>
      <c r="E424" s="199"/>
      <c r="F424" s="213" t="str">
        <f t="shared" si="76"/>
        <v/>
      </c>
      <c r="G424" s="213" t="str">
        <f t="shared" si="77"/>
        <v/>
      </c>
      <c r="H424" s="200" t="str">
        <f t="shared" si="78"/>
        <v/>
      </c>
      <c r="I424" s="200" t="str">
        <f t="shared" si="79"/>
        <v/>
      </c>
      <c r="J424" s="201" t="str">
        <f t="shared" si="80"/>
        <v/>
      </c>
      <c r="K424" s="201" t="str">
        <f t="shared" si="81"/>
        <v/>
      </c>
      <c r="L424" s="220"/>
      <c r="N424" s="182" t="e">
        <f t="shared" si="72"/>
        <v>#NUM!</v>
      </c>
      <c r="O424" s="182" t="e">
        <f t="shared" si="73"/>
        <v>#NUM!</v>
      </c>
      <c r="P424" s="182" t="e">
        <f t="shared" si="74"/>
        <v>#NUM!</v>
      </c>
      <c r="Q424" s="182" t="e">
        <f t="shared" si="75"/>
        <v>#NUM!</v>
      </c>
    </row>
    <row r="425" spans="1:17" ht="27.95" customHeight="1" x14ac:dyDescent="0.2">
      <c r="A425" s="197"/>
      <c r="B425" s="197"/>
      <c r="C425" s="198"/>
      <c r="D425" s="199"/>
      <c r="E425" s="199"/>
      <c r="F425" s="213" t="str">
        <f t="shared" si="76"/>
        <v/>
      </c>
      <c r="G425" s="213" t="str">
        <f t="shared" si="77"/>
        <v/>
      </c>
      <c r="H425" s="200" t="str">
        <f t="shared" si="78"/>
        <v/>
      </c>
      <c r="I425" s="200" t="str">
        <f t="shared" si="79"/>
        <v/>
      </c>
      <c r="J425" s="201" t="str">
        <f t="shared" si="80"/>
        <v/>
      </c>
      <c r="K425" s="201" t="str">
        <f t="shared" si="81"/>
        <v/>
      </c>
      <c r="L425" s="220"/>
      <c r="N425" s="182" t="e">
        <f t="shared" si="72"/>
        <v>#NUM!</v>
      </c>
      <c r="O425" s="182" t="e">
        <f t="shared" si="73"/>
        <v>#NUM!</v>
      </c>
      <c r="P425" s="182" t="e">
        <f t="shared" si="74"/>
        <v>#NUM!</v>
      </c>
      <c r="Q425" s="182" t="e">
        <f t="shared" si="75"/>
        <v>#NUM!</v>
      </c>
    </row>
    <row r="426" spans="1:17" ht="27.95" customHeight="1" x14ac:dyDescent="0.2">
      <c r="A426" s="197"/>
      <c r="B426" s="197"/>
      <c r="C426" s="198"/>
      <c r="D426" s="199"/>
      <c r="E426" s="199"/>
      <c r="F426" s="213" t="str">
        <f t="shared" si="76"/>
        <v/>
      </c>
      <c r="G426" s="213" t="str">
        <f t="shared" si="77"/>
        <v/>
      </c>
      <c r="H426" s="200" t="str">
        <f t="shared" si="78"/>
        <v/>
      </c>
      <c r="I426" s="200" t="str">
        <f t="shared" si="79"/>
        <v/>
      </c>
      <c r="J426" s="201" t="str">
        <f t="shared" si="80"/>
        <v/>
      </c>
      <c r="K426" s="201" t="str">
        <f t="shared" si="81"/>
        <v/>
      </c>
      <c r="L426" s="220"/>
      <c r="N426" s="182" t="e">
        <f t="shared" si="72"/>
        <v>#NUM!</v>
      </c>
      <c r="O426" s="182" t="e">
        <f t="shared" si="73"/>
        <v>#NUM!</v>
      </c>
      <c r="P426" s="182" t="e">
        <f t="shared" si="74"/>
        <v>#NUM!</v>
      </c>
      <c r="Q426" s="182" t="e">
        <f t="shared" si="75"/>
        <v>#NUM!</v>
      </c>
    </row>
    <row r="427" spans="1:17" ht="27.95" customHeight="1" x14ac:dyDescent="0.2">
      <c r="A427" s="197"/>
      <c r="B427" s="197"/>
      <c r="C427" s="198"/>
      <c r="D427" s="199"/>
      <c r="E427" s="199"/>
      <c r="F427" s="213" t="str">
        <f t="shared" si="76"/>
        <v/>
      </c>
      <c r="G427" s="213" t="str">
        <f t="shared" si="77"/>
        <v/>
      </c>
      <c r="H427" s="200" t="str">
        <f t="shared" si="78"/>
        <v/>
      </c>
      <c r="I427" s="200" t="str">
        <f t="shared" si="79"/>
        <v/>
      </c>
      <c r="J427" s="201" t="str">
        <f t="shared" si="80"/>
        <v/>
      </c>
      <c r="K427" s="201" t="str">
        <f t="shared" si="81"/>
        <v/>
      </c>
      <c r="L427" s="220"/>
      <c r="N427" s="182" t="e">
        <f t="shared" si="72"/>
        <v>#NUM!</v>
      </c>
      <c r="O427" s="182" t="e">
        <f t="shared" si="73"/>
        <v>#NUM!</v>
      </c>
      <c r="P427" s="182" t="e">
        <f t="shared" si="74"/>
        <v>#NUM!</v>
      </c>
      <c r="Q427" s="182" t="e">
        <f t="shared" si="75"/>
        <v>#NUM!</v>
      </c>
    </row>
    <row r="428" spans="1:17" ht="27.95" customHeight="1" x14ac:dyDescent="0.2">
      <c r="A428" s="197"/>
      <c r="B428" s="197"/>
      <c r="C428" s="198"/>
      <c r="D428" s="199"/>
      <c r="E428" s="199"/>
      <c r="F428" s="213" t="str">
        <f t="shared" si="76"/>
        <v/>
      </c>
      <c r="G428" s="213" t="str">
        <f t="shared" si="77"/>
        <v/>
      </c>
      <c r="H428" s="200" t="str">
        <f t="shared" si="78"/>
        <v/>
      </c>
      <c r="I428" s="200" t="str">
        <f t="shared" si="79"/>
        <v/>
      </c>
      <c r="J428" s="201" t="str">
        <f t="shared" si="80"/>
        <v/>
      </c>
      <c r="K428" s="201" t="str">
        <f t="shared" si="81"/>
        <v/>
      </c>
      <c r="L428" s="220"/>
      <c r="N428" s="182" t="e">
        <f t="shared" si="72"/>
        <v>#NUM!</v>
      </c>
      <c r="O428" s="182" t="e">
        <f t="shared" si="73"/>
        <v>#NUM!</v>
      </c>
      <c r="P428" s="182" t="e">
        <f t="shared" si="74"/>
        <v>#NUM!</v>
      </c>
      <c r="Q428" s="182" t="e">
        <f t="shared" si="75"/>
        <v>#NUM!</v>
      </c>
    </row>
    <row r="429" spans="1:17" ht="27.95" customHeight="1" x14ac:dyDescent="0.2">
      <c r="A429" s="197"/>
      <c r="B429" s="197"/>
      <c r="C429" s="198"/>
      <c r="D429" s="199"/>
      <c r="E429" s="199"/>
      <c r="F429" s="213" t="str">
        <f t="shared" si="76"/>
        <v/>
      </c>
      <c r="G429" s="213" t="str">
        <f t="shared" si="77"/>
        <v/>
      </c>
      <c r="H429" s="200" t="str">
        <f t="shared" si="78"/>
        <v/>
      </c>
      <c r="I429" s="200" t="str">
        <f t="shared" si="79"/>
        <v/>
      </c>
      <c r="J429" s="201" t="str">
        <f t="shared" si="80"/>
        <v/>
      </c>
      <c r="K429" s="201" t="str">
        <f t="shared" si="81"/>
        <v/>
      </c>
      <c r="L429" s="220"/>
      <c r="N429" s="182" t="e">
        <f t="shared" si="72"/>
        <v>#NUM!</v>
      </c>
      <c r="O429" s="182" t="e">
        <f t="shared" si="73"/>
        <v>#NUM!</v>
      </c>
      <c r="P429" s="182" t="e">
        <f t="shared" si="74"/>
        <v>#NUM!</v>
      </c>
      <c r="Q429" s="182" t="e">
        <f t="shared" si="75"/>
        <v>#NUM!</v>
      </c>
    </row>
    <row r="430" spans="1:17" ht="27.95" customHeight="1" x14ac:dyDescent="0.2">
      <c r="A430" s="197"/>
      <c r="B430" s="197"/>
      <c r="C430" s="198"/>
      <c r="D430" s="199"/>
      <c r="E430" s="199"/>
      <c r="F430" s="213" t="str">
        <f t="shared" si="76"/>
        <v/>
      </c>
      <c r="G430" s="213" t="str">
        <f t="shared" si="77"/>
        <v/>
      </c>
      <c r="H430" s="200" t="str">
        <f t="shared" si="78"/>
        <v/>
      </c>
      <c r="I430" s="200" t="str">
        <f t="shared" si="79"/>
        <v/>
      </c>
      <c r="J430" s="201" t="str">
        <f t="shared" si="80"/>
        <v/>
      </c>
      <c r="K430" s="201" t="str">
        <f t="shared" si="81"/>
        <v/>
      </c>
      <c r="L430" s="220"/>
      <c r="N430" s="182" t="e">
        <f t="shared" si="72"/>
        <v>#NUM!</v>
      </c>
      <c r="O430" s="182" t="e">
        <f t="shared" si="73"/>
        <v>#NUM!</v>
      </c>
      <c r="P430" s="182" t="e">
        <f t="shared" si="74"/>
        <v>#NUM!</v>
      </c>
      <c r="Q430" s="182" t="e">
        <f t="shared" si="75"/>
        <v>#NUM!</v>
      </c>
    </row>
    <row r="431" spans="1:17" ht="27.95" customHeight="1" x14ac:dyDescent="0.2">
      <c r="A431" s="197"/>
      <c r="B431" s="197"/>
      <c r="C431" s="198"/>
      <c r="D431" s="199"/>
      <c r="E431" s="199"/>
      <c r="F431" s="213" t="str">
        <f t="shared" si="76"/>
        <v/>
      </c>
      <c r="G431" s="213" t="str">
        <f t="shared" si="77"/>
        <v/>
      </c>
      <c r="H431" s="200" t="str">
        <f t="shared" si="78"/>
        <v/>
      </c>
      <c r="I431" s="200" t="str">
        <f t="shared" si="79"/>
        <v/>
      </c>
      <c r="J431" s="201" t="str">
        <f t="shared" si="80"/>
        <v/>
      </c>
      <c r="K431" s="201" t="str">
        <f t="shared" si="81"/>
        <v/>
      </c>
      <c r="L431" s="220"/>
      <c r="N431" s="182" t="e">
        <f t="shared" si="72"/>
        <v>#NUM!</v>
      </c>
      <c r="O431" s="182" t="e">
        <f t="shared" si="73"/>
        <v>#NUM!</v>
      </c>
      <c r="P431" s="182" t="e">
        <f t="shared" si="74"/>
        <v>#NUM!</v>
      </c>
      <c r="Q431" s="182" t="e">
        <f t="shared" si="75"/>
        <v>#NUM!</v>
      </c>
    </row>
    <row r="432" spans="1:17" ht="27.95" customHeight="1" x14ac:dyDescent="0.2">
      <c r="A432" s="197"/>
      <c r="B432" s="197"/>
      <c r="C432" s="198"/>
      <c r="D432" s="199"/>
      <c r="E432" s="199"/>
      <c r="F432" s="213" t="str">
        <f t="shared" si="76"/>
        <v/>
      </c>
      <c r="G432" s="213" t="str">
        <f t="shared" si="77"/>
        <v/>
      </c>
      <c r="H432" s="200" t="str">
        <f t="shared" si="78"/>
        <v/>
      </c>
      <c r="I432" s="200" t="str">
        <f t="shared" si="79"/>
        <v/>
      </c>
      <c r="J432" s="201" t="str">
        <f t="shared" si="80"/>
        <v/>
      </c>
      <c r="K432" s="201" t="str">
        <f t="shared" si="81"/>
        <v/>
      </c>
      <c r="L432" s="220"/>
      <c r="N432" s="182" t="e">
        <f t="shared" si="72"/>
        <v>#NUM!</v>
      </c>
      <c r="O432" s="182" t="e">
        <f t="shared" si="73"/>
        <v>#NUM!</v>
      </c>
      <c r="P432" s="182" t="e">
        <f t="shared" si="74"/>
        <v>#NUM!</v>
      </c>
      <c r="Q432" s="182" t="e">
        <f t="shared" si="75"/>
        <v>#NUM!</v>
      </c>
    </row>
    <row r="433" spans="1:17" ht="27.95" customHeight="1" x14ac:dyDescent="0.2">
      <c r="A433" s="197"/>
      <c r="B433" s="197"/>
      <c r="C433" s="198"/>
      <c r="D433" s="199"/>
      <c r="E433" s="199"/>
      <c r="F433" s="213" t="str">
        <f t="shared" si="76"/>
        <v/>
      </c>
      <c r="G433" s="213" t="str">
        <f t="shared" si="77"/>
        <v/>
      </c>
      <c r="H433" s="200" t="str">
        <f t="shared" si="78"/>
        <v/>
      </c>
      <c r="I433" s="200" t="str">
        <f t="shared" si="79"/>
        <v/>
      </c>
      <c r="J433" s="201" t="str">
        <f t="shared" si="80"/>
        <v/>
      </c>
      <c r="K433" s="201" t="str">
        <f t="shared" si="81"/>
        <v/>
      </c>
      <c r="L433" s="220"/>
      <c r="N433" s="182" t="e">
        <f t="shared" si="72"/>
        <v>#NUM!</v>
      </c>
      <c r="O433" s="182" t="e">
        <f t="shared" si="73"/>
        <v>#NUM!</v>
      </c>
      <c r="P433" s="182" t="e">
        <f t="shared" si="74"/>
        <v>#NUM!</v>
      </c>
      <c r="Q433" s="182" t="e">
        <f t="shared" si="75"/>
        <v>#NUM!</v>
      </c>
    </row>
    <row r="434" spans="1:17" ht="27.95" customHeight="1" x14ac:dyDescent="0.2">
      <c r="A434" s="197"/>
      <c r="B434" s="197"/>
      <c r="C434" s="198"/>
      <c r="D434" s="199"/>
      <c r="E434" s="199"/>
      <c r="F434" s="213" t="str">
        <f t="shared" si="76"/>
        <v/>
      </c>
      <c r="G434" s="213" t="str">
        <f t="shared" si="77"/>
        <v/>
      </c>
      <c r="H434" s="200" t="str">
        <f t="shared" si="78"/>
        <v/>
      </c>
      <c r="I434" s="200" t="str">
        <f t="shared" si="79"/>
        <v/>
      </c>
      <c r="J434" s="201" t="str">
        <f t="shared" si="80"/>
        <v/>
      </c>
      <c r="K434" s="201" t="str">
        <f t="shared" si="81"/>
        <v/>
      </c>
      <c r="L434" s="220"/>
      <c r="N434" s="182" t="e">
        <f t="shared" si="72"/>
        <v>#NUM!</v>
      </c>
      <c r="O434" s="182" t="e">
        <f t="shared" si="73"/>
        <v>#NUM!</v>
      </c>
      <c r="P434" s="182" t="e">
        <f t="shared" si="74"/>
        <v>#NUM!</v>
      </c>
      <c r="Q434" s="182" t="e">
        <f t="shared" si="75"/>
        <v>#NUM!</v>
      </c>
    </row>
    <row r="435" spans="1:17" ht="27.95" customHeight="1" x14ac:dyDescent="0.2">
      <c r="A435" s="197"/>
      <c r="B435" s="197"/>
      <c r="C435" s="198"/>
      <c r="D435" s="199"/>
      <c r="E435" s="199"/>
      <c r="F435" s="213" t="str">
        <f t="shared" si="76"/>
        <v/>
      </c>
      <c r="G435" s="213" t="str">
        <f t="shared" si="77"/>
        <v/>
      </c>
      <c r="H435" s="200" t="str">
        <f t="shared" si="78"/>
        <v/>
      </c>
      <c r="I435" s="200" t="str">
        <f t="shared" si="79"/>
        <v/>
      </c>
      <c r="J435" s="201" t="str">
        <f t="shared" si="80"/>
        <v/>
      </c>
      <c r="K435" s="201" t="str">
        <f t="shared" si="81"/>
        <v/>
      </c>
      <c r="L435" s="220"/>
      <c r="N435" s="182" t="e">
        <f t="shared" si="72"/>
        <v>#NUM!</v>
      </c>
      <c r="O435" s="182" t="e">
        <f t="shared" si="73"/>
        <v>#NUM!</v>
      </c>
      <c r="P435" s="182" t="e">
        <f t="shared" si="74"/>
        <v>#NUM!</v>
      </c>
      <c r="Q435" s="182" t="e">
        <f t="shared" si="75"/>
        <v>#NUM!</v>
      </c>
    </row>
    <row r="436" spans="1:17" ht="27.95" customHeight="1" x14ac:dyDescent="0.2">
      <c r="A436" s="197"/>
      <c r="B436" s="197"/>
      <c r="C436" s="198"/>
      <c r="D436" s="199"/>
      <c r="E436" s="199"/>
      <c r="F436" s="213" t="str">
        <f t="shared" si="76"/>
        <v/>
      </c>
      <c r="G436" s="213" t="str">
        <f t="shared" si="77"/>
        <v/>
      </c>
      <c r="H436" s="200" t="str">
        <f t="shared" si="78"/>
        <v/>
      </c>
      <c r="I436" s="200" t="str">
        <f t="shared" si="79"/>
        <v/>
      </c>
      <c r="J436" s="201" t="str">
        <f t="shared" si="80"/>
        <v/>
      </c>
      <c r="K436" s="201" t="str">
        <f t="shared" si="81"/>
        <v/>
      </c>
      <c r="L436" s="220"/>
      <c r="N436" s="182" t="e">
        <f t="shared" si="72"/>
        <v>#NUM!</v>
      </c>
      <c r="O436" s="182" t="e">
        <f t="shared" si="73"/>
        <v>#NUM!</v>
      </c>
      <c r="P436" s="182" t="e">
        <f t="shared" si="74"/>
        <v>#NUM!</v>
      </c>
      <c r="Q436" s="182" t="e">
        <f t="shared" si="75"/>
        <v>#NUM!</v>
      </c>
    </row>
    <row r="437" spans="1:17" ht="27.95" customHeight="1" x14ac:dyDescent="0.2">
      <c r="A437" s="197"/>
      <c r="B437" s="197"/>
      <c r="C437" s="198"/>
      <c r="D437" s="199"/>
      <c r="E437" s="199"/>
      <c r="F437" s="213" t="str">
        <f t="shared" si="76"/>
        <v/>
      </c>
      <c r="G437" s="213" t="str">
        <f t="shared" si="77"/>
        <v/>
      </c>
      <c r="H437" s="200" t="str">
        <f t="shared" si="78"/>
        <v/>
      </c>
      <c r="I437" s="200" t="str">
        <f t="shared" si="79"/>
        <v/>
      </c>
      <c r="J437" s="201" t="str">
        <f t="shared" si="80"/>
        <v/>
      </c>
      <c r="K437" s="201" t="str">
        <f t="shared" si="81"/>
        <v/>
      </c>
      <c r="L437" s="220"/>
      <c r="N437" s="182" t="e">
        <f t="shared" si="72"/>
        <v>#NUM!</v>
      </c>
      <c r="O437" s="182" t="e">
        <f t="shared" si="73"/>
        <v>#NUM!</v>
      </c>
      <c r="P437" s="182" t="e">
        <f t="shared" si="74"/>
        <v>#NUM!</v>
      </c>
      <c r="Q437" s="182" t="e">
        <f t="shared" si="75"/>
        <v>#NUM!</v>
      </c>
    </row>
    <row r="438" spans="1:17" ht="27.95" customHeight="1" x14ac:dyDescent="0.2">
      <c r="A438" s="197"/>
      <c r="B438" s="197"/>
      <c r="C438" s="198"/>
      <c r="D438" s="199"/>
      <c r="E438" s="199"/>
      <c r="F438" s="213" t="str">
        <f t="shared" si="76"/>
        <v/>
      </c>
      <c r="G438" s="213" t="str">
        <f t="shared" si="77"/>
        <v/>
      </c>
      <c r="H438" s="200" t="str">
        <f t="shared" si="78"/>
        <v/>
      </c>
      <c r="I438" s="200" t="str">
        <f t="shared" si="79"/>
        <v/>
      </c>
      <c r="J438" s="201" t="str">
        <f t="shared" si="80"/>
        <v/>
      </c>
      <c r="K438" s="201" t="str">
        <f t="shared" si="81"/>
        <v/>
      </c>
      <c r="L438" s="220"/>
      <c r="N438" s="182" t="e">
        <f t="shared" si="72"/>
        <v>#NUM!</v>
      </c>
      <c r="O438" s="182" t="e">
        <f t="shared" si="73"/>
        <v>#NUM!</v>
      </c>
      <c r="P438" s="182" t="e">
        <f t="shared" si="74"/>
        <v>#NUM!</v>
      </c>
      <c r="Q438" s="182" t="e">
        <f t="shared" si="75"/>
        <v>#NUM!</v>
      </c>
    </row>
    <row r="439" spans="1:17" ht="27.95" customHeight="1" x14ac:dyDescent="0.2">
      <c r="A439" s="197"/>
      <c r="B439" s="197"/>
      <c r="C439" s="198"/>
      <c r="D439" s="199"/>
      <c r="E439" s="199"/>
      <c r="F439" s="213" t="str">
        <f t="shared" si="76"/>
        <v/>
      </c>
      <c r="G439" s="213" t="str">
        <f t="shared" si="77"/>
        <v/>
      </c>
      <c r="H439" s="200" t="str">
        <f t="shared" si="78"/>
        <v/>
      </c>
      <c r="I439" s="200" t="str">
        <f t="shared" si="79"/>
        <v/>
      </c>
      <c r="J439" s="201" t="str">
        <f t="shared" si="80"/>
        <v/>
      </c>
      <c r="K439" s="201" t="str">
        <f t="shared" si="81"/>
        <v/>
      </c>
      <c r="L439" s="220"/>
      <c r="N439" s="182" t="e">
        <f t="shared" si="72"/>
        <v>#NUM!</v>
      </c>
      <c r="O439" s="182" t="e">
        <f t="shared" si="73"/>
        <v>#NUM!</v>
      </c>
      <c r="P439" s="182" t="e">
        <f t="shared" si="74"/>
        <v>#NUM!</v>
      </c>
      <c r="Q439" s="182" t="e">
        <f t="shared" si="75"/>
        <v>#NUM!</v>
      </c>
    </row>
    <row r="440" spans="1:17" ht="27.95" customHeight="1" x14ac:dyDescent="0.2">
      <c r="A440" s="197"/>
      <c r="B440" s="197"/>
      <c r="C440" s="198"/>
      <c r="D440" s="199"/>
      <c r="E440" s="199"/>
      <c r="F440" s="213" t="str">
        <f t="shared" si="76"/>
        <v/>
      </c>
      <c r="G440" s="213" t="str">
        <f t="shared" si="77"/>
        <v/>
      </c>
      <c r="H440" s="200" t="str">
        <f t="shared" si="78"/>
        <v/>
      </c>
      <c r="I440" s="200" t="str">
        <f t="shared" si="79"/>
        <v/>
      </c>
      <c r="J440" s="201" t="str">
        <f t="shared" si="80"/>
        <v/>
      </c>
      <c r="K440" s="201" t="str">
        <f t="shared" si="81"/>
        <v/>
      </c>
      <c r="L440" s="220"/>
      <c r="N440" s="182" t="e">
        <f t="shared" si="72"/>
        <v>#NUM!</v>
      </c>
      <c r="O440" s="182" t="e">
        <f t="shared" si="73"/>
        <v>#NUM!</v>
      </c>
      <c r="P440" s="182" t="e">
        <f t="shared" si="74"/>
        <v>#NUM!</v>
      </c>
      <c r="Q440" s="182" t="e">
        <f t="shared" si="75"/>
        <v>#NUM!</v>
      </c>
    </row>
    <row r="441" spans="1:17" ht="27.95" customHeight="1" x14ac:dyDescent="0.2">
      <c r="A441" s="197"/>
      <c r="B441" s="197"/>
      <c r="C441" s="198"/>
      <c r="D441" s="199"/>
      <c r="E441" s="199"/>
      <c r="F441" s="213" t="str">
        <f t="shared" si="76"/>
        <v/>
      </c>
      <c r="G441" s="213" t="str">
        <f t="shared" si="77"/>
        <v/>
      </c>
      <c r="H441" s="200" t="str">
        <f t="shared" si="78"/>
        <v/>
      </c>
      <c r="I441" s="200" t="str">
        <f t="shared" si="79"/>
        <v/>
      </c>
      <c r="J441" s="201" t="str">
        <f t="shared" si="80"/>
        <v/>
      </c>
      <c r="K441" s="201" t="str">
        <f t="shared" si="81"/>
        <v/>
      </c>
      <c r="L441" s="220"/>
      <c r="N441" s="182" t="e">
        <f t="shared" si="72"/>
        <v>#NUM!</v>
      </c>
      <c r="O441" s="182" t="e">
        <f t="shared" si="73"/>
        <v>#NUM!</v>
      </c>
      <c r="P441" s="182" t="e">
        <f t="shared" si="74"/>
        <v>#NUM!</v>
      </c>
      <c r="Q441" s="182" t="e">
        <f t="shared" si="75"/>
        <v>#NUM!</v>
      </c>
    </row>
    <row r="442" spans="1:17" ht="27.95" customHeight="1" x14ac:dyDescent="0.2">
      <c r="A442" s="197"/>
      <c r="B442" s="197"/>
      <c r="C442" s="198"/>
      <c r="D442" s="199"/>
      <c r="E442" s="199"/>
      <c r="F442" s="213" t="str">
        <f t="shared" si="76"/>
        <v/>
      </c>
      <c r="G442" s="213" t="str">
        <f t="shared" si="77"/>
        <v/>
      </c>
      <c r="H442" s="200" t="str">
        <f t="shared" si="78"/>
        <v/>
      </c>
      <c r="I442" s="200" t="str">
        <f t="shared" si="79"/>
        <v/>
      </c>
      <c r="J442" s="201" t="str">
        <f t="shared" si="80"/>
        <v/>
      </c>
      <c r="K442" s="201" t="str">
        <f t="shared" si="81"/>
        <v/>
      </c>
      <c r="L442" s="220"/>
      <c r="N442" s="182" t="e">
        <f t="shared" si="72"/>
        <v>#NUM!</v>
      </c>
      <c r="O442" s="182" t="e">
        <f t="shared" si="73"/>
        <v>#NUM!</v>
      </c>
      <c r="P442" s="182" t="e">
        <f t="shared" si="74"/>
        <v>#NUM!</v>
      </c>
      <c r="Q442" s="182" t="e">
        <f t="shared" si="75"/>
        <v>#NUM!</v>
      </c>
    </row>
    <row r="443" spans="1:17" ht="27.95" customHeight="1" x14ac:dyDescent="0.2">
      <c r="A443" s="197"/>
      <c r="B443" s="197"/>
      <c r="C443" s="198"/>
      <c r="D443" s="199"/>
      <c r="E443" s="199"/>
      <c r="F443" s="213" t="str">
        <f t="shared" si="76"/>
        <v/>
      </c>
      <c r="G443" s="213" t="str">
        <f t="shared" si="77"/>
        <v/>
      </c>
      <c r="H443" s="200" t="str">
        <f t="shared" si="78"/>
        <v/>
      </c>
      <c r="I443" s="200" t="str">
        <f t="shared" si="79"/>
        <v/>
      </c>
      <c r="J443" s="201" t="str">
        <f t="shared" si="80"/>
        <v/>
      </c>
      <c r="K443" s="201" t="str">
        <f t="shared" si="81"/>
        <v/>
      </c>
      <c r="L443" s="220"/>
      <c r="N443" s="182" t="e">
        <f t="shared" si="72"/>
        <v>#NUM!</v>
      </c>
      <c r="O443" s="182" t="e">
        <f t="shared" si="73"/>
        <v>#NUM!</v>
      </c>
      <c r="P443" s="182" t="e">
        <f t="shared" si="74"/>
        <v>#NUM!</v>
      </c>
      <c r="Q443" s="182" t="e">
        <f t="shared" si="75"/>
        <v>#NUM!</v>
      </c>
    </row>
    <row r="444" spans="1:17" ht="27.95" customHeight="1" x14ac:dyDescent="0.2">
      <c r="A444" s="197"/>
      <c r="B444" s="197"/>
      <c r="C444" s="198"/>
      <c r="D444" s="199"/>
      <c r="E444" s="199"/>
      <c r="F444" s="213" t="str">
        <f t="shared" si="76"/>
        <v/>
      </c>
      <c r="G444" s="213" t="str">
        <f t="shared" si="77"/>
        <v/>
      </c>
      <c r="H444" s="200" t="str">
        <f t="shared" si="78"/>
        <v/>
      </c>
      <c r="I444" s="200" t="str">
        <f t="shared" si="79"/>
        <v/>
      </c>
      <c r="J444" s="201" t="str">
        <f t="shared" si="80"/>
        <v/>
      </c>
      <c r="K444" s="201" t="str">
        <f t="shared" si="81"/>
        <v/>
      </c>
      <c r="L444" s="220"/>
      <c r="N444" s="182" t="e">
        <f t="shared" si="72"/>
        <v>#NUM!</v>
      </c>
      <c r="O444" s="182" t="e">
        <f t="shared" si="73"/>
        <v>#NUM!</v>
      </c>
      <c r="P444" s="182" t="e">
        <f t="shared" si="74"/>
        <v>#NUM!</v>
      </c>
      <c r="Q444" s="182" t="e">
        <f t="shared" si="75"/>
        <v>#NUM!</v>
      </c>
    </row>
    <row r="445" spans="1:17" ht="27.95" customHeight="1" x14ac:dyDescent="0.2">
      <c r="A445" s="197"/>
      <c r="B445" s="197"/>
      <c r="C445" s="198"/>
      <c r="D445" s="199"/>
      <c r="E445" s="199"/>
      <c r="F445" s="213" t="str">
        <f t="shared" si="76"/>
        <v/>
      </c>
      <c r="G445" s="213" t="str">
        <f t="shared" si="77"/>
        <v/>
      </c>
      <c r="H445" s="200" t="str">
        <f t="shared" si="78"/>
        <v/>
      </c>
      <c r="I445" s="200" t="str">
        <f t="shared" si="79"/>
        <v/>
      </c>
      <c r="J445" s="201" t="str">
        <f t="shared" si="80"/>
        <v/>
      </c>
      <c r="K445" s="201" t="str">
        <f t="shared" si="81"/>
        <v/>
      </c>
      <c r="L445" s="220"/>
      <c r="N445" s="182" t="e">
        <f t="shared" si="72"/>
        <v>#NUM!</v>
      </c>
      <c r="O445" s="182" t="e">
        <f t="shared" si="73"/>
        <v>#NUM!</v>
      </c>
      <c r="P445" s="182" t="e">
        <f t="shared" si="74"/>
        <v>#NUM!</v>
      </c>
      <c r="Q445" s="182" t="e">
        <f t="shared" si="75"/>
        <v>#NUM!</v>
      </c>
    </row>
    <row r="446" spans="1:17" ht="27.95" customHeight="1" x14ac:dyDescent="0.2">
      <c r="A446" s="197"/>
      <c r="B446" s="197"/>
      <c r="C446" s="198"/>
      <c r="D446" s="199"/>
      <c r="E446" s="199"/>
      <c r="F446" s="213" t="str">
        <f t="shared" si="76"/>
        <v/>
      </c>
      <c r="G446" s="213" t="str">
        <f t="shared" si="77"/>
        <v/>
      </c>
      <c r="H446" s="200" t="str">
        <f t="shared" si="78"/>
        <v/>
      </c>
      <c r="I446" s="200" t="str">
        <f t="shared" si="79"/>
        <v/>
      </c>
      <c r="J446" s="201" t="str">
        <f t="shared" si="80"/>
        <v/>
      </c>
      <c r="K446" s="201" t="str">
        <f t="shared" si="81"/>
        <v/>
      </c>
      <c r="L446" s="220"/>
      <c r="N446" s="182" t="e">
        <f t="shared" si="72"/>
        <v>#NUM!</v>
      </c>
      <c r="O446" s="182" t="e">
        <f t="shared" si="73"/>
        <v>#NUM!</v>
      </c>
      <c r="P446" s="182" t="e">
        <f t="shared" si="74"/>
        <v>#NUM!</v>
      </c>
      <c r="Q446" s="182" t="e">
        <f t="shared" si="75"/>
        <v>#NUM!</v>
      </c>
    </row>
    <row r="447" spans="1:17" ht="27.95" customHeight="1" x14ac:dyDescent="0.2">
      <c r="A447" s="197"/>
      <c r="B447" s="197"/>
      <c r="C447" s="198"/>
      <c r="D447" s="199"/>
      <c r="E447" s="199"/>
      <c r="F447" s="213" t="str">
        <f t="shared" si="76"/>
        <v/>
      </c>
      <c r="G447" s="213" t="str">
        <f t="shared" si="77"/>
        <v/>
      </c>
      <c r="H447" s="200" t="str">
        <f t="shared" si="78"/>
        <v/>
      </c>
      <c r="I447" s="200" t="str">
        <f t="shared" si="79"/>
        <v/>
      </c>
      <c r="J447" s="201" t="str">
        <f t="shared" si="80"/>
        <v/>
      </c>
      <c r="K447" s="201" t="str">
        <f t="shared" si="81"/>
        <v/>
      </c>
      <c r="L447" s="220"/>
      <c r="N447" s="182" t="e">
        <f t="shared" si="72"/>
        <v>#NUM!</v>
      </c>
      <c r="O447" s="182" t="e">
        <f t="shared" si="73"/>
        <v>#NUM!</v>
      </c>
      <c r="P447" s="182" t="e">
        <f t="shared" si="74"/>
        <v>#NUM!</v>
      </c>
      <c r="Q447" s="182" t="e">
        <f t="shared" si="75"/>
        <v>#NUM!</v>
      </c>
    </row>
    <row r="448" spans="1:17" ht="27.95" customHeight="1" x14ac:dyDescent="0.2">
      <c r="A448" s="197"/>
      <c r="B448" s="197"/>
      <c r="C448" s="198"/>
      <c r="D448" s="199"/>
      <c r="E448" s="199"/>
      <c r="F448" s="213" t="str">
        <f t="shared" si="76"/>
        <v/>
      </c>
      <c r="G448" s="213" t="str">
        <f t="shared" si="77"/>
        <v/>
      </c>
      <c r="H448" s="200" t="str">
        <f t="shared" si="78"/>
        <v/>
      </c>
      <c r="I448" s="200" t="str">
        <f t="shared" si="79"/>
        <v/>
      </c>
      <c r="J448" s="201" t="str">
        <f t="shared" si="80"/>
        <v/>
      </c>
      <c r="K448" s="201" t="str">
        <f t="shared" si="81"/>
        <v/>
      </c>
      <c r="L448" s="220"/>
      <c r="N448" s="182" t="e">
        <f t="shared" si="72"/>
        <v>#NUM!</v>
      </c>
      <c r="O448" s="182" t="e">
        <f t="shared" si="73"/>
        <v>#NUM!</v>
      </c>
      <c r="P448" s="182" t="e">
        <f t="shared" si="74"/>
        <v>#NUM!</v>
      </c>
      <c r="Q448" s="182" t="e">
        <f t="shared" si="75"/>
        <v>#NUM!</v>
      </c>
    </row>
    <row r="449" spans="1:17" ht="27.95" customHeight="1" x14ac:dyDescent="0.2">
      <c r="A449" s="197"/>
      <c r="B449" s="197"/>
      <c r="C449" s="198"/>
      <c r="D449" s="199"/>
      <c r="E449" s="199"/>
      <c r="F449" s="213" t="str">
        <f t="shared" si="76"/>
        <v/>
      </c>
      <c r="G449" s="213" t="str">
        <f t="shared" si="77"/>
        <v/>
      </c>
      <c r="H449" s="200" t="str">
        <f t="shared" si="78"/>
        <v/>
      </c>
      <c r="I449" s="200" t="str">
        <f t="shared" si="79"/>
        <v/>
      </c>
      <c r="J449" s="201" t="str">
        <f t="shared" si="80"/>
        <v/>
      </c>
      <c r="K449" s="201" t="str">
        <f t="shared" si="81"/>
        <v/>
      </c>
      <c r="L449" s="220"/>
      <c r="N449" s="182" t="e">
        <f t="shared" si="72"/>
        <v>#NUM!</v>
      </c>
      <c r="O449" s="182" t="e">
        <f t="shared" si="73"/>
        <v>#NUM!</v>
      </c>
      <c r="P449" s="182" t="e">
        <f t="shared" si="74"/>
        <v>#NUM!</v>
      </c>
      <c r="Q449" s="182" t="e">
        <f t="shared" si="75"/>
        <v>#NUM!</v>
      </c>
    </row>
    <row r="450" spans="1:17" ht="27.95" customHeight="1" x14ac:dyDescent="0.2">
      <c r="A450" s="197"/>
      <c r="B450" s="197"/>
      <c r="C450" s="198"/>
      <c r="D450" s="199"/>
      <c r="E450" s="199"/>
      <c r="F450" s="213" t="str">
        <f t="shared" si="76"/>
        <v/>
      </c>
      <c r="G450" s="213" t="str">
        <f t="shared" si="77"/>
        <v/>
      </c>
      <c r="H450" s="200" t="str">
        <f t="shared" si="78"/>
        <v/>
      </c>
      <c r="I450" s="200" t="str">
        <f t="shared" si="79"/>
        <v/>
      </c>
      <c r="J450" s="201" t="str">
        <f t="shared" si="80"/>
        <v/>
      </c>
      <c r="K450" s="201" t="str">
        <f t="shared" si="81"/>
        <v/>
      </c>
      <c r="L450" s="220"/>
      <c r="N450" s="182" t="e">
        <f t="shared" si="72"/>
        <v>#NUM!</v>
      </c>
      <c r="O450" s="182" t="e">
        <f t="shared" si="73"/>
        <v>#NUM!</v>
      </c>
      <c r="P450" s="182" t="e">
        <f t="shared" si="74"/>
        <v>#NUM!</v>
      </c>
      <c r="Q450" s="182" t="e">
        <f t="shared" si="75"/>
        <v>#NUM!</v>
      </c>
    </row>
    <row r="451" spans="1:17" ht="27.95" customHeight="1" x14ac:dyDescent="0.2">
      <c r="A451" s="197"/>
      <c r="B451" s="197"/>
      <c r="C451" s="198"/>
      <c r="D451" s="199"/>
      <c r="E451" s="199"/>
      <c r="F451" s="213" t="str">
        <f t="shared" si="76"/>
        <v/>
      </c>
      <c r="G451" s="213" t="str">
        <f t="shared" si="77"/>
        <v/>
      </c>
      <c r="H451" s="200" t="str">
        <f t="shared" si="78"/>
        <v/>
      </c>
      <c r="I451" s="200" t="str">
        <f t="shared" si="79"/>
        <v/>
      </c>
      <c r="J451" s="201" t="str">
        <f t="shared" si="80"/>
        <v/>
      </c>
      <c r="K451" s="201" t="str">
        <f t="shared" si="81"/>
        <v/>
      </c>
      <c r="L451" s="220"/>
      <c r="N451" s="182" t="e">
        <f t="shared" si="72"/>
        <v>#NUM!</v>
      </c>
      <c r="O451" s="182" t="e">
        <f t="shared" si="73"/>
        <v>#NUM!</v>
      </c>
      <c r="P451" s="182" t="e">
        <f t="shared" si="74"/>
        <v>#NUM!</v>
      </c>
      <c r="Q451" s="182" t="e">
        <f t="shared" si="75"/>
        <v>#NUM!</v>
      </c>
    </row>
    <row r="452" spans="1:17" ht="27.95" customHeight="1" x14ac:dyDescent="0.2">
      <c r="A452" s="197"/>
      <c r="B452" s="197"/>
      <c r="C452" s="198"/>
      <c r="D452" s="199"/>
      <c r="E452" s="199"/>
      <c r="F452" s="213" t="str">
        <f t="shared" si="76"/>
        <v/>
      </c>
      <c r="G452" s="213" t="str">
        <f t="shared" si="77"/>
        <v/>
      </c>
      <c r="H452" s="200" t="str">
        <f t="shared" si="78"/>
        <v/>
      </c>
      <c r="I452" s="200" t="str">
        <f t="shared" si="79"/>
        <v/>
      </c>
      <c r="J452" s="201" t="str">
        <f t="shared" si="80"/>
        <v/>
      </c>
      <c r="K452" s="201" t="str">
        <f t="shared" si="81"/>
        <v/>
      </c>
      <c r="L452" s="220"/>
      <c r="N452" s="182" t="e">
        <f t="shared" si="72"/>
        <v>#NUM!</v>
      </c>
      <c r="O452" s="182" t="e">
        <f t="shared" si="73"/>
        <v>#NUM!</v>
      </c>
      <c r="P452" s="182" t="e">
        <f t="shared" si="74"/>
        <v>#NUM!</v>
      </c>
      <c r="Q452" s="182" t="e">
        <f t="shared" si="75"/>
        <v>#NUM!</v>
      </c>
    </row>
    <row r="453" spans="1:17" ht="27.95" customHeight="1" x14ac:dyDescent="0.2">
      <c r="A453" s="197"/>
      <c r="B453" s="197"/>
      <c r="C453" s="198"/>
      <c r="D453" s="199"/>
      <c r="E453" s="199"/>
      <c r="F453" s="213" t="str">
        <f t="shared" si="76"/>
        <v/>
      </c>
      <c r="G453" s="213" t="str">
        <f t="shared" si="77"/>
        <v/>
      </c>
      <c r="H453" s="200" t="str">
        <f t="shared" si="78"/>
        <v/>
      </c>
      <c r="I453" s="200" t="str">
        <f t="shared" si="79"/>
        <v/>
      </c>
      <c r="J453" s="201" t="str">
        <f t="shared" si="80"/>
        <v/>
      </c>
      <c r="K453" s="201" t="str">
        <f t="shared" si="81"/>
        <v/>
      </c>
      <c r="L453" s="220"/>
      <c r="N453" s="182" t="e">
        <f t="shared" si="72"/>
        <v>#NUM!</v>
      </c>
      <c r="O453" s="182" t="e">
        <f t="shared" si="73"/>
        <v>#NUM!</v>
      </c>
      <c r="P453" s="182" t="e">
        <f t="shared" si="74"/>
        <v>#NUM!</v>
      </c>
      <c r="Q453" s="182" t="e">
        <f t="shared" si="75"/>
        <v>#NUM!</v>
      </c>
    </row>
    <row r="454" spans="1:17" ht="27.95" customHeight="1" x14ac:dyDescent="0.2">
      <c r="A454" s="197"/>
      <c r="B454" s="197"/>
      <c r="C454" s="198"/>
      <c r="D454" s="199"/>
      <c r="E454" s="199"/>
      <c r="F454" s="213" t="str">
        <f t="shared" si="76"/>
        <v/>
      </c>
      <c r="G454" s="213" t="str">
        <f t="shared" si="77"/>
        <v/>
      </c>
      <c r="H454" s="200" t="str">
        <f t="shared" si="78"/>
        <v/>
      </c>
      <c r="I454" s="200" t="str">
        <f t="shared" si="79"/>
        <v/>
      </c>
      <c r="J454" s="201" t="str">
        <f t="shared" si="80"/>
        <v/>
      </c>
      <c r="K454" s="201" t="str">
        <f t="shared" si="81"/>
        <v/>
      </c>
      <c r="L454" s="220"/>
      <c r="N454" s="182" t="e">
        <f t="shared" si="72"/>
        <v>#NUM!</v>
      </c>
      <c r="O454" s="182" t="e">
        <f t="shared" si="73"/>
        <v>#NUM!</v>
      </c>
      <c r="P454" s="182" t="e">
        <f t="shared" si="74"/>
        <v>#NUM!</v>
      </c>
      <c r="Q454" s="182" t="e">
        <f t="shared" si="75"/>
        <v>#NUM!</v>
      </c>
    </row>
    <row r="455" spans="1:17" ht="27.95" customHeight="1" x14ac:dyDescent="0.2">
      <c r="A455" s="197"/>
      <c r="B455" s="197"/>
      <c r="C455" s="198"/>
      <c r="D455" s="199"/>
      <c r="E455" s="199"/>
      <c r="F455" s="213" t="str">
        <f t="shared" si="76"/>
        <v/>
      </c>
      <c r="G455" s="213" t="str">
        <f t="shared" si="77"/>
        <v/>
      </c>
      <c r="H455" s="200" t="str">
        <f t="shared" si="78"/>
        <v/>
      </c>
      <c r="I455" s="200" t="str">
        <f t="shared" si="79"/>
        <v/>
      </c>
      <c r="J455" s="201" t="str">
        <f t="shared" si="80"/>
        <v/>
      </c>
      <c r="K455" s="201" t="str">
        <f t="shared" si="81"/>
        <v/>
      </c>
      <c r="L455" s="220"/>
      <c r="N455" s="182" t="e">
        <f t="shared" si="72"/>
        <v>#NUM!</v>
      </c>
      <c r="O455" s="182" t="e">
        <f t="shared" si="73"/>
        <v>#NUM!</v>
      </c>
      <c r="P455" s="182" t="e">
        <f t="shared" si="74"/>
        <v>#NUM!</v>
      </c>
      <c r="Q455" s="182" t="e">
        <f t="shared" si="75"/>
        <v>#NUM!</v>
      </c>
    </row>
    <row r="456" spans="1:17" ht="27.95" customHeight="1" x14ac:dyDescent="0.2">
      <c r="A456" s="197"/>
      <c r="B456" s="197"/>
      <c r="C456" s="198"/>
      <c r="D456" s="199"/>
      <c r="E456" s="199"/>
      <c r="F456" s="213" t="str">
        <f t="shared" si="76"/>
        <v/>
      </c>
      <c r="G456" s="213" t="str">
        <f t="shared" si="77"/>
        <v/>
      </c>
      <c r="H456" s="200" t="str">
        <f t="shared" si="78"/>
        <v/>
      </c>
      <c r="I456" s="200" t="str">
        <f t="shared" si="79"/>
        <v/>
      </c>
      <c r="J456" s="201" t="str">
        <f t="shared" si="80"/>
        <v/>
      </c>
      <c r="K456" s="201" t="str">
        <f t="shared" si="81"/>
        <v/>
      </c>
      <c r="L456" s="220"/>
      <c r="N456" s="182" t="e">
        <f t="shared" si="72"/>
        <v>#NUM!</v>
      </c>
      <c r="O456" s="182" t="e">
        <f t="shared" si="73"/>
        <v>#NUM!</v>
      </c>
      <c r="P456" s="182" t="e">
        <f t="shared" si="74"/>
        <v>#NUM!</v>
      </c>
      <c r="Q456" s="182" t="e">
        <f t="shared" si="75"/>
        <v>#NUM!</v>
      </c>
    </row>
    <row r="457" spans="1:17" ht="27.95" customHeight="1" x14ac:dyDescent="0.2">
      <c r="A457" s="197"/>
      <c r="B457" s="197"/>
      <c r="C457" s="198"/>
      <c r="D457" s="199"/>
      <c r="E457" s="199"/>
      <c r="F457" s="213" t="str">
        <f t="shared" si="76"/>
        <v/>
      </c>
      <c r="G457" s="213" t="str">
        <f t="shared" si="77"/>
        <v/>
      </c>
      <c r="H457" s="200" t="str">
        <f t="shared" si="78"/>
        <v/>
      </c>
      <c r="I457" s="200" t="str">
        <f t="shared" si="79"/>
        <v/>
      </c>
      <c r="J457" s="201" t="str">
        <f t="shared" si="80"/>
        <v/>
      </c>
      <c r="K457" s="201" t="str">
        <f t="shared" si="81"/>
        <v/>
      </c>
      <c r="L457" s="220"/>
      <c r="N457" s="182" t="e">
        <f t="shared" si="72"/>
        <v>#NUM!</v>
      </c>
      <c r="O457" s="182" t="e">
        <f t="shared" si="73"/>
        <v>#NUM!</v>
      </c>
      <c r="P457" s="182" t="e">
        <f t="shared" si="74"/>
        <v>#NUM!</v>
      </c>
      <c r="Q457" s="182" t="e">
        <f t="shared" si="75"/>
        <v>#NUM!</v>
      </c>
    </row>
    <row r="458" spans="1:17" ht="27.95" customHeight="1" x14ac:dyDescent="0.2">
      <c r="A458" s="197"/>
      <c r="B458" s="197"/>
      <c r="C458" s="198"/>
      <c r="D458" s="199"/>
      <c r="E458" s="199"/>
      <c r="F458" s="213" t="str">
        <f t="shared" si="76"/>
        <v/>
      </c>
      <c r="G458" s="213" t="str">
        <f t="shared" si="77"/>
        <v/>
      </c>
      <c r="H458" s="200" t="str">
        <f t="shared" si="78"/>
        <v/>
      </c>
      <c r="I458" s="200" t="str">
        <f t="shared" si="79"/>
        <v/>
      </c>
      <c r="J458" s="201" t="str">
        <f t="shared" si="80"/>
        <v/>
      </c>
      <c r="K458" s="201" t="str">
        <f t="shared" si="81"/>
        <v/>
      </c>
      <c r="L458" s="220"/>
      <c r="N458" s="182" t="e">
        <f t="shared" si="72"/>
        <v>#NUM!</v>
      </c>
      <c r="O458" s="182" t="e">
        <f t="shared" si="73"/>
        <v>#NUM!</v>
      </c>
      <c r="P458" s="182" t="e">
        <f t="shared" si="74"/>
        <v>#NUM!</v>
      </c>
      <c r="Q458" s="182" t="e">
        <f t="shared" si="75"/>
        <v>#NUM!</v>
      </c>
    </row>
    <row r="459" spans="1:17" ht="27.95" customHeight="1" x14ac:dyDescent="0.2">
      <c r="A459" s="197"/>
      <c r="B459" s="197"/>
      <c r="C459" s="198"/>
      <c r="D459" s="199"/>
      <c r="E459" s="199"/>
      <c r="F459" s="213" t="str">
        <f t="shared" si="76"/>
        <v/>
      </c>
      <c r="G459" s="213" t="str">
        <f t="shared" si="77"/>
        <v/>
      </c>
      <c r="H459" s="200" t="str">
        <f t="shared" si="78"/>
        <v/>
      </c>
      <c r="I459" s="200" t="str">
        <f t="shared" si="79"/>
        <v/>
      </c>
      <c r="J459" s="201" t="str">
        <f t="shared" si="80"/>
        <v/>
      </c>
      <c r="K459" s="201" t="str">
        <f t="shared" si="81"/>
        <v/>
      </c>
      <c r="L459" s="220"/>
      <c r="N459" s="182" t="e">
        <f t="shared" si="72"/>
        <v>#NUM!</v>
      </c>
      <c r="O459" s="182" t="e">
        <f t="shared" si="73"/>
        <v>#NUM!</v>
      </c>
      <c r="P459" s="182" t="e">
        <f t="shared" si="74"/>
        <v>#NUM!</v>
      </c>
      <c r="Q459" s="182" t="e">
        <f t="shared" si="75"/>
        <v>#NUM!</v>
      </c>
    </row>
    <row r="460" spans="1:17" ht="27.95" customHeight="1" x14ac:dyDescent="0.2">
      <c r="A460" s="197"/>
      <c r="B460" s="197"/>
      <c r="C460" s="198"/>
      <c r="D460" s="199"/>
      <c r="E460" s="199"/>
      <c r="F460" s="213" t="str">
        <f t="shared" si="76"/>
        <v/>
      </c>
      <c r="G460" s="213" t="str">
        <f t="shared" si="77"/>
        <v/>
      </c>
      <c r="H460" s="200" t="str">
        <f t="shared" si="78"/>
        <v/>
      </c>
      <c r="I460" s="200" t="str">
        <f t="shared" si="79"/>
        <v/>
      </c>
      <c r="J460" s="201" t="str">
        <f t="shared" si="80"/>
        <v/>
      </c>
      <c r="K460" s="201" t="str">
        <f t="shared" si="81"/>
        <v/>
      </c>
      <c r="L460" s="220"/>
      <c r="N460" s="182" t="e">
        <f t="shared" si="72"/>
        <v>#NUM!</v>
      </c>
      <c r="O460" s="182" t="e">
        <f t="shared" si="73"/>
        <v>#NUM!</v>
      </c>
      <c r="P460" s="182" t="e">
        <f t="shared" si="74"/>
        <v>#NUM!</v>
      </c>
      <c r="Q460" s="182" t="e">
        <f t="shared" si="75"/>
        <v>#NUM!</v>
      </c>
    </row>
    <row r="461" spans="1:17" ht="27.95" customHeight="1" x14ac:dyDescent="0.2">
      <c r="A461" s="197"/>
      <c r="B461" s="197"/>
      <c r="C461" s="198"/>
      <c r="D461" s="199"/>
      <c r="E461" s="199"/>
      <c r="F461" s="213" t="str">
        <f t="shared" si="76"/>
        <v/>
      </c>
      <c r="G461" s="213" t="str">
        <f t="shared" si="77"/>
        <v/>
      </c>
      <c r="H461" s="200" t="str">
        <f t="shared" si="78"/>
        <v/>
      </c>
      <c r="I461" s="200" t="str">
        <f t="shared" si="79"/>
        <v/>
      </c>
      <c r="J461" s="201" t="str">
        <f t="shared" si="80"/>
        <v/>
      </c>
      <c r="K461" s="201" t="str">
        <f t="shared" si="81"/>
        <v/>
      </c>
      <c r="L461" s="220"/>
      <c r="N461" s="182" t="e">
        <f t="shared" si="72"/>
        <v>#NUM!</v>
      </c>
      <c r="O461" s="182" t="e">
        <f t="shared" si="73"/>
        <v>#NUM!</v>
      </c>
      <c r="P461" s="182" t="e">
        <f t="shared" si="74"/>
        <v>#NUM!</v>
      </c>
      <c r="Q461" s="182" t="e">
        <f t="shared" si="75"/>
        <v>#NUM!</v>
      </c>
    </row>
    <row r="462" spans="1:17" ht="27.95" customHeight="1" x14ac:dyDescent="0.2">
      <c r="A462" s="197"/>
      <c r="B462" s="197"/>
      <c r="C462" s="198"/>
      <c r="D462" s="199"/>
      <c r="E462" s="199"/>
      <c r="F462" s="213" t="str">
        <f t="shared" si="76"/>
        <v/>
      </c>
      <c r="G462" s="213" t="str">
        <f t="shared" si="77"/>
        <v/>
      </c>
      <c r="H462" s="200" t="str">
        <f t="shared" si="78"/>
        <v/>
      </c>
      <c r="I462" s="200" t="str">
        <f t="shared" si="79"/>
        <v/>
      </c>
      <c r="J462" s="201" t="str">
        <f t="shared" si="80"/>
        <v/>
      </c>
      <c r="K462" s="201" t="str">
        <f t="shared" si="81"/>
        <v/>
      </c>
      <c r="L462" s="220"/>
      <c r="N462" s="182" t="e">
        <f t="shared" si="72"/>
        <v>#NUM!</v>
      </c>
      <c r="O462" s="182" t="e">
        <f t="shared" si="73"/>
        <v>#NUM!</v>
      </c>
      <c r="P462" s="182" t="e">
        <f t="shared" si="74"/>
        <v>#NUM!</v>
      </c>
      <c r="Q462" s="182" t="e">
        <f t="shared" si="75"/>
        <v>#NUM!</v>
      </c>
    </row>
    <row r="463" spans="1:17" ht="27.95" customHeight="1" x14ac:dyDescent="0.2">
      <c r="A463" s="197"/>
      <c r="B463" s="197"/>
      <c r="C463" s="198"/>
      <c r="D463" s="199"/>
      <c r="E463" s="199"/>
      <c r="F463" s="213" t="str">
        <f t="shared" si="76"/>
        <v/>
      </c>
      <c r="G463" s="213" t="str">
        <f t="shared" si="77"/>
        <v/>
      </c>
      <c r="H463" s="200" t="str">
        <f t="shared" si="78"/>
        <v/>
      </c>
      <c r="I463" s="200" t="str">
        <f t="shared" si="79"/>
        <v/>
      </c>
      <c r="J463" s="201" t="str">
        <f t="shared" si="80"/>
        <v/>
      </c>
      <c r="K463" s="201" t="str">
        <f t="shared" si="81"/>
        <v/>
      </c>
      <c r="L463" s="220"/>
      <c r="N463" s="182" t="e">
        <f t="shared" si="72"/>
        <v>#NUM!</v>
      </c>
      <c r="O463" s="182" t="e">
        <f t="shared" si="73"/>
        <v>#NUM!</v>
      </c>
      <c r="P463" s="182" t="e">
        <f t="shared" si="74"/>
        <v>#NUM!</v>
      </c>
      <c r="Q463" s="182" t="e">
        <f t="shared" si="75"/>
        <v>#NUM!</v>
      </c>
    </row>
    <row r="464" spans="1:17" ht="27.95" customHeight="1" x14ac:dyDescent="0.2">
      <c r="A464" s="197"/>
      <c r="B464" s="197"/>
      <c r="C464" s="198"/>
      <c r="D464" s="199"/>
      <c r="E464" s="199"/>
      <c r="F464" s="213" t="str">
        <f t="shared" si="76"/>
        <v/>
      </c>
      <c r="G464" s="213" t="str">
        <f t="shared" si="77"/>
        <v/>
      </c>
      <c r="H464" s="200" t="str">
        <f t="shared" si="78"/>
        <v/>
      </c>
      <c r="I464" s="200" t="str">
        <f t="shared" si="79"/>
        <v/>
      </c>
      <c r="J464" s="201" t="str">
        <f t="shared" si="80"/>
        <v/>
      </c>
      <c r="K464" s="201" t="str">
        <f t="shared" si="81"/>
        <v/>
      </c>
      <c r="L464" s="220"/>
      <c r="N464" s="182" t="e">
        <f t="shared" ref="N464:N527" si="82">DATEDIF(C464-1,D464,"d")</f>
        <v>#NUM!</v>
      </c>
      <c r="O464" s="182" t="e">
        <f t="shared" ref="O464:O527" si="83">IF(N464&lt;=43,"ja","nein")</f>
        <v>#NUM!</v>
      </c>
      <c r="P464" s="182" t="e">
        <f t="shared" ref="P464:P527" si="84">DATEDIF(C464-1,E464,"d")</f>
        <v>#NUM!</v>
      </c>
      <c r="Q464" s="182" t="e">
        <f t="shared" ref="Q464:Q527" si="85">IF(P464&gt;=84,"ja","nein")</f>
        <v>#NUM!</v>
      </c>
    </row>
    <row r="465" spans="1:17" ht="27.95" customHeight="1" x14ac:dyDescent="0.2">
      <c r="A465" s="197"/>
      <c r="B465" s="197"/>
      <c r="C465" s="198"/>
      <c r="D465" s="199"/>
      <c r="E465" s="199"/>
      <c r="F465" s="213" t="str">
        <f t="shared" si="76"/>
        <v/>
      </c>
      <c r="G465" s="213" t="str">
        <f t="shared" si="77"/>
        <v/>
      </c>
      <c r="H465" s="200" t="str">
        <f t="shared" si="78"/>
        <v/>
      </c>
      <c r="I465" s="200" t="str">
        <f t="shared" si="79"/>
        <v/>
      </c>
      <c r="J465" s="201" t="str">
        <f t="shared" si="80"/>
        <v/>
      </c>
      <c r="K465" s="201" t="str">
        <f t="shared" si="81"/>
        <v/>
      </c>
      <c r="L465" s="220"/>
      <c r="N465" s="182" t="e">
        <f t="shared" si="82"/>
        <v>#NUM!</v>
      </c>
      <c r="O465" s="182" t="e">
        <f t="shared" si="83"/>
        <v>#NUM!</v>
      </c>
      <c r="P465" s="182" t="e">
        <f t="shared" si="84"/>
        <v>#NUM!</v>
      </c>
      <c r="Q465" s="182" t="e">
        <f t="shared" si="85"/>
        <v>#NUM!</v>
      </c>
    </row>
    <row r="466" spans="1:17" ht="27.95" customHeight="1" x14ac:dyDescent="0.2">
      <c r="A466" s="197"/>
      <c r="B466" s="197"/>
      <c r="C466" s="198"/>
      <c r="D466" s="199"/>
      <c r="E466" s="199"/>
      <c r="F466" s="213" t="str">
        <f t="shared" si="76"/>
        <v/>
      </c>
      <c r="G466" s="213" t="str">
        <f t="shared" si="77"/>
        <v/>
      </c>
      <c r="H466" s="200" t="str">
        <f t="shared" si="78"/>
        <v/>
      </c>
      <c r="I466" s="200" t="str">
        <f t="shared" si="79"/>
        <v/>
      </c>
      <c r="J466" s="201" t="str">
        <f t="shared" si="80"/>
        <v/>
      </c>
      <c r="K466" s="201" t="str">
        <f t="shared" si="81"/>
        <v/>
      </c>
      <c r="L466" s="220"/>
      <c r="N466" s="182" t="e">
        <f t="shared" si="82"/>
        <v>#NUM!</v>
      </c>
      <c r="O466" s="182" t="e">
        <f t="shared" si="83"/>
        <v>#NUM!</v>
      </c>
      <c r="P466" s="182" t="e">
        <f t="shared" si="84"/>
        <v>#NUM!</v>
      </c>
      <c r="Q466" s="182" t="e">
        <f t="shared" si="85"/>
        <v>#NUM!</v>
      </c>
    </row>
    <row r="467" spans="1:17" ht="27.95" customHeight="1" x14ac:dyDescent="0.2">
      <c r="A467" s="197"/>
      <c r="B467" s="197"/>
      <c r="C467" s="198"/>
      <c r="D467" s="199"/>
      <c r="E467" s="199"/>
      <c r="F467" s="213" t="str">
        <f t="shared" si="76"/>
        <v/>
      </c>
      <c r="G467" s="213" t="str">
        <f t="shared" si="77"/>
        <v/>
      </c>
      <c r="H467" s="200" t="str">
        <f t="shared" si="78"/>
        <v/>
      </c>
      <c r="I467" s="200" t="str">
        <f t="shared" si="79"/>
        <v/>
      </c>
      <c r="J467" s="201" t="str">
        <f t="shared" si="80"/>
        <v/>
      </c>
      <c r="K467" s="201" t="str">
        <f t="shared" si="81"/>
        <v/>
      </c>
      <c r="L467" s="220"/>
      <c r="N467" s="182" t="e">
        <f t="shared" si="82"/>
        <v>#NUM!</v>
      </c>
      <c r="O467" s="182" t="e">
        <f t="shared" si="83"/>
        <v>#NUM!</v>
      </c>
      <c r="P467" s="182" t="e">
        <f t="shared" si="84"/>
        <v>#NUM!</v>
      </c>
      <c r="Q467" s="182" t="e">
        <f t="shared" si="85"/>
        <v>#NUM!</v>
      </c>
    </row>
    <row r="468" spans="1:17" ht="27.95" customHeight="1" x14ac:dyDescent="0.2">
      <c r="A468" s="197"/>
      <c r="B468" s="197"/>
      <c r="C468" s="198"/>
      <c r="D468" s="199"/>
      <c r="E468" s="199"/>
      <c r="F468" s="213" t="str">
        <f t="shared" si="76"/>
        <v/>
      </c>
      <c r="G468" s="213" t="str">
        <f t="shared" si="77"/>
        <v/>
      </c>
      <c r="H468" s="200" t="str">
        <f t="shared" si="78"/>
        <v/>
      </c>
      <c r="I468" s="200" t="str">
        <f t="shared" si="79"/>
        <v/>
      </c>
      <c r="J468" s="201" t="str">
        <f t="shared" si="80"/>
        <v/>
      </c>
      <c r="K468" s="201" t="str">
        <f t="shared" si="81"/>
        <v/>
      </c>
      <c r="L468" s="220"/>
      <c r="N468" s="182" t="e">
        <f t="shared" si="82"/>
        <v>#NUM!</v>
      </c>
      <c r="O468" s="182" t="e">
        <f t="shared" si="83"/>
        <v>#NUM!</v>
      </c>
      <c r="P468" s="182" t="e">
        <f t="shared" si="84"/>
        <v>#NUM!</v>
      </c>
      <c r="Q468" s="182" t="e">
        <f t="shared" si="85"/>
        <v>#NUM!</v>
      </c>
    </row>
    <row r="469" spans="1:17" ht="27.95" customHeight="1" x14ac:dyDescent="0.2">
      <c r="A469" s="197"/>
      <c r="B469" s="197"/>
      <c r="C469" s="198"/>
      <c r="D469" s="199"/>
      <c r="E469" s="199"/>
      <c r="F469" s="213" t="str">
        <f t="shared" si="76"/>
        <v/>
      </c>
      <c r="G469" s="213" t="str">
        <f t="shared" si="77"/>
        <v/>
      </c>
      <c r="H469" s="200" t="str">
        <f t="shared" si="78"/>
        <v/>
      </c>
      <c r="I469" s="200" t="str">
        <f t="shared" si="79"/>
        <v/>
      </c>
      <c r="J469" s="201" t="str">
        <f t="shared" si="80"/>
        <v/>
      </c>
      <c r="K469" s="201" t="str">
        <f t="shared" si="81"/>
        <v/>
      </c>
      <c r="L469" s="220"/>
      <c r="N469" s="182" t="e">
        <f t="shared" si="82"/>
        <v>#NUM!</v>
      </c>
      <c r="O469" s="182" t="e">
        <f t="shared" si="83"/>
        <v>#NUM!</v>
      </c>
      <c r="P469" s="182" t="e">
        <f t="shared" si="84"/>
        <v>#NUM!</v>
      </c>
      <c r="Q469" s="182" t="e">
        <f t="shared" si="85"/>
        <v>#NUM!</v>
      </c>
    </row>
    <row r="470" spans="1:17" ht="27.95" customHeight="1" x14ac:dyDescent="0.2">
      <c r="A470" s="197"/>
      <c r="B470" s="197"/>
      <c r="C470" s="198"/>
      <c r="D470" s="199"/>
      <c r="E470" s="199"/>
      <c r="F470" s="213" t="str">
        <f t="shared" si="76"/>
        <v/>
      </c>
      <c r="G470" s="213" t="str">
        <f t="shared" si="77"/>
        <v/>
      </c>
      <c r="H470" s="200" t="str">
        <f t="shared" si="78"/>
        <v/>
      </c>
      <c r="I470" s="200" t="str">
        <f t="shared" si="79"/>
        <v/>
      </c>
      <c r="J470" s="201" t="str">
        <f t="shared" si="80"/>
        <v/>
      </c>
      <c r="K470" s="201" t="str">
        <f t="shared" si="81"/>
        <v/>
      </c>
      <c r="L470" s="220"/>
      <c r="N470" s="182" t="e">
        <f t="shared" si="82"/>
        <v>#NUM!</v>
      </c>
      <c r="O470" s="182" t="e">
        <f t="shared" si="83"/>
        <v>#NUM!</v>
      </c>
      <c r="P470" s="182" t="e">
        <f t="shared" si="84"/>
        <v>#NUM!</v>
      </c>
      <c r="Q470" s="182" t="e">
        <f t="shared" si="85"/>
        <v>#NUM!</v>
      </c>
    </row>
    <row r="471" spans="1:17" ht="27.95" customHeight="1" x14ac:dyDescent="0.2">
      <c r="A471" s="197"/>
      <c r="B471" s="197"/>
      <c r="C471" s="198"/>
      <c r="D471" s="199"/>
      <c r="E471" s="199"/>
      <c r="F471" s="213" t="str">
        <f t="shared" si="76"/>
        <v/>
      </c>
      <c r="G471" s="213" t="str">
        <f t="shared" si="77"/>
        <v/>
      </c>
      <c r="H471" s="200" t="str">
        <f t="shared" si="78"/>
        <v/>
      </c>
      <c r="I471" s="200" t="str">
        <f t="shared" si="79"/>
        <v/>
      </c>
      <c r="J471" s="201" t="str">
        <f t="shared" si="80"/>
        <v/>
      </c>
      <c r="K471" s="201" t="str">
        <f t="shared" si="81"/>
        <v/>
      </c>
      <c r="L471" s="220"/>
      <c r="N471" s="182" t="e">
        <f t="shared" si="82"/>
        <v>#NUM!</v>
      </c>
      <c r="O471" s="182" t="e">
        <f t="shared" si="83"/>
        <v>#NUM!</v>
      </c>
      <c r="P471" s="182" t="e">
        <f t="shared" si="84"/>
        <v>#NUM!</v>
      </c>
      <c r="Q471" s="182" t="e">
        <f t="shared" si="85"/>
        <v>#NUM!</v>
      </c>
    </row>
    <row r="472" spans="1:17" ht="27.95" customHeight="1" x14ac:dyDescent="0.2">
      <c r="A472" s="197"/>
      <c r="B472" s="197"/>
      <c r="C472" s="198"/>
      <c r="D472" s="199"/>
      <c r="E472" s="199"/>
      <c r="F472" s="213" t="str">
        <f t="shared" si="76"/>
        <v/>
      </c>
      <c r="G472" s="213" t="str">
        <f t="shared" si="77"/>
        <v/>
      </c>
      <c r="H472" s="200" t="str">
        <f t="shared" si="78"/>
        <v/>
      </c>
      <c r="I472" s="200" t="str">
        <f t="shared" si="79"/>
        <v/>
      </c>
      <c r="J472" s="201" t="str">
        <f t="shared" si="80"/>
        <v/>
      </c>
      <c r="K472" s="201" t="str">
        <f t="shared" si="81"/>
        <v/>
      </c>
      <c r="L472" s="220"/>
      <c r="N472" s="182" t="e">
        <f t="shared" si="82"/>
        <v>#NUM!</v>
      </c>
      <c r="O472" s="182" t="e">
        <f t="shared" si="83"/>
        <v>#NUM!</v>
      </c>
      <c r="P472" s="182" t="e">
        <f t="shared" si="84"/>
        <v>#NUM!</v>
      </c>
      <c r="Q472" s="182" t="e">
        <f t="shared" si="85"/>
        <v>#NUM!</v>
      </c>
    </row>
    <row r="473" spans="1:17" ht="27.95" customHeight="1" x14ac:dyDescent="0.2">
      <c r="A473" s="197"/>
      <c r="B473" s="197"/>
      <c r="C473" s="198"/>
      <c r="D473" s="199"/>
      <c r="E473" s="199"/>
      <c r="F473" s="213" t="str">
        <f t="shared" si="76"/>
        <v/>
      </c>
      <c r="G473" s="213" t="str">
        <f t="shared" si="77"/>
        <v/>
      </c>
      <c r="H473" s="200" t="str">
        <f t="shared" si="78"/>
        <v/>
      </c>
      <c r="I473" s="200" t="str">
        <f t="shared" si="79"/>
        <v/>
      </c>
      <c r="J473" s="201" t="str">
        <f t="shared" si="80"/>
        <v/>
      </c>
      <c r="K473" s="201" t="str">
        <f t="shared" si="81"/>
        <v/>
      </c>
      <c r="L473" s="220"/>
      <c r="N473" s="182" t="e">
        <f t="shared" si="82"/>
        <v>#NUM!</v>
      </c>
      <c r="O473" s="182" t="e">
        <f t="shared" si="83"/>
        <v>#NUM!</v>
      </c>
      <c r="P473" s="182" t="e">
        <f t="shared" si="84"/>
        <v>#NUM!</v>
      </c>
      <c r="Q473" s="182" t="e">
        <f t="shared" si="85"/>
        <v>#NUM!</v>
      </c>
    </row>
    <row r="474" spans="1:17" ht="27.95" customHeight="1" x14ac:dyDescent="0.2">
      <c r="A474" s="197"/>
      <c r="B474" s="197"/>
      <c r="C474" s="198"/>
      <c r="D474" s="199"/>
      <c r="E474" s="199"/>
      <c r="F474" s="213" t="str">
        <f t="shared" si="76"/>
        <v/>
      </c>
      <c r="G474" s="213" t="str">
        <f t="shared" si="77"/>
        <v/>
      </c>
      <c r="H474" s="200" t="str">
        <f t="shared" si="78"/>
        <v/>
      </c>
      <c r="I474" s="200" t="str">
        <f t="shared" si="79"/>
        <v/>
      </c>
      <c r="J474" s="201" t="str">
        <f t="shared" si="80"/>
        <v/>
      </c>
      <c r="K474" s="201" t="str">
        <f t="shared" si="81"/>
        <v/>
      </c>
      <c r="L474" s="220"/>
      <c r="N474" s="182" t="e">
        <f t="shared" si="82"/>
        <v>#NUM!</v>
      </c>
      <c r="O474" s="182" t="e">
        <f t="shared" si="83"/>
        <v>#NUM!</v>
      </c>
      <c r="P474" s="182" t="e">
        <f t="shared" si="84"/>
        <v>#NUM!</v>
      </c>
      <c r="Q474" s="182" t="e">
        <f t="shared" si="85"/>
        <v>#NUM!</v>
      </c>
    </row>
    <row r="475" spans="1:17" ht="27.95" customHeight="1" x14ac:dyDescent="0.2">
      <c r="A475" s="197"/>
      <c r="B475" s="197"/>
      <c r="C475" s="198"/>
      <c r="D475" s="199"/>
      <c r="E475" s="199"/>
      <c r="F475" s="213" t="str">
        <f t="shared" si="76"/>
        <v/>
      </c>
      <c r="G475" s="213" t="str">
        <f t="shared" si="77"/>
        <v/>
      </c>
      <c r="H475" s="200" t="str">
        <f t="shared" si="78"/>
        <v/>
      </c>
      <c r="I475" s="200" t="str">
        <f t="shared" si="79"/>
        <v/>
      </c>
      <c r="J475" s="201" t="str">
        <f t="shared" si="80"/>
        <v/>
      </c>
      <c r="K475" s="201" t="str">
        <f t="shared" si="81"/>
        <v/>
      </c>
      <c r="L475" s="220"/>
      <c r="N475" s="182" t="e">
        <f t="shared" si="82"/>
        <v>#NUM!</v>
      </c>
      <c r="O475" s="182" t="e">
        <f t="shared" si="83"/>
        <v>#NUM!</v>
      </c>
      <c r="P475" s="182" t="e">
        <f t="shared" si="84"/>
        <v>#NUM!</v>
      </c>
      <c r="Q475" s="182" t="e">
        <f t="shared" si="85"/>
        <v>#NUM!</v>
      </c>
    </row>
    <row r="476" spans="1:17" ht="27.95" customHeight="1" x14ac:dyDescent="0.2">
      <c r="A476" s="197"/>
      <c r="B476" s="197"/>
      <c r="C476" s="198"/>
      <c r="D476" s="199"/>
      <c r="E476" s="199"/>
      <c r="F476" s="213" t="str">
        <f t="shared" si="76"/>
        <v/>
      </c>
      <c r="G476" s="213" t="str">
        <f t="shared" si="77"/>
        <v/>
      </c>
      <c r="H476" s="200" t="str">
        <f t="shared" si="78"/>
        <v/>
      </c>
      <c r="I476" s="200" t="str">
        <f t="shared" si="79"/>
        <v/>
      </c>
      <c r="J476" s="201" t="str">
        <f t="shared" si="80"/>
        <v/>
      </c>
      <c r="K476" s="201" t="str">
        <f t="shared" si="81"/>
        <v/>
      </c>
      <c r="L476" s="220"/>
      <c r="N476" s="182" t="e">
        <f t="shared" si="82"/>
        <v>#NUM!</v>
      </c>
      <c r="O476" s="182" t="e">
        <f t="shared" si="83"/>
        <v>#NUM!</v>
      </c>
      <c r="P476" s="182" t="e">
        <f t="shared" si="84"/>
        <v>#NUM!</v>
      </c>
      <c r="Q476" s="182" t="e">
        <f t="shared" si="85"/>
        <v>#NUM!</v>
      </c>
    </row>
    <row r="477" spans="1:17" ht="27.95" customHeight="1" x14ac:dyDescent="0.2">
      <c r="A477" s="197"/>
      <c r="B477" s="197"/>
      <c r="C477" s="198"/>
      <c r="D477" s="199"/>
      <c r="E477" s="199"/>
      <c r="F477" s="213" t="str">
        <f t="shared" si="76"/>
        <v/>
      </c>
      <c r="G477" s="213" t="str">
        <f t="shared" si="77"/>
        <v/>
      </c>
      <c r="H477" s="200" t="str">
        <f t="shared" si="78"/>
        <v/>
      </c>
      <c r="I477" s="200" t="str">
        <f t="shared" si="79"/>
        <v/>
      </c>
      <c r="J477" s="201" t="str">
        <f t="shared" si="80"/>
        <v/>
      </c>
      <c r="K477" s="201" t="str">
        <f t="shared" si="81"/>
        <v/>
      </c>
      <c r="L477" s="220"/>
      <c r="N477" s="182" t="e">
        <f t="shared" si="82"/>
        <v>#NUM!</v>
      </c>
      <c r="O477" s="182" t="e">
        <f t="shared" si="83"/>
        <v>#NUM!</v>
      </c>
      <c r="P477" s="182" t="e">
        <f t="shared" si="84"/>
        <v>#NUM!</v>
      </c>
      <c r="Q477" s="182" t="e">
        <f t="shared" si="85"/>
        <v>#NUM!</v>
      </c>
    </row>
    <row r="478" spans="1:17" ht="27.95" customHeight="1" x14ac:dyDescent="0.2">
      <c r="A478" s="197"/>
      <c r="B478" s="197"/>
      <c r="C478" s="198"/>
      <c r="D478" s="199"/>
      <c r="E478" s="199"/>
      <c r="F478" s="213" t="str">
        <f t="shared" ref="F478:F541" si="86">IF(OR(ISBLANK(C478),(B478="weiblich")),"",C478+42)</f>
        <v/>
      </c>
      <c r="G478" s="213" t="str">
        <f t="shared" ref="G478:G541" si="87">IF(OR(ISBLANK(C478),(B478="weiblich")),"",C478+83)</f>
        <v/>
      </c>
      <c r="H478" s="200" t="str">
        <f t="shared" ref="H478:H541" si="88">IF(OR(ISBLANK(D478),ISBLANK(E478),ISBLANK(B478),(B478="weiblich")),"",IF(AND(O478="ja",Q478="ja"),"ja","nein"))</f>
        <v/>
      </c>
      <c r="I478" s="200" t="str">
        <f t="shared" ref="I478:I541" si="89">IF(B478="weiblich","nein",IF((ISBLANK(C478)),"",(IF(AND(H478="ja",G478&lt;=$O$3,F478&gt;=$O$2),"ja","nein"))))</f>
        <v/>
      </c>
      <c r="J478" s="201" t="str">
        <f t="shared" ref="J478:J541" si="90">IF(OR(ISBLANK(D478),(B478="weiblich"),ISBLANK(E478)),"",IF(AND(O478="ja",Q478="ja"),"",IF(AND(O478="nein",Q478="nein"),"Ein- und Ausstalldatum nicht eingehalten",IF(O478="nein","Einstallung später als zum Beginn der 7. Lebenswoche",IF(Q478="nein","Ausstallung vor Ende der 12. Lebenswoche")))))</f>
        <v/>
      </c>
      <c r="K478" s="201" t="str">
        <f t="shared" ref="K478:K541" si="91">IF(B478="weiblich","weiblich",IF(OR(ISBLANK(D478),ISBLANK(E478),ISBLANK(B478),AND(F478&gt;=$O$2,G478&lt;=$O$3,H478="ja")),"",IF(F478&lt;$O$2,"Das Tier ist vor Maßnahmenbeginn 7 Wochen alt",IF(G478&gt;$O$3,"Das Tier hat das Ende der 12. Lebenswoche erst im Folgejahr erreicht",IF(H478="nein","")))))</f>
        <v/>
      </c>
      <c r="L478" s="220"/>
      <c r="N478" s="182" t="e">
        <f t="shared" si="82"/>
        <v>#NUM!</v>
      </c>
      <c r="O478" s="182" t="e">
        <f t="shared" si="83"/>
        <v>#NUM!</v>
      </c>
      <c r="P478" s="182" t="e">
        <f t="shared" si="84"/>
        <v>#NUM!</v>
      </c>
      <c r="Q478" s="182" t="e">
        <f t="shared" si="85"/>
        <v>#NUM!</v>
      </c>
    </row>
    <row r="479" spans="1:17" ht="27.95" customHeight="1" x14ac:dyDescent="0.2">
      <c r="A479" s="197"/>
      <c r="B479" s="197"/>
      <c r="C479" s="198"/>
      <c r="D479" s="199"/>
      <c r="E479" s="199"/>
      <c r="F479" s="213" t="str">
        <f t="shared" si="86"/>
        <v/>
      </c>
      <c r="G479" s="213" t="str">
        <f t="shared" si="87"/>
        <v/>
      </c>
      <c r="H479" s="200" t="str">
        <f t="shared" si="88"/>
        <v/>
      </c>
      <c r="I479" s="200" t="str">
        <f t="shared" si="89"/>
        <v/>
      </c>
      <c r="J479" s="201" t="str">
        <f t="shared" si="90"/>
        <v/>
      </c>
      <c r="K479" s="201" t="str">
        <f t="shared" si="91"/>
        <v/>
      </c>
      <c r="L479" s="220"/>
      <c r="N479" s="182" t="e">
        <f t="shared" si="82"/>
        <v>#NUM!</v>
      </c>
      <c r="O479" s="182" t="e">
        <f t="shared" si="83"/>
        <v>#NUM!</v>
      </c>
      <c r="P479" s="182" t="e">
        <f t="shared" si="84"/>
        <v>#NUM!</v>
      </c>
      <c r="Q479" s="182" t="e">
        <f t="shared" si="85"/>
        <v>#NUM!</v>
      </c>
    </row>
    <row r="480" spans="1:17" ht="27.95" customHeight="1" x14ac:dyDescent="0.2">
      <c r="A480" s="197"/>
      <c r="B480" s="197"/>
      <c r="C480" s="198"/>
      <c r="D480" s="199"/>
      <c r="E480" s="199"/>
      <c r="F480" s="213" t="str">
        <f t="shared" si="86"/>
        <v/>
      </c>
      <c r="G480" s="213" t="str">
        <f t="shared" si="87"/>
        <v/>
      </c>
      <c r="H480" s="200" t="str">
        <f t="shared" si="88"/>
        <v/>
      </c>
      <c r="I480" s="200" t="str">
        <f t="shared" si="89"/>
        <v/>
      </c>
      <c r="J480" s="201" t="str">
        <f t="shared" si="90"/>
        <v/>
      </c>
      <c r="K480" s="201" t="str">
        <f t="shared" si="91"/>
        <v/>
      </c>
      <c r="L480" s="220"/>
      <c r="N480" s="182" t="e">
        <f t="shared" si="82"/>
        <v>#NUM!</v>
      </c>
      <c r="O480" s="182" t="e">
        <f t="shared" si="83"/>
        <v>#NUM!</v>
      </c>
      <c r="P480" s="182" t="e">
        <f t="shared" si="84"/>
        <v>#NUM!</v>
      </c>
      <c r="Q480" s="182" t="e">
        <f t="shared" si="85"/>
        <v>#NUM!</v>
      </c>
    </row>
    <row r="481" spans="1:17" ht="27.95" customHeight="1" x14ac:dyDescent="0.2">
      <c r="A481" s="197"/>
      <c r="B481" s="197"/>
      <c r="C481" s="198"/>
      <c r="D481" s="199"/>
      <c r="E481" s="199"/>
      <c r="F481" s="213" t="str">
        <f t="shared" si="86"/>
        <v/>
      </c>
      <c r="G481" s="213" t="str">
        <f t="shared" si="87"/>
        <v/>
      </c>
      <c r="H481" s="200" t="str">
        <f t="shared" si="88"/>
        <v/>
      </c>
      <c r="I481" s="200" t="str">
        <f t="shared" si="89"/>
        <v/>
      </c>
      <c r="J481" s="201" t="str">
        <f t="shared" si="90"/>
        <v/>
      </c>
      <c r="K481" s="201" t="str">
        <f t="shared" si="91"/>
        <v/>
      </c>
      <c r="L481" s="220"/>
      <c r="N481" s="182" t="e">
        <f t="shared" si="82"/>
        <v>#NUM!</v>
      </c>
      <c r="O481" s="182" t="e">
        <f t="shared" si="83"/>
        <v>#NUM!</v>
      </c>
      <c r="P481" s="182" t="e">
        <f t="shared" si="84"/>
        <v>#NUM!</v>
      </c>
      <c r="Q481" s="182" t="e">
        <f t="shared" si="85"/>
        <v>#NUM!</v>
      </c>
    </row>
    <row r="482" spans="1:17" ht="27.95" customHeight="1" x14ac:dyDescent="0.2">
      <c r="A482" s="197"/>
      <c r="B482" s="197"/>
      <c r="C482" s="198"/>
      <c r="D482" s="199"/>
      <c r="E482" s="199"/>
      <c r="F482" s="213" t="str">
        <f t="shared" si="86"/>
        <v/>
      </c>
      <c r="G482" s="213" t="str">
        <f t="shared" si="87"/>
        <v/>
      </c>
      <c r="H482" s="200" t="str">
        <f t="shared" si="88"/>
        <v/>
      </c>
      <c r="I482" s="200" t="str">
        <f t="shared" si="89"/>
        <v/>
      </c>
      <c r="J482" s="201" t="str">
        <f t="shared" si="90"/>
        <v/>
      </c>
      <c r="K482" s="201" t="str">
        <f t="shared" si="91"/>
        <v/>
      </c>
      <c r="L482" s="220"/>
      <c r="N482" s="182" t="e">
        <f t="shared" si="82"/>
        <v>#NUM!</v>
      </c>
      <c r="O482" s="182" t="e">
        <f t="shared" si="83"/>
        <v>#NUM!</v>
      </c>
      <c r="P482" s="182" t="e">
        <f t="shared" si="84"/>
        <v>#NUM!</v>
      </c>
      <c r="Q482" s="182" t="e">
        <f t="shared" si="85"/>
        <v>#NUM!</v>
      </c>
    </row>
    <row r="483" spans="1:17" ht="27.95" customHeight="1" x14ac:dyDescent="0.2">
      <c r="A483" s="197"/>
      <c r="B483" s="197"/>
      <c r="C483" s="198"/>
      <c r="D483" s="199"/>
      <c r="E483" s="199"/>
      <c r="F483" s="213" t="str">
        <f t="shared" si="86"/>
        <v/>
      </c>
      <c r="G483" s="213" t="str">
        <f t="shared" si="87"/>
        <v/>
      </c>
      <c r="H483" s="200" t="str">
        <f t="shared" si="88"/>
        <v/>
      </c>
      <c r="I483" s="200" t="str">
        <f t="shared" si="89"/>
        <v/>
      </c>
      <c r="J483" s="201" t="str">
        <f t="shared" si="90"/>
        <v/>
      </c>
      <c r="K483" s="201" t="str">
        <f t="shared" si="91"/>
        <v/>
      </c>
      <c r="L483" s="220"/>
      <c r="N483" s="182" t="e">
        <f t="shared" si="82"/>
        <v>#NUM!</v>
      </c>
      <c r="O483" s="182" t="e">
        <f t="shared" si="83"/>
        <v>#NUM!</v>
      </c>
      <c r="P483" s="182" t="e">
        <f t="shared" si="84"/>
        <v>#NUM!</v>
      </c>
      <c r="Q483" s="182" t="e">
        <f t="shared" si="85"/>
        <v>#NUM!</v>
      </c>
    </row>
    <row r="484" spans="1:17" ht="27.95" customHeight="1" x14ac:dyDescent="0.2">
      <c r="A484" s="197"/>
      <c r="B484" s="197"/>
      <c r="C484" s="198"/>
      <c r="D484" s="199"/>
      <c r="E484" s="199"/>
      <c r="F484" s="213" t="str">
        <f t="shared" si="86"/>
        <v/>
      </c>
      <c r="G484" s="213" t="str">
        <f t="shared" si="87"/>
        <v/>
      </c>
      <c r="H484" s="200" t="str">
        <f t="shared" si="88"/>
        <v/>
      </c>
      <c r="I484" s="200" t="str">
        <f t="shared" si="89"/>
        <v/>
      </c>
      <c r="J484" s="201" t="str">
        <f t="shared" si="90"/>
        <v/>
      </c>
      <c r="K484" s="201" t="str">
        <f t="shared" si="91"/>
        <v/>
      </c>
      <c r="L484" s="220"/>
      <c r="N484" s="182" t="e">
        <f t="shared" si="82"/>
        <v>#NUM!</v>
      </c>
      <c r="O484" s="182" t="e">
        <f t="shared" si="83"/>
        <v>#NUM!</v>
      </c>
      <c r="P484" s="182" t="e">
        <f t="shared" si="84"/>
        <v>#NUM!</v>
      </c>
      <c r="Q484" s="182" t="e">
        <f t="shared" si="85"/>
        <v>#NUM!</v>
      </c>
    </row>
    <row r="485" spans="1:17" ht="27.95" customHeight="1" x14ac:dyDescent="0.2">
      <c r="A485" s="197"/>
      <c r="B485" s="197"/>
      <c r="C485" s="198"/>
      <c r="D485" s="199"/>
      <c r="E485" s="199"/>
      <c r="F485" s="213" t="str">
        <f t="shared" si="86"/>
        <v/>
      </c>
      <c r="G485" s="213" t="str">
        <f t="shared" si="87"/>
        <v/>
      </c>
      <c r="H485" s="200" t="str">
        <f t="shared" si="88"/>
        <v/>
      </c>
      <c r="I485" s="200" t="str">
        <f t="shared" si="89"/>
        <v/>
      </c>
      <c r="J485" s="201" t="str">
        <f t="shared" si="90"/>
        <v/>
      </c>
      <c r="K485" s="201" t="str">
        <f t="shared" si="91"/>
        <v/>
      </c>
      <c r="L485" s="220"/>
      <c r="N485" s="182" t="e">
        <f t="shared" si="82"/>
        <v>#NUM!</v>
      </c>
      <c r="O485" s="182" t="e">
        <f t="shared" si="83"/>
        <v>#NUM!</v>
      </c>
      <c r="P485" s="182" t="e">
        <f t="shared" si="84"/>
        <v>#NUM!</v>
      </c>
      <c r="Q485" s="182" t="e">
        <f t="shared" si="85"/>
        <v>#NUM!</v>
      </c>
    </row>
    <row r="486" spans="1:17" ht="27.95" customHeight="1" x14ac:dyDescent="0.2">
      <c r="A486" s="197"/>
      <c r="B486" s="197"/>
      <c r="C486" s="198"/>
      <c r="D486" s="199"/>
      <c r="E486" s="199"/>
      <c r="F486" s="213" t="str">
        <f t="shared" si="86"/>
        <v/>
      </c>
      <c r="G486" s="213" t="str">
        <f t="shared" si="87"/>
        <v/>
      </c>
      <c r="H486" s="200" t="str">
        <f t="shared" si="88"/>
        <v/>
      </c>
      <c r="I486" s="200" t="str">
        <f t="shared" si="89"/>
        <v/>
      </c>
      <c r="J486" s="201" t="str">
        <f t="shared" si="90"/>
        <v/>
      </c>
      <c r="K486" s="201" t="str">
        <f t="shared" si="91"/>
        <v/>
      </c>
      <c r="L486" s="220"/>
      <c r="N486" s="182" t="e">
        <f t="shared" si="82"/>
        <v>#NUM!</v>
      </c>
      <c r="O486" s="182" t="e">
        <f t="shared" si="83"/>
        <v>#NUM!</v>
      </c>
      <c r="P486" s="182" t="e">
        <f t="shared" si="84"/>
        <v>#NUM!</v>
      </c>
      <c r="Q486" s="182" t="e">
        <f t="shared" si="85"/>
        <v>#NUM!</v>
      </c>
    </row>
    <row r="487" spans="1:17" ht="27.95" customHeight="1" x14ac:dyDescent="0.2">
      <c r="A487" s="197"/>
      <c r="B487" s="197"/>
      <c r="C487" s="198"/>
      <c r="D487" s="199"/>
      <c r="E487" s="199"/>
      <c r="F487" s="213" t="str">
        <f t="shared" si="86"/>
        <v/>
      </c>
      <c r="G487" s="213" t="str">
        <f t="shared" si="87"/>
        <v/>
      </c>
      <c r="H487" s="200" t="str">
        <f t="shared" si="88"/>
        <v/>
      </c>
      <c r="I487" s="200" t="str">
        <f t="shared" si="89"/>
        <v/>
      </c>
      <c r="J487" s="201" t="str">
        <f t="shared" si="90"/>
        <v/>
      </c>
      <c r="K487" s="201" t="str">
        <f t="shared" si="91"/>
        <v/>
      </c>
      <c r="L487" s="220"/>
      <c r="N487" s="182" t="e">
        <f t="shared" si="82"/>
        <v>#NUM!</v>
      </c>
      <c r="O487" s="182" t="e">
        <f t="shared" si="83"/>
        <v>#NUM!</v>
      </c>
      <c r="P487" s="182" t="e">
        <f t="shared" si="84"/>
        <v>#NUM!</v>
      </c>
      <c r="Q487" s="182" t="e">
        <f t="shared" si="85"/>
        <v>#NUM!</v>
      </c>
    </row>
    <row r="488" spans="1:17" ht="27.95" customHeight="1" x14ac:dyDescent="0.2">
      <c r="A488" s="197"/>
      <c r="B488" s="197"/>
      <c r="C488" s="198"/>
      <c r="D488" s="199"/>
      <c r="E488" s="199"/>
      <c r="F488" s="213" t="str">
        <f t="shared" si="86"/>
        <v/>
      </c>
      <c r="G488" s="213" t="str">
        <f t="shared" si="87"/>
        <v/>
      </c>
      <c r="H488" s="200" t="str">
        <f t="shared" si="88"/>
        <v/>
      </c>
      <c r="I488" s="200" t="str">
        <f t="shared" si="89"/>
        <v/>
      </c>
      <c r="J488" s="201" t="str">
        <f t="shared" si="90"/>
        <v/>
      </c>
      <c r="K488" s="201" t="str">
        <f t="shared" si="91"/>
        <v/>
      </c>
      <c r="L488" s="220"/>
      <c r="N488" s="182" t="e">
        <f t="shared" si="82"/>
        <v>#NUM!</v>
      </c>
      <c r="O488" s="182" t="e">
        <f t="shared" si="83"/>
        <v>#NUM!</v>
      </c>
      <c r="P488" s="182" t="e">
        <f t="shared" si="84"/>
        <v>#NUM!</v>
      </c>
      <c r="Q488" s="182" t="e">
        <f t="shared" si="85"/>
        <v>#NUM!</v>
      </c>
    </row>
    <row r="489" spans="1:17" ht="27.95" customHeight="1" x14ac:dyDescent="0.2">
      <c r="A489" s="197"/>
      <c r="B489" s="197"/>
      <c r="C489" s="198"/>
      <c r="D489" s="199"/>
      <c r="E489" s="199"/>
      <c r="F489" s="213" t="str">
        <f t="shared" si="86"/>
        <v/>
      </c>
      <c r="G489" s="213" t="str">
        <f t="shared" si="87"/>
        <v/>
      </c>
      <c r="H489" s="200" t="str">
        <f t="shared" si="88"/>
        <v/>
      </c>
      <c r="I489" s="200" t="str">
        <f t="shared" si="89"/>
        <v/>
      </c>
      <c r="J489" s="201" t="str">
        <f t="shared" si="90"/>
        <v/>
      </c>
      <c r="K489" s="201" t="str">
        <f t="shared" si="91"/>
        <v/>
      </c>
      <c r="L489" s="220"/>
      <c r="N489" s="182" t="e">
        <f t="shared" si="82"/>
        <v>#NUM!</v>
      </c>
      <c r="O489" s="182" t="e">
        <f t="shared" si="83"/>
        <v>#NUM!</v>
      </c>
      <c r="P489" s="182" t="e">
        <f t="shared" si="84"/>
        <v>#NUM!</v>
      </c>
      <c r="Q489" s="182" t="e">
        <f t="shared" si="85"/>
        <v>#NUM!</v>
      </c>
    </row>
    <row r="490" spans="1:17" ht="27.95" customHeight="1" x14ac:dyDescent="0.2">
      <c r="A490" s="197"/>
      <c r="B490" s="197"/>
      <c r="C490" s="198"/>
      <c r="D490" s="199"/>
      <c r="E490" s="199"/>
      <c r="F490" s="213" t="str">
        <f t="shared" si="86"/>
        <v/>
      </c>
      <c r="G490" s="213" t="str">
        <f t="shared" si="87"/>
        <v/>
      </c>
      <c r="H490" s="200" t="str">
        <f t="shared" si="88"/>
        <v/>
      </c>
      <c r="I490" s="200" t="str">
        <f t="shared" si="89"/>
        <v/>
      </c>
      <c r="J490" s="201" t="str">
        <f t="shared" si="90"/>
        <v/>
      </c>
      <c r="K490" s="201" t="str">
        <f t="shared" si="91"/>
        <v/>
      </c>
      <c r="L490" s="220"/>
      <c r="N490" s="182" t="e">
        <f t="shared" si="82"/>
        <v>#NUM!</v>
      </c>
      <c r="O490" s="182" t="e">
        <f t="shared" si="83"/>
        <v>#NUM!</v>
      </c>
      <c r="P490" s="182" t="e">
        <f t="shared" si="84"/>
        <v>#NUM!</v>
      </c>
      <c r="Q490" s="182" t="e">
        <f t="shared" si="85"/>
        <v>#NUM!</v>
      </c>
    </row>
    <row r="491" spans="1:17" ht="27.95" customHeight="1" x14ac:dyDescent="0.2">
      <c r="A491" s="197"/>
      <c r="B491" s="197"/>
      <c r="C491" s="198"/>
      <c r="D491" s="199"/>
      <c r="E491" s="199"/>
      <c r="F491" s="213" t="str">
        <f t="shared" si="86"/>
        <v/>
      </c>
      <c r="G491" s="213" t="str">
        <f t="shared" si="87"/>
        <v/>
      </c>
      <c r="H491" s="200" t="str">
        <f t="shared" si="88"/>
        <v/>
      </c>
      <c r="I491" s="200" t="str">
        <f t="shared" si="89"/>
        <v/>
      </c>
      <c r="J491" s="201" t="str">
        <f t="shared" si="90"/>
        <v/>
      </c>
      <c r="K491" s="201" t="str">
        <f t="shared" si="91"/>
        <v/>
      </c>
      <c r="L491" s="220"/>
      <c r="N491" s="182" t="e">
        <f t="shared" si="82"/>
        <v>#NUM!</v>
      </c>
      <c r="O491" s="182" t="e">
        <f t="shared" si="83"/>
        <v>#NUM!</v>
      </c>
      <c r="P491" s="182" t="e">
        <f t="shared" si="84"/>
        <v>#NUM!</v>
      </c>
      <c r="Q491" s="182" t="e">
        <f t="shared" si="85"/>
        <v>#NUM!</v>
      </c>
    </row>
    <row r="492" spans="1:17" ht="27.95" customHeight="1" x14ac:dyDescent="0.2">
      <c r="A492" s="197"/>
      <c r="B492" s="197"/>
      <c r="C492" s="198"/>
      <c r="D492" s="199"/>
      <c r="E492" s="199"/>
      <c r="F492" s="213" t="str">
        <f t="shared" si="86"/>
        <v/>
      </c>
      <c r="G492" s="213" t="str">
        <f t="shared" si="87"/>
        <v/>
      </c>
      <c r="H492" s="200" t="str">
        <f t="shared" si="88"/>
        <v/>
      </c>
      <c r="I492" s="200" t="str">
        <f t="shared" si="89"/>
        <v/>
      </c>
      <c r="J492" s="201" t="str">
        <f t="shared" si="90"/>
        <v/>
      </c>
      <c r="K492" s="201" t="str">
        <f t="shared" si="91"/>
        <v/>
      </c>
      <c r="L492" s="220"/>
      <c r="N492" s="182" t="e">
        <f t="shared" si="82"/>
        <v>#NUM!</v>
      </c>
      <c r="O492" s="182" t="e">
        <f t="shared" si="83"/>
        <v>#NUM!</v>
      </c>
      <c r="P492" s="182" t="e">
        <f t="shared" si="84"/>
        <v>#NUM!</v>
      </c>
      <c r="Q492" s="182" t="e">
        <f t="shared" si="85"/>
        <v>#NUM!</v>
      </c>
    </row>
    <row r="493" spans="1:17" ht="27.95" customHeight="1" x14ac:dyDescent="0.2">
      <c r="A493" s="197"/>
      <c r="B493" s="197"/>
      <c r="C493" s="198"/>
      <c r="D493" s="199"/>
      <c r="E493" s="199"/>
      <c r="F493" s="213" t="str">
        <f t="shared" si="86"/>
        <v/>
      </c>
      <c r="G493" s="213" t="str">
        <f t="shared" si="87"/>
        <v/>
      </c>
      <c r="H493" s="200" t="str">
        <f t="shared" si="88"/>
        <v/>
      </c>
      <c r="I493" s="200" t="str">
        <f t="shared" si="89"/>
        <v/>
      </c>
      <c r="J493" s="201" t="str">
        <f t="shared" si="90"/>
        <v/>
      </c>
      <c r="K493" s="201" t="str">
        <f t="shared" si="91"/>
        <v/>
      </c>
      <c r="L493" s="220"/>
      <c r="N493" s="182" t="e">
        <f t="shared" si="82"/>
        <v>#NUM!</v>
      </c>
      <c r="O493" s="182" t="e">
        <f t="shared" si="83"/>
        <v>#NUM!</v>
      </c>
      <c r="P493" s="182" t="e">
        <f t="shared" si="84"/>
        <v>#NUM!</v>
      </c>
      <c r="Q493" s="182" t="e">
        <f t="shared" si="85"/>
        <v>#NUM!</v>
      </c>
    </row>
    <row r="494" spans="1:17" ht="27.95" customHeight="1" x14ac:dyDescent="0.2">
      <c r="A494" s="197"/>
      <c r="B494" s="197"/>
      <c r="C494" s="198"/>
      <c r="D494" s="199"/>
      <c r="E494" s="199"/>
      <c r="F494" s="213" t="str">
        <f t="shared" si="86"/>
        <v/>
      </c>
      <c r="G494" s="213" t="str">
        <f t="shared" si="87"/>
        <v/>
      </c>
      <c r="H494" s="200" t="str">
        <f t="shared" si="88"/>
        <v/>
      </c>
      <c r="I494" s="200" t="str">
        <f t="shared" si="89"/>
        <v/>
      </c>
      <c r="J494" s="201" t="str">
        <f t="shared" si="90"/>
        <v/>
      </c>
      <c r="K494" s="201" t="str">
        <f t="shared" si="91"/>
        <v/>
      </c>
      <c r="L494" s="220"/>
      <c r="N494" s="182" t="e">
        <f t="shared" si="82"/>
        <v>#NUM!</v>
      </c>
      <c r="O494" s="182" t="e">
        <f t="shared" si="83"/>
        <v>#NUM!</v>
      </c>
      <c r="P494" s="182" t="e">
        <f t="shared" si="84"/>
        <v>#NUM!</v>
      </c>
      <c r="Q494" s="182" t="e">
        <f t="shared" si="85"/>
        <v>#NUM!</v>
      </c>
    </row>
    <row r="495" spans="1:17" ht="27.95" customHeight="1" x14ac:dyDescent="0.2">
      <c r="A495" s="197"/>
      <c r="B495" s="197"/>
      <c r="C495" s="198"/>
      <c r="D495" s="199"/>
      <c r="E495" s="199"/>
      <c r="F495" s="213" t="str">
        <f t="shared" si="86"/>
        <v/>
      </c>
      <c r="G495" s="213" t="str">
        <f t="shared" si="87"/>
        <v/>
      </c>
      <c r="H495" s="200" t="str">
        <f t="shared" si="88"/>
        <v/>
      </c>
      <c r="I495" s="200" t="str">
        <f t="shared" si="89"/>
        <v/>
      </c>
      <c r="J495" s="201" t="str">
        <f t="shared" si="90"/>
        <v/>
      </c>
      <c r="K495" s="201" t="str">
        <f t="shared" si="91"/>
        <v/>
      </c>
      <c r="L495" s="220"/>
      <c r="N495" s="182" t="e">
        <f t="shared" si="82"/>
        <v>#NUM!</v>
      </c>
      <c r="O495" s="182" t="e">
        <f t="shared" si="83"/>
        <v>#NUM!</v>
      </c>
      <c r="P495" s="182" t="e">
        <f t="shared" si="84"/>
        <v>#NUM!</v>
      </c>
      <c r="Q495" s="182" t="e">
        <f t="shared" si="85"/>
        <v>#NUM!</v>
      </c>
    </row>
    <row r="496" spans="1:17" ht="27.95" customHeight="1" x14ac:dyDescent="0.2">
      <c r="A496" s="197"/>
      <c r="B496" s="197"/>
      <c r="C496" s="198"/>
      <c r="D496" s="199"/>
      <c r="E496" s="199"/>
      <c r="F496" s="213" t="str">
        <f t="shared" si="86"/>
        <v/>
      </c>
      <c r="G496" s="213" t="str">
        <f t="shared" si="87"/>
        <v/>
      </c>
      <c r="H496" s="200" t="str">
        <f t="shared" si="88"/>
        <v/>
      </c>
      <c r="I496" s="200" t="str">
        <f t="shared" si="89"/>
        <v/>
      </c>
      <c r="J496" s="201" t="str">
        <f t="shared" si="90"/>
        <v/>
      </c>
      <c r="K496" s="201" t="str">
        <f t="shared" si="91"/>
        <v/>
      </c>
      <c r="L496" s="220"/>
      <c r="N496" s="182" t="e">
        <f t="shared" si="82"/>
        <v>#NUM!</v>
      </c>
      <c r="O496" s="182" t="e">
        <f t="shared" si="83"/>
        <v>#NUM!</v>
      </c>
      <c r="P496" s="182" t="e">
        <f t="shared" si="84"/>
        <v>#NUM!</v>
      </c>
      <c r="Q496" s="182" t="e">
        <f t="shared" si="85"/>
        <v>#NUM!</v>
      </c>
    </row>
    <row r="497" spans="1:17" ht="27.95" customHeight="1" x14ac:dyDescent="0.2">
      <c r="A497" s="197"/>
      <c r="B497" s="197"/>
      <c r="C497" s="198"/>
      <c r="D497" s="199"/>
      <c r="E497" s="199"/>
      <c r="F497" s="213" t="str">
        <f t="shared" si="86"/>
        <v/>
      </c>
      <c r="G497" s="213" t="str">
        <f t="shared" si="87"/>
        <v/>
      </c>
      <c r="H497" s="200" t="str">
        <f t="shared" si="88"/>
        <v/>
      </c>
      <c r="I497" s="200" t="str">
        <f t="shared" si="89"/>
        <v/>
      </c>
      <c r="J497" s="201" t="str">
        <f t="shared" si="90"/>
        <v/>
      </c>
      <c r="K497" s="201" t="str">
        <f t="shared" si="91"/>
        <v/>
      </c>
      <c r="L497" s="220"/>
      <c r="N497" s="182" t="e">
        <f t="shared" si="82"/>
        <v>#NUM!</v>
      </c>
      <c r="O497" s="182" t="e">
        <f t="shared" si="83"/>
        <v>#NUM!</v>
      </c>
      <c r="P497" s="182" t="e">
        <f t="shared" si="84"/>
        <v>#NUM!</v>
      </c>
      <c r="Q497" s="182" t="e">
        <f t="shared" si="85"/>
        <v>#NUM!</v>
      </c>
    </row>
    <row r="498" spans="1:17" ht="27.95" customHeight="1" x14ac:dyDescent="0.2">
      <c r="A498" s="197"/>
      <c r="B498" s="197"/>
      <c r="C498" s="198"/>
      <c r="D498" s="199"/>
      <c r="E498" s="199"/>
      <c r="F498" s="213" t="str">
        <f t="shared" si="86"/>
        <v/>
      </c>
      <c r="G498" s="213" t="str">
        <f t="shared" si="87"/>
        <v/>
      </c>
      <c r="H498" s="200" t="str">
        <f t="shared" si="88"/>
        <v/>
      </c>
      <c r="I498" s="200" t="str">
        <f t="shared" si="89"/>
        <v/>
      </c>
      <c r="J498" s="201" t="str">
        <f t="shared" si="90"/>
        <v/>
      </c>
      <c r="K498" s="201" t="str">
        <f t="shared" si="91"/>
        <v/>
      </c>
      <c r="L498" s="220"/>
      <c r="N498" s="182" t="e">
        <f t="shared" si="82"/>
        <v>#NUM!</v>
      </c>
      <c r="O498" s="182" t="e">
        <f t="shared" si="83"/>
        <v>#NUM!</v>
      </c>
      <c r="P498" s="182" t="e">
        <f t="shared" si="84"/>
        <v>#NUM!</v>
      </c>
      <c r="Q498" s="182" t="e">
        <f t="shared" si="85"/>
        <v>#NUM!</v>
      </c>
    </row>
    <row r="499" spans="1:17" ht="27.95" customHeight="1" x14ac:dyDescent="0.2">
      <c r="A499" s="197"/>
      <c r="B499" s="197"/>
      <c r="C499" s="198"/>
      <c r="D499" s="199"/>
      <c r="E499" s="199"/>
      <c r="F499" s="213" t="str">
        <f t="shared" si="86"/>
        <v/>
      </c>
      <c r="G499" s="213" t="str">
        <f t="shared" si="87"/>
        <v/>
      </c>
      <c r="H499" s="200" t="str">
        <f t="shared" si="88"/>
        <v/>
      </c>
      <c r="I499" s="200" t="str">
        <f t="shared" si="89"/>
        <v/>
      </c>
      <c r="J499" s="201" t="str">
        <f t="shared" si="90"/>
        <v/>
      </c>
      <c r="K499" s="201" t="str">
        <f t="shared" si="91"/>
        <v/>
      </c>
      <c r="L499" s="220"/>
      <c r="N499" s="182" t="e">
        <f t="shared" si="82"/>
        <v>#NUM!</v>
      </c>
      <c r="O499" s="182" t="e">
        <f t="shared" si="83"/>
        <v>#NUM!</v>
      </c>
      <c r="P499" s="182" t="e">
        <f t="shared" si="84"/>
        <v>#NUM!</v>
      </c>
      <c r="Q499" s="182" t="e">
        <f t="shared" si="85"/>
        <v>#NUM!</v>
      </c>
    </row>
    <row r="500" spans="1:17" ht="27.95" customHeight="1" x14ac:dyDescent="0.2">
      <c r="A500" s="197"/>
      <c r="B500" s="197"/>
      <c r="C500" s="198"/>
      <c r="D500" s="199"/>
      <c r="E500" s="199"/>
      <c r="F500" s="213" t="str">
        <f t="shared" si="86"/>
        <v/>
      </c>
      <c r="G500" s="213" t="str">
        <f t="shared" si="87"/>
        <v/>
      </c>
      <c r="H500" s="200" t="str">
        <f t="shared" si="88"/>
        <v/>
      </c>
      <c r="I500" s="200" t="str">
        <f t="shared" si="89"/>
        <v/>
      </c>
      <c r="J500" s="201" t="str">
        <f t="shared" si="90"/>
        <v/>
      </c>
      <c r="K500" s="201" t="str">
        <f t="shared" si="91"/>
        <v/>
      </c>
      <c r="L500" s="220"/>
      <c r="N500" s="182" t="e">
        <f t="shared" si="82"/>
        <v>#NUM!</v>
      </c>
      <c r="O500" s="182" t="e">
        <f t="shared" si="83"/>
        <v>#NUM!</v>
      </c>
      <c r="P500" s="182" t="e">
        <f t="shared" si="84"/>
        <v>#NUM!</v>
      </c>
      <c r="Q500" s="182" t="e">
        <f t="shared" si="85"/>
        <v>#NUM!</v>
      </c>
    </row>
    <row r="501" spans="1:17" ht="27.95" customHeight="1" x14ac:dyDescent="0.2">
      <c r="A501" s="197"/>
      <c r="B501" s="197"/>
      <c r="C501" s="198"/>
      <c r="D501" s="199"/>
      <c r="E501" s="199"/>
      <c r="F501" s="213" t="str">
        <f t="shared" si="86"/>
        <v/>
      </c>
      <c r="G501" s="213" t="str">
        <f t="shared" si="87"/>
        <v/>
      </c>
      <c r="H501" s="200" t="str">
        <f t="shared" si="88"/>
        <v/>
      </c>
      <c r="I501" s="200" t="str">
        <f t="shared" si="89"/>
        <v/>
      </c>
      <c r="J501" s="201" t="str">
        <f t="shared" si="90"/>
        <v/>
      </c>
      <c r="K501" s="201" t="str">
        <f t="shared" si="91"/>
        <v/>
      </c>
      <c r="L501" s="220"/>
      <c r="N501" s="182" t="e">
        <f t="shared" si="82"/>
        <v>#NUM!</v>
      </c>
      <c r="O501" s="182" t="e">
        <f t="shared" si="83"/>
        <v>#NUM!</v>
      </c>
      <c r="P501" s="182" t="e">
        <f t="shared" si="84"/>
        <v>#NUM!</v>
      </c>
      <c r="Q501" s="182" t="e">
        <f t="shared" si="85"/>
        <v>#NUM!</v>
      </c>
    </row>
    <row r="502" spans="1:17" ht="27.95" customHeight="1" x14ac:dyDescent="0.2">
      <c r="A502" s="197"/>
      <c r="B502" s="197"/>
      <c r="C502" s="198"/>
      <c r="D502" s="199"/>
      <c r="E502" s="199"/>
      <c r="F502" s="213" t="str">
        <f t="shared" si="86"/>
        <v/>
      </c>
      <c r="G502" s="213" t="str">
        <f t="shared" si="87"/>
        <v/>
      </c>
      <c r="H502" s="200" t="str">
        <f t="shared" si="88"/>
        <v/>
      </c>
      <c r="I502" s="200" t="str">
        <f t="shared" si="89"/>
        <v/>
      </c>
      <c r="J502" s="201" t="str">
        <f t="shared" si="90"/>
        <v/>
      </c>
      <c r="K502" s="201" t="str">
        <f t="shared" si="91"/>
        <v/>
      </c>
      <c r="L502" s="220"/>
      <c r="N502" s="182" t="e">
        <f t="shared" si="82"/>
        <v>#NUM!</v>
      </c>
      <c r="O502" s="182" t="e">
        <f t="shared" si="83"/>
        <v>#NUM!</v>
      </c>
      <c r="P502" s="182" t="e">
        <f t="shared" si="84"/>
        <v>#NUM!</v>
      </c>
      <c r="Q502" s="182" t="e">
        <f t="shared" si="85"/>
        <v>#NUM!</v>
      </c>
    </row>
    <row r="503" spans="1:17" ht="27.95" customHeight="1" x14ac:dyDescent="0.2">
      <c r="A503" s="197"/>
      <c r="B503" s="197"/>
      <c r="C503" s="198"/>
      <c r="D503" s="199"/>
      <c r="E503" s="199"/>
      <c r="F503" s="213" t="str">
        <f t="shared" si="86"/>
        <v/>
      </c>
      <c r="G503" s="213" t="str">
        <f t="shared" si="87"/>
        <v/>
      </c>
      <c r="H503" s="200" t="str">
        <f t="shared" si="88"/>
        <v/>
      </c>
      <c r="I503" s="200" t="str">
        <f t="shared" si="89"/>
        <v/>
      </c>
      <c r="J503" s="201" t="str">
        <f t="shared" si="90"/>
        <v/>
      </c>
      <c r="K503" s="201" t="str">
        <f t="shared" si="91"/>
        <v/>
      </c>
      <c r="L503" s="220"/>
      <c r="N503" s="182" t="e">
        <f t="shared" si="82"/>
        <v>#NUM!</v>
      </c>
      <c r="O503" s="182" t="e">
        <f t="shared" si="83"/>
        <v>#NUM!</v>
      </c>
      <c r="P503" s="182" t="e">
        <f t="shared" si="84"/>
        <v>#NUM!</v>
      </c>
      <c r="Q503" s="182" t="e">
        <f t="shared" si="85"/>
        <v>#NUM!</v>
      </c>
    </row>
    <row r="504" spans="1:17" ht="27.95" customHeight="1" x14ac:dyDescent="0.2">
      <c r="A504" s="197"/>
      <c r="B504" s="197"/>
      <c r="C504" s="198"/>
      <c r="D504" s="199"/>
      <c r="E504" s="199"/>
      <c r="F504" s="213" t="str">
        <f t="shared" si="86"/>
        <v/>
      </c>
      <c r="G504" s="213" t="str">
        <f t="shared" si="87"/>
        <v/>
      </c>
      <c r="H504" s="200" t="str">
        <f t="shared" si="88"/>
        <v/>
      </c>
      <c r="I504" s="200" t="str">
        <f t="shared" si="89"/>
        <v/>
      </c>
      <c r="J504" s="201" t="str">
        <f t="shared" si="90"/>
        <v/>
      </c>
      <c r="K504" s="201" t="str">
        <f t="shared" si="91"/>
        <v/>
      </c>
      <c r="L504" s="220"/>
      <c r="N504" s="182" t="e">
        <f t="shared" si="82"/>
        <v>#NUM!</v>
      </c>
      <c r="O504" s="182" t="e">
        <f t="shared" si="83"/>
        <v>#NUM!</v>
      </c>
      <c r="P504" s="182" t="e">
        <f t="shared" si="84"/>
        <v>#NUM!</v>
      </c>
      <c r="Q504" s="182" t="e">
        <f t="shared" si="85"/>
        <v>#NUM!</v>
      </c>
    </row>
    <row r="505" spans="1:17" ht="27.95" customHeight="1" x14ac:dyDescent="0.2">
      <c r="A505" s="197"/>
      <c r="B505" s="197"/>
      <c r="C505" s="198"/>
      <c r="D505" s="199"/>
      <c r="E505" s="199"/>
      <c r="F505" s="213" t="str">
        <f t="shared" si="86"/>
        <v/>
      </c>
      <c r="G505" s="213" t="str">
        <f t="shared" si="87"/>
        <v/>
      </c>
      <c r="H505" s="200" t="str">
        <f t="shared" si="88"/>
        <v/>
      </c>
      <c r="I505" s="200" t="str">
        <f t="shared" si="89"/>
        <v/>
      </c>
      <c r="J505" s="201" t="str">
        <f t="shared" si="90"/>
        <v/>
      </c>
      <c r="K505" s="201" t="str">
        <f t="shared" si="91"/>
        <v/>
      </c>
      <c r="L505" s="220"/>
      <c r="N505" s="182" t="e">
        <f t="shared" si="82"/>
        <v>#NUM!</v>
      </c>
      <c r="O505" s="182" t="e">
        <f t="shared" si="83"/>
        <v>#NUM!</v>
      </c>
      <c r="P505" s="182" t="e">
        <f t="shared" si="84"/>
        <v>#NUM!</v>
      </c>
      <c r="Q505" s="182" t="e">
        <f t="shared" si="85"/>
        <v>#NUM!</v>
      </c>
    </row>
    <row r="506" spans="1:17" ht="27.95" customHeight="1" x14ac:dyDescent="0.2">
      <c r="A506" s="197"/>
      <c r="B506" s="197"/>
      <c r="C506" s="198"/>
      <c r="D506" s="199"/>
      <c r="E506" s="199"/>
      <c r="F506" s="213" t="str">
        <f t="shared" si="86"/>
        <v/>
      </c>
      <c r="G506" s="213" t="str">
        <f t="shared" si="87"/>
        <v/>
      </c>
      <c r="H506" s="200" t="str">
        <f t="shared" si="88"/>
        <v/>
      </c>
      <c r="I506" s="200" t="str">
        <f t="shared" si="89"/>
        <v/>
      </c>
      <c r="J506" s="201" t="str">
        <f t="shared" si="90"/>
        <v/>
      </c>
      <c r="K506" s="201" t="str">
        <f t="shared" si="91"/>
        <v/>
      </c>
      <c r="L506" s="220"/>
      <c r="N506" s="182" t="e">
        <f t="shared" si="82"/>
        <v>#NUM!</v>
      </c>
      <c r="O506" s="182" t="e">
        <f t="shared" si="83"/>
        <v>#NUM!</v>
      </c>
      <c r="P506" s="182" t="e">
        <f t="shared" si="84"/>
        <v>#NUM!</v>
      </c>
      <c r="Q506" s="182" t="e">
        <f t="shared" si="85"/>
        <v>#NUM!</v>
      </c>
    </row>
    <row r="507" spans="1:17" ht="27.95" customHeight="1" x14ac:dyDescent="0.2">
      <c r="A507" s="197"/>
      <c r="B507" s="197"/>
      <c r="C507" s="198"/>
      <c r="D507" s="199"/>
      <c r="E507" s="199"/>
      <c r="F507" s="213" t="str">
        <f t="shared" si="86"/>
        <v/>
      </c>
      <c r="G507" s="213" t="str">
        <f t="shared" si="87"/>
        <v/>
      </c>
      <c r="H507" s="200" t="str">
        <f t="shared" si="88"/>
        <v/>
      </c>
      <c r="I507" s="200" t="str">
        <f t="shared" si="89"/>
        <v/>
      </c>
      <c r="J507" s="201" t="str">
        <f t="shared" si="90"/>
        <v/>
      </c>
      <c r="K507" s="201" t="str">
        <f t="shared" si="91"/>
        <v/>
      </c>
      <c r="L507" s="220"/>
      <c r="N507" s="182" t="e">
        <f t="shared" si="82"/>
        <v>#NUM!</v>
      </c>
      <c r="O507" s="182" t="e">
        <f t="shared" si="83"/>
        <v>#NUM!</v>
      </c>
      <c r="P507" s="182" t="e">
        <f t="shared" si="84"/>
        <v>#NUM!</v>
      </c>
      <c r="Q507" s="182" t="e">
        <f t="shared" si="85"/>
        <v>#NUM!</v>
      </c>
    </row>
    <row r="508" spans="1:17" ht="27.95" customHeight="1" x14ac:dyDescent="0.2">
      <c r="A508" s="197"/>
      <c r="B508" s="197"/>
      <c r="C508" s="198"/>
      <c r="D508" s="199"/>
      <c r="E508" s="199"/>
      <c r="F508" s="213" t="str">
        <f t="shared" si="86"/>
        <v/>
      </c>
      <c r="G508" s="213" t="str">
        <f t="shared" si="87"/>
        <v/>
      </c>
      <c r="H508" s="200" t="str">
        <f t="shared" si="88"/>
        <v/>
      </c>
      <c r="I508" s="200" t="str">
        <f t="shared" si="89"/>
        <v/>
      </c>
      <c r="J508" s="201" t="str">
        <f t="shared" si="90"/>
        <v/>
      </c>
      <c r="K508" s="201" t="str">
        <f t="shared" si="91"/>
        <v/>
      </c>
      <c r="L508" s="220"/>
      <c r="N508" s="182" t="e">
        <f t="shared" si="82"/>
        <v>#NUM!</v>
      </c>
      <c r="O508" s="182" t="e">
        <f t="shared" si="83"/>
        <v>#NUM!</v>
      </c>
      <c r="P508" s="182" t="e">
        <f t="shared" si="84"/>
        <v>#NUM!</v>
      </c>
      <c r="Q508" s="182" t="e">
        <f t="shared" si="85"/>
        <v>#NUM!</v>
      </c>
    </row>
    <row r="509" spans="1:17" ht="27.95" customHeight="1" x14ac:dyDescent="0.2">
      <c r="A509" s="197"/>
      <c r="B509" s="197"/>
      <c r="C509" s="198"/>
      <c r="D509" s="199"/>
      <c r="E509" s="199"/>
      <c r="F509" s="213" t="str">
        <f t="shared" si="86"/>
        <v/>
      </c>
      <c r="G509" s="213" t="str">
        <f t="shared" si="87"/>
        <v/>
      </c>
      <c r="H509" s="200" t="str">
        <f t="shared" si="88"/>
        <v/>
      </c>
      <c r="I509" s="200" t="str">
        <f t="shared" si="89"/>
        <v/>
      </c>
      <c r="J509" s="201" t="str">
        <f t="shared" si="90"/>
        <v/>
      </c>
      <c r="K509" s="201" t="str">
        <f t="shared" si="91"/>
        <v/>
      </c>
      <c r="L509" s="220"/>
      <c r="N509" s="182" t="e">
        <f t="shared" si="82"/>
        <v>#NUM!</v>
      </c>
      <c r="O509" s="182" t="e">
        <f t="shared" si="83"/>
        <v>#NUM!</v>
      </c>
      <c r="P509" s="182" t="e">
        <f t="shared" si="84"/>
        <v>#NUM!</v>
      </c>
      <c r="Q509" s="182" t="e">
        <f t="shared" si="85"/>
        <v>#NUM!</v>
      </c>
    </row>
    <row r="510" spans="1:17" ht="27.95" customHeight="1" x14ac:dyDescent="0.2">
      <c r="A510" s="197"/>
      <c r="B510" s="197"/>
      <c r="C510" s="198"/>
      <c r="D510" s="199"/>
      <c r="E510" s="199"/>
      <c r="F510" s="213" t="str">
        <f t="shared" si="86"/>
        <v/>
      </c>
      <c r="G510" s="213" t="str">
        <f t="shared" si="87"/>
        <v/>
      </c>
      <c r="H510" s="200" t="str">
        <f t="shared" si="88"/>
        <v/>
      </c>
      <c r="I510" s="200" t="str">
        <f t="shared" si="89"/>
        <v/>
      </c>
      <c r="J510" s="201" t="str">
        <f t="shared" si="90"/>
        <v/>
      </c>
      <c r="K510" s="201" t="str">
        <f t="shared" si="91"/>
        <v/>
      </c>
      <c r="L510" s="220"/>
      <c r="N510" s="182" t="e">
        <f t="shared" si="82"/>
        <v>#NUM!</v>
      </c>
      <c r="O510" s="182" t="e">
        <f t="shared" si="83"/>
        <v>#NUM!</v>
      </c>
      <c r="P510" s="182" t="e">
        <f t="shared" si="84"/>
        <v>#NUM!</v>
      </c>
      <c r="Q510" s="182" t="e">
        <f t="shared" si="85"/>
        <v>#NUM!</v>
      </c>
    </row>
    <row r="511" spans="1:17" ht="27.95" customHeight="1" x14ac:dyDescent="0.2">
      <c r="A511" s="197"/>
      <c r="B511" s="197"/>
      <c r="C511" s="198"/>
      <c r="D511" s="199"/>
      <c r="E511" s="199"/>
      <c r="F511" s="213" t="str">
        <f t="shared" si="86"/>
        <v/>
      </c>
      <c r="G511" s="213" t="str">
        <f t="shared" si="87"/>
        <v/>
      </c>
      <c r="H511" s="200" t="str">
        <f t="shared" si="88"/>
        <v/>
      </c>
      <c r="I511" s="200" t="str">
        <f t="shared" si="89"/>
        <v/>
      </c>
      <c r="J511" s="201" t="str">
        <f t="shared" si="90"/>
        <v/>
      </c>
      <c r="K511" s="201" t="str">
        <f t="shared" si="91"/>
        <v/>
      </c>
      <c r="L511" s="220"/>
      <c r="N511" s="182" t="e">
        <f t="shared" si="82"/>
        <v>#NUM!</v>
      </c>
      <c r="O511" s="182" t="e">
        <f t="shared" si="83"/>
        <v>#NUM!</v>
      </c>
      <c r="P511" s="182" t="e">
        <f t="shared" si="84"/>
        <v>#NUM!</v>
      </c>
      <c r="Q511" s="182" t="e">
        <f t="shared" si="85"/>
        <v>#NUM!</v>
      </c>
    </row>
    <row r="512" spans="1:17" ht="27.95" customHeight="1" x14ac:dyDescent="0.2">
      <c r="A512" s="197"/>
      <c r="B512" s="197"/>
      <c r="C512" s="198"/>
      <c r="D512" s="199"/>
      <c r="E512" s="199"/>
      <c r="F512" s="213" t="str">
        <f t="shared" si="86"/>
        <v/>
      </c>
      <c r="G512" s="213" t="str">
        <f t="shared" si="87"/>
        <v/>
      </c>
      <c r="H512" s="200" t="str">
        <f t="shared" si="88"/>
        <v/>
      </c>
      <c r="I512" s="200" t="str">
        <f t="shared" si="89"/>
        <v/>
      </c>
      <c r="J512" s="201" t="str">
        <f t="shared" si="90"/>
        <v/>
      </c>
      <c r="K512" s="201" t="str">
        <f t="shared" si="91"/>
        <v/>
      </c>
      <c r="L512" s="220"/>
      <c r="N512" s="182" t="e">
        <f t="shared" si="82"/>
        <v>#NUM!</v>
      </c>
      <c r="O512" s="182" t="e">
        <f t="shared" si="83"/>
        <v>#NUM!</v>
      </c>
      <c r="P512" s="182" t="e">
        <f t="shared" si="84"/>
        <v>#NUM!</v>
      </c>
      <c r="Q512" s="182" t="e">
        <f t="shared" si="85"/>
        <v>#NUM!</v>
      </c>
    </row>
    <row r="513" spans="1:17" ht="27.95" customHeight="1" x14ac:dyDescent="0.2">
      <c r="A513" s="197"/>
      <c r="B513" s="197"/>
      <c r="C513" s="198"/>
      <c r="D513" s="199"/>
      <c r="E513" s="199"/>
      <c r="F513" s="213" t="str">
        <f t="shared" si="86"/>
        <v/>
      </c>
      <c r="G513" s="213" t="str">
        <f t="shared" si="87"/>
        <v/>
      </c>
      <c r="H513" s="200" t="str">
        <f t="shared" si="88"/>
        <v/>
      </c>
      <c r="I513" s="200" t="str">
        <f t="shared" si="89"/>
        <v/>
      </c>
      <c r="J513" s="201" t="str">
        <f t="shared" si="90"/>
        <v/>
      </c>
      <c r="K513" s="201" t="str">
        <f t="shared" si="91"/>
        <v/>
      </c>
      <c r="L513" s="220"/>
      <c r="N513" s="182" t="e">
        <f t="shared" si="82"/>
        <v>#NUM!</v>
      </c>
      <c r="O513" s="182" t="e">
        <f t="shared" si="83"/>
        <v>#NUM!</v>
      </c>
      <c r="P513" s="182" t="e">
        <f t="shared" si="84"/>
        <v>#NUM!</v>
      </c>
      <c r="Q513" s="182" t="e">
        <f t="shared" si="85"/>
        <v>#NUM!</v>
      </c>
    </row>
    <row r="514" spans="1:17" ht="27.95" customHeight="1" x14ac:dyDescent="0.2">
      <c r="A514" s="197"/>
      <c r="B514" s="197"/>
      <c r="C514" s="198"/>
      <c r="D514" s="199"/>
      <c r="E514" s="199"/>
      <c r="F514" s="213" t="str">
        <f t="shared" si="86"/>
        <v/>
      </c>
      <c r="G514" s="213" t="str">
        <f t="shared" si="87"/>
        <v/>
      </c>
      <c r="H514" s="200" t="str">
        <f t="shared" si="88"/>
        <v/>
      </c>
      <c r="I514" s="200" t="str">
        <f t="shared" si="89"/>
        <v/>
      </c>
      <c r="J514" s="201" t="str">
        <f t="shared" si="90"/>
        <v/>
      </c>
      <c r="K514" s="201" t="str">
        <f t="shared" si="91"/>
        <v/>
      </c>
      <c r="L514" s="220"/>
      <c r="N514" s="182" t="e">
        <f t="shared" si="82"/>
        <v>#NUM!</v>
      </c>
      <c r="O514" s="182" t="e">
        <f t="shared" si="83"/>
        <v>#NUM!</v>
      </c>
      <c r="P514" s="182" t="e">
        <f t="shared" si="84"/>
        <v>#NUM!</v>
      </c>
      <c r="Q514" s="182" t="e">
        <f t="shared" si="85"/>
        <v>#NUM!</v>
      </c>
    </row>
    <row r="515" spans="1:17" ht="27.95" customHeight="1" x14ac:dyDescent="0.2">
      <c r="A515" s="197"/>
      <c r="B515" s="197"/>
      <c r="C515" s="198"/>
      <c r="D515" s="199"/>
      <c r="E515" s="199"/>
      <c r="F515" s="213" t="str">
        <f t="shared" si="86"/>
        <v/>
      </c>
      <c r="G515" s="213" t="str">
        <f t="shared" si="87"/>
        <v/>
      </c>
      <c r="H515" s="200" t="str">
        <f t="shared" si="88"/>
        <v/>
      </c>
      <c r="I515" s="200" t="str">
        <f t="shared" si="89"/>
        <v/>
      </c>
      <c r="J515" s="201" t="str">
        <f t="shared" si="90"/>
        <v/>
      </c>
      <c r="K515" s="201" t="str">
        <f t="shared" si="91"/>
        <v/>
      </c>
      <c r="L515" s="220"/>
      <c r="N515" s="182" t="e">
        <f t="shared" si="82"/>
        <v>#NUM!</v>
      </c>
      <c r="O515" s="182" t="e">
        <f t="shared" si="83"/>
        <v>#NUM!</v>
      </c>
      <c r="P515" s="182" t="e">
        <f t="shared" si="84"/>
        <v>#NUM!</v>
      </c>
      <c r="Q515" s="182" t="e">
        <f t="shared" si="85"/>
        <v>#NUM!</v>
      </c>
    </row>
    <row r="516" spans="1:17" ht="27.95" customHeight="1" x14ac:dyDescent="0.2">
      <c r="A516" s="197"/>
      <c r="B516" s="197"/>
      <c r="C516" s="198"/>
      <c r="D516" s="199"/>
      <c r="E516" s="199"/>
      <c r="F516" s="213" t="str">
        <f t="shared" si="86"/>
        <v/>
      </c>
      <c r="G516" s="213" t="str">
        <f t="shared" si="87"/>
        <v/>
      </c>
      <c r="H516" s="200" t="str">
        <f t="shared" si="88"/>
        <v/>
      </c>
      <c r="I516" s="200" t="str">
        <f t="shared" si="89"/>
        <v/>
      </c>
      <c r="J516" s="201" t="str">
        <f t="shared" si="90"/>
        <v/>
      </c>
      <c r="K516" s="201" t="str">
        <f t="shared" si="91"/>
        <v/>
      </c>
      <c r="L516" s="220"/>
      <c r="N516" s="182" t="e">
        <f t="shared" si="82"/>
        <v>#NUM!</v>
      </c>
      <c r="O516" s="182" t="e">
        <f t="shared" si="83"/>
        <v>#NUM!</v>
      </c>
      <c r="P516" s="182" t="e">
        <f t="shared" si="84"/>
        <v>#NUM!</v>
      </c>
      <c r="Q516" s="182" t="e">
        <f t="shared" si="85"/>
        <v>#NUM!</v>
      </c>
    </row>
    <row r="517" spans="1:17" ht="27.95" customHeight="1" x14ac:dyDescent="0.2">
      <c r="A517" s="197"/>
      <c r="B517" s="197"/>
      <c r="C517" s="198"/>
      <c r="D517" s="199"/>
      <c r="E517" s="199"/>
      <c r="F517" s="213" t="str">
        <f t="shared" si="86"/>
        <v/>
      </c>
      <c r="G517" s="213" t="str">
        <f t="shared" si="87"/>
        <v/>
      </c>
      <c r="H517" s="200" t="str">
        <f t="shared" si="88"/>
        <v/>
      </c>
      <c r="I517" s="200" t="str">
        <f t="shared" si="89"/>
        <v/>
      </c>
      <c r="J517" s="201" t="str">
        <f t="shared" si="90"/>
        <v/>
      </c>
      <c r="K517" s="201" t="str">
        <f t="shared" si="91"/>
        <v/>
      </c>
      <c r="L517" s="220"/>
      <c r="N517" s="182" t="e">
        <f t="shared" si="82"/>
        <v>#NUM!</v>
      </c>
      <c r="O517" s="182" t="e">
        <f t="shared" si="83"/>
        <v>#NUM!</v>
      </c>
      <c r="P517" s="182" t="e">
        <f t="shared" si="84"/>
        <v>#NUM!</v>
      </c>
      <c r="Q517" s="182" t="e">
        <f t="shared" si="85"/>
        <v>#NUM!</v>
      </c>
    </row>
    <row r="518" spans="1:17" ht="27.95" customHeight="1" x14ac:dyDescent="0.2">
      <c r="A518" s="197"/>
      <c r="B518" s="197"/>
      <c r="C518" s="198"/>
      <c r="D518" s="199"/>
      <c r="E518" s="199"/>
      <c r="F518" s="213" t="str">
        <f t="shared" si="86"/>
        <v/>
      </c>
      <c r="G518" s="213" t="str">
        <f t="shared" si="87"/>
        <v/>
      </c>
      <c r="H518" s="200" t="str">
        <f t="shared" si="88"/>
        <v/>
      </c>
      <c r="I518" s="200" t="str">
        <f t="shared" si="89"/>
        <v/>
      </c>
      <c r="J518" s="201" t="str">
        <f t="shared" si="90"/>
        <v/>
      </c>
      <c r="K518" s="201" t="str">
        <f t="shared" si="91"/>
        <v/>
      </c>
      <c r="L518" s="220"/>
      <c r="N518" s="182" t="e">
        <f t="shared" si="82"/>
        <v>#NUM!</v>
      </c>
      <c r="O518" s="182" t="e">
        <f t="shared" si="83"/>
        <v>#NUM!</v>
      </c>
      <c r="P518" s="182" t="e">
        <f t="shared" si="84"/>
        <v>#NUM!</v>
      </c>
      <c r="Q518" s="182" t="e">
        <f t="shared" si="85"/>
        <v>#NUM!</v>
      </c>
    </row>
    <row r="519" spans="1:17" ht="27.95" customHeight="1" x14ac:dyDescent="0.2">
      <c r="A519" s="197"/>
      <c r="B519" s="197"/>
      <c r="C519" s="198"/>
      <c r="D519" s="199"/>
      <c r="E519" s="199"/>
      <c r="F519" s="213" t="str">
        <f t="shared" si="86"/>
        <v/>
      </c>
      <c r="G519" s="213" t="str">
        <f t="shared" si="87"/>
        <v/>
      </c>
      <c r="H519" s="200" t="str">
        <f t="shared" si="88"/>
        <v/>
      </c>
      <c r="I519" s="200" t="str">
        <f t="shared" si="89"/>
        <v/>
      </c>
      <c r="J519" s="201" t="str">
        <f t="shared" si="90"/>
        <v/>
      </c>
      <c r="K519" s="201" t="str">
        <f t="shared" si="91"/>
        <v/>
      </c>
      <c r="L519" s="220"/>
      <c r="N519" s="182" t="e">
        <f t="shared" si="82"/>
        <v>#NUM!</v>
      </c>
      <c r="O519" s="182" t="e">
        <f t="shared" si="83"/>
        <v>#NUM!</v>
      </c>
      <c r="P519" s="182" t="e">
        <f t="shared" si="84"/>
        <v>#NUM!</v>
      </c>
      <c r="Q519" s="182" t="e">
        <f t="shared" si="85"/>
        <v>#NUM!</v>
      </c>
    </row>
    <row r="520" spans="1:17" ht="27.95" customHeight="1" x14ac:dyDescent="0.2">
      <c r="A520" s="197"/>
      <c r="B520" s="197"/>
      <c r="C520" s="198"/>
      <c r="D520" s="199"/>
      <c r="E520" s="199"/>
      <c r="F520" s="213" t="str">
        <f t="shared" si="86"/>
        <v/>
      </c>
      <c r="G520" s="213" t="str">
        <f t="shared" si="87"/>
        <v/>
      </c>
      <c r="H520" s="200" t="str">
        <f t="shared" si="88"/>
        <v/>
      </c>
      <c r="I520" s="200" t="str">
        <f t="shared" si="89"/>
        <v/>
      </c>
      <c r="J520" s="201" t="str">
        <f t="shared" si="90"/>
        <v/>
      </c>
      <c r="K520" s="201" t="str">
        <f t="shared" si="91"/>
        <v/>
      </c>
      <c r="L520" s="220"/>
      <c r="N520" s="182" t="e">
        <f t="shared" si="82"/>
        <v>#NUM!</v>
      </c>
      <c r="O520" s="182" t="e">
        <f t="shared" si="83"/>
        <v>#NUM!</v>
      </c>
      <c r="P520" s="182" t="e">
        <f t="shared" si="84"/>
        <v>#NUM!</v>
      </c>
      <c r="Q520" s="182" t="e">
        <f t="shared" si="85"/>
        <v>#NUM!</v>
      </c>
    </row>
    <row r="521" spans="1:17" ht="27.95" customHeight="1" x14ac:dyDescent="0.2">
      <c r="A521" s="197"/>
      <c r="B521" s="197"/>
      <c r="C521" s="198"/>
      <c r="D521" s="199"/>
      <c r="E521" s="199"/>
      <c r="F521" s="213" t="str">
        <f t="shared" si="86"/>
        <v/>
      </c>
      <c r="G521" s="213" t="str">
        <f t="shared" si="87"/>
        <v/>
      </c>
      <c r="H521" s="200" t="str">
        <f t="shared" si="88"/>
        <v/>
      </c>
      <c r="I521" s="200" t="str">
        <f t="shared" si="89"/>
        <v/>
      </c>
      <c r="J521" s="201" t="str">
        <f t="shared" si="90"/>
        <v/>
      </c>
      <c r="K521" s="201" t="str">
        <f t="shared" si="91"/>
        <v/>
      </c>
      <c r="L521" s="220"/>
      <c r="N521" s="182" t="e">
        <f t="shared" si="82"/>
        <v>#NUM!</v>
      </c>
      <c r="O521" s="182" t="e">
        <f t="shared" si="83"/>
        <v>#NUM!</v>
      </c>
      <c r="P521" s="182" t="e">
        <f t="shared" si="84"/>
        <v>#NUM!</v>
      </c>
      <c r="Q521" s="182" t="e">
        <f t="shared" si="85"/>
        <v>#NUM!</v>
      </c>
    </row>
    <row r="522" spans="1:17" ht="27.95" customHeight="1" x14ac:dyDescent="0.2">
      <c r="A522" s="197"/>
      <c r="B522" s="197"/>
      <c r="C522" s="198"/>
      <c r="D522" s="199"/>
      <c r="E522" s="199"/>
      <c r="F522" s="213" t="str">
        <f t="shared" si="86"/>
        <v/>
      </c>
      <c r="G522" s="213" t="str">
        <f t="shared" si="87"/>
        <v/>
      </c>
      <c r="H522" s="200" t="str">
        <f t="shared" si="88"/>
        <v/>
      </c>
      <c r="I522" s="200" t="str">
        <f t="shared" si="89"/>
        <v/>
      </c>
      <c r="J522" s="201" t="str">
        <f t="shared" si="90"/>
        <v/>
      </c>
      <c r="K522" s="201" t="str">
        <f t="shared" si="91"/>
        <v/>
      </c>
      <c r="L522" s="220"/>
      <c r="N522" s="182" t="e">
        <f t="shared" si="82"/>
        <v>#NUM!</v>
      </c>
      <c r="O522" s="182" t="e">
        <f t="shared" si="83"/>
        <v>#NUM!</v>
      </c>
      <c r="P522" s="182" t="e">
        <f t="shared" si="84"/>
        <v>#NUM!</v>
      </c>
      <c r="Q522" s="182" t="e">
        <f t="shared" si="85"/>
        <v>#NUM!</v>
      </c>
    </row>
    <row r="523" spans="1:17" ht="27.95" customHeight="1" x14ac:dyDescent="0.2">
      <c r="A523" s="197"/>
      <c r="B523" s="197"/>
      <c r="C523" s="198"/>
      <c r="D523" s="199"/>
      <c r="E523" s="199"/>
      <c r="F523" s="213" t="str">
        <f t="shared" si="86"/>
        <v/>
      </c>
      <c r="G523" s="213" t="str">
        <f t="shared" si="87"/>
        <v/>
      </c>
      <c r="H523" s="200" t="str">
        <f t="shared" si="88"/>
        <v/>
      </c>
      <c r="I523" s="200" t="str">
        <f t="shared" si="89"/>
        <v/>
      </c>
      <c r="J523" s="201" t="str">
        <f t="shared" si="90"/>
        <v/>
      </c>
      <c r="K523" s="201" t="str">
        <f t="shared" si="91"/>
        <v/>
      </c>
      <c r="L523" s="220"/>
      <c r="N523" s="182" t="e">
        <f t="shared" si="82"/>
        <v>#NUM!</v>
      </c>
      <c r="O523" s="182" t="e">
        <f t="shared" si="83"/>
        <v>#NUM!</v>
      </c>
      <c r="P523" s="182" t="e">
        <f t="shared" si="84"/>
        <v>#NUM!</v>
      </c>
      <c r="Q523" s="182" t="e">
        <f t="shared" si="85"/>
        <v>#NUM!</v>
      </c>
    </row>
    <row r="524" spans="1:17" ht="27.95" customHeight="1" x14ac:dyDescent="0.2">
      <c r="A524" s="197"/>
      <c r="B524" s="197"/>
      <c r="C524" s="198"/>
      <c r="D524" s="199"/>
      <c r="E524" s="199"/>
      <c r="F524" s="213" t="str">
        <f t="shared" si="86"/>
        <v/>
      </c>
      <c r="G524" s="213" t="str">
        <f t="shared" si="87"/>
        <v/>
      </c>
      <c r="H524" s="200" t="str">
        <f t="shared" si="88"/>
        <v/>
      </c>
      <c r="I524" s="200" t="str">
        <f t="shared" si="89"/>
        <v/>
      </c>
      <c r="J524" s="201" t="str">
        <f t="shared" si="90"/>
        <v/>
      </c>
      <c r="K524" s="201" t="str">
        <f t="shared" si="91"/>
        <v/>
      </c>
      <c r="L524" s="220"/>
      <c r="N524" s="182" t="e">
        <f t="shared" si="82"/>
        <v>#NUM!</v>
      </c>
      <c r="O524" s="182" t="e">
        <f t="shared" si="83"/>
        <v>#NUM!</v>
      </c>
      <c r="P524" s="182" t="e">
        <f t="shared" si="84"/>
        <v>#NUM!</v>
      </c>
      <c r="Q524" s="182" t="e">
        <f t="shared" si="85"/>
        <v>#NUM!</v>
      </c>
    </row>
    <row r="525" spans="1:17" ht="27.95" customHeight="1" x14ac:dyDescent="0.2">
      <c r="A525" s="197"/>
      <c r="B525" s="197"/>
      <c r="C525" s="198"/>
      <c r="D525" s="199"/>
      <c r="E525" s="199"/>
      <c r="F525" s="213" t="str">
        <f t="shared" si="86"/>
        <v/>
      </c>
      <c r="G525" s="213" t="str">
        <f t="shared" si="87"/>
        <v/>
      </c>
      <c r="H525" s="200" t="str">
        <f t="shared" si="88"/>
        <v/>
      </c>
      <c r="I525" s="200" t="str">
        <f t="shared" si="89"/>
        <v/>
      </c>
      <c r="J525" s="201" t="str">
        <f t="shared" si="90"/>
        <v/>
      </c>
      <c r="K525" s="201" t="str">
        <f t="shared" si="91"/>
        <v/>
      </c>
      <c r="L525" s="220"/>
      <c r="N525" s="182" t="e">
        <f t="shared" si="82"/>
        <v>#NUM!</v>
      </c>
      <c r="O525" s="182" t="e">
        <f t="shared" si="83"/>
        <v>#NUM!</v>
      </c>
      <c r="P525" s="182" t="e">
        <f t="shared" si="84"/>
        <v>#NUM!</v>
      </c>
      <c r="Q525" s="182" t="e">
        <f t="shared" si="85"/>
        <v>#NUM!</v>
      </c>
    </row>
    <row r="526" spans="1:17" ht="27.95" customHeight="1" x14ac:dyDescent="0.2">
      <c r="A526" s="197"/>
      <c r="B526" s="197"/>
      <c r="C526" s="198"/>
      <c r="D526" s="199"/>
      <c r="E526" s="199"/>
      <c r="F526" s="213" t="str">
        <f t="shared" si="86"/>
        <v/>
      </c>
      <c r="G526" s="213" t="str">
        <f t="shared" si="87"/>
        <v/>
      </c>
      <c r="H526" s="200" t="str">
        <f t="shared" si="88"/>
        <v/>
      </c>
      <c r="I526" s="200" t="str">
        <f t="shared" si="89"/>
        <v/>
      </c>
      <c r="J526" s="201" t="str">
        <f t="shared" si="90"/>
        <v/>
      </c>
      <c r="K526" s="201" t="str">
        <f t="shared" si="91"/>
        <v/>
      </c>
      <c r="L526" s="220"/>
      <c r="N526" s="182" t="e">
        <f t="shared" si="82"/>
        <v>#NUM!</v>
      </c>
      <c r="O526" s="182" t="e">
        <f t="shared" si="83"/>
        <v>#NUM!</v>
      </c>
      <c r="P526" s="182" t="e">
        <f t="shared" si="84"/>
        <v>#NUM!</v>
      </c>
      <c r="Q526" s="182" t="e">
        <f t="shared" si="85"/>
        <v>#NUM!</v>
      </c>
    </row>
    <row r="527" spans="1:17" ht="27.95" customHeight="1" x14ac:dyDescent="0.2">
      <c r="A527" s="197"/>
      <c r="B527" s="197"/>
      <c r="C527" s="198"/>
      <c r="D527" s="199"/>
      <c r="E527" s="199"/>
      <c r="F527" s="213" t="str">
        <f t="shared" si="86"/>
        <v/>
      </c>
      <c r="G527" s="213" t="str">
        <f t="shared" si="87"/>
        <v/>
      </c>
      <c r="H527" s="200" t="str">
        <f t="shared" si="88"/>
        <v/>
      </c>
      <c r="I527" s="200" t="str">
        <f t="shared" si="89"/>
        <v/>
      </c>
      <c r="J527" s="201" t="str">
        <f t="shared" si="90"/>
        <v/>
      </c>
      <c r="K527" s="201" t="str">
        <f t="shared" si="91"/>
        <v/>
      </c>
      <c r="L527" s="220"/>
      <c r="N527" s="182" t="e">
        <f t="shared" si="82"/>
        <v>#NUM!</v>
      </c>
      <c r="O527" s="182" t="e">
        <f t="shared" si="83"/>
        <v>#NUM!</v>
      </c>
      <c r="P527" s="182" t="e">
        <f t="shared" si="84"/>
        <v>#NUM!</v>
      </c>
      <c r="Q527" s="182" t="e">
        <f t="shared" si="85"/>
        <v>#NUM!</v>
      </c>
    </row>
    <row r="528" spans="1:17" ht="27.95" customHeight="1" x14ac:dyDescent="0.2">
      <c r="A528" s="197"/>
      <c r="B528" s="197"/>
      <c r="C528" s="198"/>
      <c r="D528" s="199"/>
      <c r="E528" s="199"/>
      <c r="F528" s="213" t="str">
        <f t="shared" si="86"/>
        <v/>
      </c>
      <c r="G528" s="213" t="str">
        <f t="shared" si="87"/>
        <v/>
      </c>
      <c r="H528" s="200" t="str">
        <f t="shared" si="88"/>
        <v/>
      </c>
      <c r="I528" s="200" t="str">
        <f t="shared" si="89"/>
        <v/>
      </c>
      <c r="J528" s="201" t="str">
        <f t="shared" si="90"/>
        <v/>
      </c>
      <c r="K528" s="201" t="str">
        <f t="shared" si="91"/>
        <v/>
      </c>
      <c r="L528" s="220"/>
      <c r="N528" s="182" t="e">
        <f t="shared" ref="N528:N591" si="92">DATEDIF(C528-1,D528,"d")</f>
        <v>#NUM!</v>
      </c>
      <c r="O528" s="182" t="e">
        <f t="shared" ref="O528:O591" si="93">IF(N528&lt;=43,"ja","nein")</f>
        <v>#NUM!</v>
      </c>
      <c r="P528" s="182" t="e">
        <f t="shared" ref="P528:P591" si="94">DATEDIF(C528-1,E528,"d")</f>
        <v>#NUM!</v>
      </c>
      <c r="Q528" s="182" t="e">
        <f t="shared" ref="Q528:Q591" si="95">IF(P528&gt;=84,"ja","nein")</f>
        <v>#NUM!</v>
      </c>
    </row>
    <row r="529" spans="1:17" ht="27.95" customHeight="1" x14ac:dyDescent="0.2">
      <c r="A529" s="197"/>
      <c r="B529" s="197"/>
      <c r="C529" s="198"/>
      <c r="D529" s="199"/>
      <c r="E529" s="199"/>
      <c r="F529" s="213" t="str">
        <f t="shared" si="86"/>
        <v/>
      </c>
      <c r="G529" s="213" t="str">
        <f t="shared" si="87"/>
        <v/>
      </c>
      <c r="H529" s="200" t="str">
        <f t="shared" si="88"/>
        <v/>
      </c>
      <c r="I529" s="200" t="str">
        <f t="shared" si="89"/>
        <v/>
      </c>
      <c r="J529" s="201" t="str">
        <f t="shared" si="90"/>
        <v/>
      </c>
      <c r="K529" s="201" t="str">
        <f t="shared" si="91"/>
        <v/>
      </c>
      <c r="L529" s="220"/>
      <c r="N529" s="182" t="e">
        <f t="shared" si="92"/>
        <v>#NUM!</v>
      </c>
      <c r="O529" s="182" t="e">
        <f t="shared" si="93"/>
        <v>#NUM!</v>
      </c>
      <c r="P529" s="182" t="e">
        <f t="shared" si="94"/>
        <v>#NUM!</v>
      </c>
      <c r="Q529" s="182" t="e">
        <f t="shared" si="95"/>
        <v>#NUM!</v>
      </c>
    </row>
    <row r="530" spans="1:17" ht="27.95" customHeight="1" x14ac:dyDescent="0.2">
      <c r="A530" s="197"/>
      <c r="B530" s="197"/>
      <c r="C530" s="198"/>
      <c r="D530" s="199"/>
      <c r="E530" s="199"/>
      <c r="F530" s="213" t="str">
        <f t="shared" si="86"/>
        <v/>
      </c>
      <c r="G530" s="213" t="str">
        <f t="shared" si="87"/>
        <v/>
      </c>
      <c r="H530" s="200" t="str">
        <f t="shared" si="88"/>
        <v/>
      </c>
      <c r="I530" s="200" t="str">
        <f t="shared" si="89"/>
        <v/>
      </c>
      <c r="J530" s="201" t="str">
        <f t="shared" si="90"/>
        <v/>
      </c>
      <c r="K530" s="201" t="str">
        <f t="shared" si="91"/>
        <v/>
      </c>
      <c r="L530" s="220"/>
      <c r="N530" s="182" t="e">
        <f t="shared" si="92"/>
        <v>#NUM!</v>
      </c>
      <c r="O530" s="182" t="e">
        <f t="shared" si="93"/>
        <v>#NUM!</v>
      </c>
      <c r="P530" s="182" t="e">
        <f t="shared" si="94"/>
        <v>#NUM!</v>
      </c>
      <c r="Q530" s="182" t="e">
        <f t="shared" si="95"/>
        <v>#NUM!</v>
      </c>
    </row>
    <row r="531" spans="1:17" ht="27.95" customHeight="1" x14ac:dyDescent="0.2">
      <c r="A531" s="197"/>
      <c r="B531" s="197"/>
      <c r="C531" s="198"/>
      <c r="D531" s="199"/>
      <c r="E531" s="199"/>
      <c r="F531" s="213" t="str">
        <f t="shared" si="86"/>
        <v/>
      </c>
      <c r="G531" s="213" t="str">
        <f t="shared" si="87"/>
        <v/>
      </c>
      <c r="H531" s="200" t="str">
        <f t="shared" si="88"/>
        <v/>
      </c>
      <c r="I531" s="200" t="str">
        <f t="shared" si="89"/>
        <v/>
      </c>
      <c r="J531" s="201" t="str">
        <f t="shared" si="90"/>
        <v/>
      </c>
      <c r="K531" s="201" t="str">
        <f t="shared" si="91"/>
        <v/>
      </c>
      <c r="L531" s="220"/>
      <c r="N531" s="182" t="e">
        <f t="shared" si="92"/>
        <v>#NUM!</v>
      </c>
      <c r="O531" s="182" t="e">
        <f t="shared" si="93"/>
        <v>#NUM!</v>
      </c>
      <c r="P531" s="182" t="e">
        <f t="shared" si="94"/>
        <v>#NUM!</v>
      </c>
      <c r="Q531" s="182" t="e">
        <f t="shared" si="95"/>
        <v>#NUM!</v>
      </c>
    </row>
    <row r="532" spans="1:17" ht="27.95" customHeight="1" x14ac:dyDescent="0.2">
      <c r="A532" s="197"/>
      <c r="B532" s="197"/>
      <c r="C532" s="198"/>
      <c r="D532" s="199"/>
      <c r="E532" s="199"/>
      <c r="F532" s="213" t="str">
        <f t="shared" si="86"/>
        <v/>
      </c>
      <c r="G532" s="213" t="str">
        <f t="shared" si="87"/>
        <v/>
      </c>
      <c r="H532" s="200" t="str">
        <f t="shared" si="88"/>
        <v/>
      </c>
      <c r="I532" s="200" t="str">
        <f t="shared" si="89"/>
        <v/>
      </c>
      <c r="J532" s="201" t="str">
        <f t="shared" si="90"/>
        <v/>
      </c>
      <c r="K532" s="201" t="str">
        <f t="shared" si="91"/>
        <v/>
      </c>
      <c r="L532" s="220"/>
      <c r="N532" s="182" t="e">
        <f t="shared" si="92"/>
        <v>#NUM!</v>
      </c>
      <c r="O532" s="182" t="e">
        <f t="shared" si="93"/>
        <v>#NUM!</v>
      </c>
      <c r="P532" s="182" t="e">
        <f t="shared" si="94"/>
        <v>#NUM!</v>
      </c>
      <c r="Q532" s="182" t="e">
        <f t="shared" si="95"/>
        <v>#NUM!</v>
      </c>
    </row>
    <row r="533" spans="1:17" ht="27.95" customHeight="1" x14ac:dyDescent="0.2">
      <c r="A533" s="197"/>
      <c r="B533" s="197"/>
      <c r="C533" s="198"/>
      <c r="D533" s="199"/>
      <c r="E533" s="199"/>
      <c r="F533" s="213" t="str">
        <f t="shared" si="86"/>
        <v/>
      </c>
      <c r="G533" s="213" t="str">
        <f t="shared" si="87"/>
        <v/>
      </c>
      <c r="H533" s="200" t="str">
        <f t="shared" si="88"/>
        <v/>
      </c>
      <c r="I533" s="200" t="str">
        <f t="shared" si="89"/>
        <v/>
      </c>
      <c r="J533" s="201" t="str">
        <f t="shared" si="90"/>
        <v/>
      </c>
      <c r="K533" s="201" t="str">
        <f t="shared" si="91"/>
        <v/>
      </c>
      <c r="L533" s="220"/>
      <c r="N533" s="182" t="e">
        <f t="shared" si="92"/>
        <v>#NUM!</v>
      </c>
      <c r="O533" s="182" t="e">
        <f t="shared" si="93"/>
        <v>#NUM!</v>
      </c>
      <c r="P533" s="182" t="e">
        <f t="shared" si="94"/>
        <v>#NUM!</v>
      </c>
      <c r="Q533" s="182" t="e">
        <f t="shared" si="95"/>
        <v>#NUM!</v>
      </c>
    </row>
    <row r="534" spans="1:17" ht="27.95" customHeight="1" x14ac:dyDescent="0.2">
      <c r="A534" s="197"/>
      <c r="B534" s="197"/>
      <c r="C534" s="198"/>
      <c r="D534" s="199"/>
      <c r="E534" s="199"/>
      <c r="F534" s="213" t="str">
        <f t="shared" si="86"/>
        <v/>
      </c>
      <c r="G534" s="213" t="str">
        <f t="shared" si="87"/>
        <v/>
      </c>
      <c r="H534" s="200" t="str">
        <f t="shared" si="88"/>
        <v/>
      </c>
      <c r="I534" s="200" t="str">
        <f t="shared" si="89"/>
        <v/>
      </c>
      <c r="J534" s="201" t="str">
        <f t="shared" si="90"/>
        <v/>
      </c>
      <c r="K534" s="201" t="str">
        <f t="shared" si="91"/>
        <v/>
      </c>
      <c r="L534" s="220"/>
      <c r="N534" s="182" t="e">
        <f t="shared" si="92"/>
        <v>#NUM!</v>
      </c>
      <c r="O534" s="182" t="e">
        <f t="shared" si="93"/>
        <v>#NUM!</v>
      </c>
      <c r="P534" s="182" t="e">
        <f t="shared" si="94"/>
        <v>#NUM!</v>
      </c>
      <c r="Q534" s="182" t="e">
        <f t="shared" si="95"/>
        <v>#NUM!</v>
      </c>
    </row>
    <row r="535" spans="1:17" ht="27.95" customHeight="1" x14ac:dyDescent="0.2">
      <c r="A535" s="197"/>
      <c r="B535" s="197"/>
      <c r="C535" s="198"/>
      <c r="D535" s="199"/>
      <c r="E535" s="199"/>
      <c r="F535" s="213" t="str">
        <f t="shared" si="86"/>
        <v/>
      </c>
      <c r="G535" s="213" t="str">
        <f t="shared" si="87"/>
        <v/>
      </c>
      <c r="H535" s="200" t="str">
        <f t="shared" si="88"/>
        <v/>
      </c>
      <c r="I535" s="200" t="str">
        <f t="shared" si="89"/>
        <v/>
      </c>
      <c r="J535" s="201" t="str">
        <f t="shared" si="90"/>
        <v/>
      </c>
      <c r="K535" s="201" t="str">
        <f t="shared" si="91"/>
        <v/>
      </c>
      <c r="L535" s="220"/>
      <c r="N535" s="182" t="e">
        <f t="shared" si="92"/>
        <v>#NUM!</v>
      </c>
      <c r="O535" s="182" t="e">
        <f t="shared" si="93"/>
        <v>#NUM!</v>
      </c>
      <c r="P535" s="182" t="e">
        <f t="shared" si="94"/>
        <v>#NUM!</v>
      </c>
      <c r="Q535" s="182" t="e">
        <f t="shared" si="95"/>
        <v>#NUM!</v>
      </c>
    </row>
    <row r="536" spans="1:17" ht="27.95" customHeight="1" x14ac:dyDescent="0.2">
      <c r="A536" s="197"/>
      <c r="B536" s="197"/>
      <c r="C536" s="198"/>
      <c r="D536" s="199"/>
      <c r="E536" s="199"/>
      <c r="F536" s="213" t="str">
        <f t="shared" si="86"/>
        <v/>
      </c>
      <c r="G536" s="213" t="str">
        <f t="shared" si="87"/>
        <v/>
      </c>
      <c r="H536" s="200" t="str">
        <f t="shared" si="88"/>
        <v/>
      </c>
      <c r="I536" s="200" t="str">
        <f t="shared" si="89"/>
        <v/>
      </c>
      <c r="J536" s="201" t="str">
        <f t="shared" si="90"/>
        <v/>
      </c>
      <c r="K536" s="201" t="str">
        <f t="shared" si="91"/>
        <v/>
      </c>
      <c r="L536" s="220"/>
      <c r="N536" s="182" t="e">
        <f t="shared" si="92"/>
        <v>#NUM!</v>
      </c>
      <c r="O536" s="182" t="e">
        <f t="shared" si="93"/>
        <v>#NUM!</v>
      </c>
      <c r="P536" s="182" t="e">
        <f t="shared" si="94"/>
        <v>#NUM!</v>
      </c>
      <c r="Q536" s="182" t="e">
        <f t="shared" si="95"/>
        <v>#NUM!</v>
      </c>
    </row>
    <row r="537" spans="1:17" ht="27.95" customHeight="1" x14ac:dyDescent="0.2">
      <c r="A537" s="197"/>
      <c r="B537" s="197"/>
      <c r="C537" s="198"/>
      <c r="D537" s="199"/>
      <c r="E537" s="199"/>
      <c r="F537" s="213" t="str">
        <f t="shared" si="86"/>
        <v/>
      </c>
      <c r="G537" s="213" t="str">
        <f t="shared" si="87"/>
        <v/>
      </c>
      <c r="H537" s="200" t="str">
        <f t="shared" si="88"/>
        <v/>
      </c>
      <c r="I537" s="200" t="str">
        <f t="shared" si="89"/>
        <v/>
      </c>
      <c r="J537" s="201" t="str">
        <f t="shared" si="90"/>
        <v/>
      </c>
      <c r="K537" s="201" t="str">
        <f t="shared" si="91"/>
        <v/>
      </c>
      <c r="L537" s="220"/>
      <c r="N537" s="182" t="e">
        <f t="shared" si="92"/>
        <v>#NUM!</v>
      </c>
      <c r="O537" s="182" t="e">
        <f t="shared" si="93"/>
        <v>#NUM!</v>
      </c>
      <c r="P537" s="182" t="e">
        <f t="shared" si="94"/>
        <v>#NUM!</v>
      </c>
      <c r="Q537" s="182" t="e">
        <f t="shared" si="95"/>
        <v>#NUM!</v>
      </c>
    </row>
    <row r="538" spans="1:17" ht="27.95" customHeight="1" x14ac:dyDescent="0.2">
      <c r="A538" s="197"/>
      <c r="B538" s="197"/>
      <c r="C538" s="198"/>
      <c r="D538" s="199"/>
      <c r="E538" s="199"/>
      <c r="F538" s="213" t="str">
        <f t="shared" si="86"/>
        <v/>
      </c>
      <c r="G538" s="213" t="str">
        <f t="shared" si="87"/>
        <v/>
      </c>
      <c r="H538" s="200" t="str">
        <f t="shared" si="88"/>
        <v/>
      </c>
      <c r="I538" s="200" t="str">
        <f t="shared" si="89"/>
        <v/>
      </c>
      <c r="J538" s="201" t="str">
        <f t="shared" si="90"/>
        <v/>
      </c>
      <c r="K538" s="201" t="str">
        <f t="shared" si="91"/>
        <v/>
      </c>
      <c r="L538" s="220"/>
      <c r="N538" s="182" t="e">
        <f t="shared" si="92"/>
        <v>#NUM!</v>
      </c>
      <c r="O538" s="182" t="e">
        <f t="shared" si="93"/>
        <v>#NUM!</v>
      </c>
      <c r="P538" s="182" t="e">
        <f t="shared" si="94"/>
        <v>#NUM!</v>
      </c>
      <c r="Q538" s="182" t="e">
        <f t="shared" si="95"/>
        <v>#NUM!</v>
      </c>
    </row>
    <row r="539" spans="1:17" ht="27.95" customHeight="1" x14ac:dyDescent="0.2">
      <c r="A539" s="197"/>
      <c r="B539" s="197"/>
      <c r="C539" s="198"/>
      <c r="D539" s="199"/>
      <c r="E539" s="199"/>
      <c r="F539" s="213" t="str">
        <f t="shared" si="86"/>
        <v/>
      </c>
      <c r="G539" s="213" t="str">
        <f t="shared" si="87"/>
        <v/>
      </c>
      <c r="H539" s="200" t="str">
        <f t="shared" si="88"/>
        <v/>
      </c>
      <c r="I539" s="200" t="str">
        <f t="shared" si="89"/>
        <v/>
      </c>
      <c r="J539" s="201" t="str">
        <f t="shared" si="90"/>
        <v/>
      </c>
      <c r="K539" s="201" t="str">
        <f t="shared" si="91"/>
        <v/>
      </c>
      <c r="L539" s="220"/>
      <c r="N539" s="182" t="e">
        <f t="shared" si="92"/>
        <v>#NUM!</v>
      </c>
      <c r="O539" s="182" t="e">
        <f t="shared" si="93"/>
        <v>#NUM!</v>
      </c>
      <c r="P539" s="182" t="e">
        <f t="shared" si="94"/>
        <v>#NUM!</v>
      </c>
      <c r="Q539" s="182" t="e">
        <f t="shared" si="95"/>
        <v>#NUM!</v>
      </c>
    </row>
    <row r="540" spans="1:17" ht="27.95" customHeight="1" x14ac:dyDescent="0.2">
      <c r="A540" s="197"/>
      <c r="B540" s="197"/>
      <c r="C540" s="198"/>
      <c r="D540" s="199"/>
      <c r="E540" s="199"/>
      <c r="F540" s="213" t="str">
        <f t="shared" si="86"/>
        <v/>
      </c>
      <c r="G540" s="213" t="str">
        <f t="shared" si="87"/>
        <v/>
      </c>
      <c r="H540" s="200" t="str">
        <f t="shared" si="88"/>
        <v/>
      </c>
      <c r="I540" s="200" t="str">
        <f t="shared" si="89"/>
        <v/>
      </c>
      <c r="J540" s="201" t="str">
        <f t="shared" si="90"/>
        <v/>
      </c>
      <c r="K540" s="201" t="str">
        <f t="shared" si="91"/>
        <v/>
      </c>
      <c r="L540" s="220"/>
      <c r="N540" s="182" t="e">
        <f t="shared" si="92"/>
        <v>#NUM!</v>
      </c>
      <c r="O540" s="182" t="e">
        <f t="shared" si="93"/>
        <v>#NUM!</v>
      </c>
      <c r="P540" s="182" t="e">
        <f t="shared" si="94"/>
        <v>#NUM!</v>
      </c>
      <c r="Q540" s="182" t="e">
        <f t="shared" si="95"/>
        <v>#NUM!</v>
      </c>
    </row>
    <row r="541" spans="1:17" ht="27.95" customHeight="1" x14ac:dyDescent="0.2">
      <c r="A541" s="197"/>
      <c r="B541" s="197"/>
      <c r="C541" s="198"/>
      <c r="D541" s="199"/>
      <c r="E541" s="199"/>
      <c r="F541" s="213" t="str">
        <f t="shared" si="86"/>
        <v/>
      </c>
      <c r="G541" s="213" t="str">
        <f t="shared" si="87"/>
        <v/>
      </c>
      <c r="H541" s="200" t="str">
        <f t="shared" si="88"/>
        <v/>
      </c>
      <c r="I541" s="200" t="str">
        <f t="shared" si="89"/>
        <v/>
      </c>
      <c r="J541" s="201" t="str">
        <f t="shared" si="90"/>
        <v/>
      </c>
      <c r="K541" s="201" t="str">
        <f t="shared" si="91"/>
        <v/>
      </c>
      <c r="L541" s="220"/>
      <c r="N541" s="182" t="e">
        <f t="shared" si="92"/>
        <v>#NUM!</v>
      </c>
      <c r="O541" s="182" t="e">
        <f t="shared" si="93"/>
        <v>#NUM!</v>
      </c>
      <c r="P541" s="182" t="e">
        <f t="shared" si="94"/>
        <v>#NUM!</v>
      </c>
      <c r="Q541" s="182" t="e">
        <f t="shared" si="95"/>
        <v>#NUM!</v>
      </c>
    </row>
    <row r="542" spans="1:17" ht="27.95" customHeight="1" x14ac:dyDescent="0.2">
      <c r="A542" s="197"/>
      <c r="B542" s="197"/>
      <c r="C542" s="198"/>
      <c r="D542" s="199"/>
      <c r="E542" s="199"/>
      <c r="F542" s="213" t="str">
        <f t="shared" ref="F542:F605" si="96">IF(OR(ISBLANK(C542),(B542="weiblich")),"",C542+42)</f>
        <v/>
      </c>
      <c r="G542" s="213" t="str">
        <f t="shared" ref="G542:G605" si="97">IF(OR(ISBLANK(C542),(B542="weiblich")),"",C542+83)</f>
        <v/>
      </c>
      <c r="H542" s="200" t="str">
        <f t="shared" ref="H542:H605" si="98">IF(OR(ISBLANK(D542),ISBLANK(E542),ISBLANK(B542),(B542="weiblich")),"",IF(AND(O542="ja",Q542="ja"),"ja","nein"))</f>
        <v/>
      </c>
      <c r="I542" s="200" t="str">
        <f t="shared" ref="I542:I605" si="99">IF(B542="weiblich","nein",IF((ISBLANK(C542)),"",(IF(AND(H542="ja",G542&lt;=$O$3,F542&gt;=$O$2),"ja","nein"))))</f>
        <v/>
      </c>
      <c r="J542" s="201" t="str">
        <f t="shared" ref="J542:J605" si="100">IF(OR(ISBLANK(D542),(B542="weiblich"),ISBLANK(E542)),"",IF(AND(O542="ja",Q542="ja"),"",IF(AND(O542="nein",Q542="nein"),"Ein- und Ausstalldatum nicht eingehalten",IF(O542="nein","Einstallung später als zum Beginn der 7. Lebenswoche",IF(Q542="nein","Ausstallung vor Ende der 12. Lebenswoche")))))</f>
        <v/>
      </c>
      <c r="K542" s="201" t="str">
        <f t="shared" ref="K542:K605" si="101">IF(B542="weiblich","weiblich",IF(OR(ISBLANK(D542),ISBLANK(E542),ISBLANK(B542),AND(F542&gt;=$O$2,G542&lt;=$O$3,H542="ja")),"",IF(F542&lt;$O$2,"Das Tier ist vor Maßnahmenbeginn 7 Wochen alt",IF(G542&gt;$O$3,"Das Tier hat das Ende der 12. Lebenswoche erst im Folgejahr erreicht",IF(H542="nein","")))))</f>
        <v/>
      </c>
      <c r="L542" s="220"/>
      <c r="N542" s="182" t="e">
        <f t="shared" si="92"/>
        <v>#NUM!</v>
      </c>
      <c r="O542" s="182" t="e">
        <f t="shared" si="93"/>
        <v>#NUM!</v>
      </c>
      <c r="P542" s="182" t="e">
        <f t="shared" si="94"/>
        <v>#NUM!</v>
      </c>
      <c r="Q542" s="182" t="e">
        <f t="shared" si="95"/>
        <v>#NUM!</v>
      </c>
    </row>
    <row r="543" spans="1:17" ht="27.95" customHeight="1" x14ac:dyDescent="0.2">
      <c r="A543" s="197"/>
      <c r="B543" s="197"/>
      <c r="C543" s="198"/>
      <c r="D543" s="199"/>
      <c r="E543" s="199"/>
      <c r="F543" s="213" t="str">
        <f t="shared" si="96"/>
        <v/>
      </c>
      <c r="G543" s="213" t="str">
        <f t="shared" si="97"/>
        <v/>
      </c>
      <c r="H543" s="200" t="str">
        <f t="shared" si="98"/>
        <v/>
      </c>
      <c r="I543" s="200" t="str">
        <f t="shared" si="99"/>
        <v/>
      </c>
      <c r="J543" s="201" t="str">
        <f t="shared" si="100"/>
        <v/>
      </c>
      <c r="K543" s="201" t="str">
        <f t="shared" si="101"/>
        <v/>
      </c>
      <c r="L543" s="220"/>
      <c r="N543" s="182" t="e">
        <f t="shared" si="92"/>
        <v>#NUM!</v>
      </c>
      <c r="O543" s="182" t="e">
        <f t="shared" si="93"/>
        <v>#NUM!</v>
      </c>
      <c r="P543" s="182" t="e">
        <f t="shared" si="94"/>
        <v>#NUM!</v>
      </c>
      <c r="Q543" s="182" t="e">
        <f t="shared" si="95"/>
        <v>#NUM!</v>
      </c>
    </row>
    <row r="544" spans="1:17" ht="27.95" customHeight="1" x14ac:dyDescent="0.2">
      <c r="A544" s="197"/>
      <c r="B544" s="197"/>
      <c r="C544" s="198"/>
      <c r="D544" s="199"/>
      <c r="E544" s="199"/>
      <c r="F544" s="213" t="str">
        <f t="shared" si="96"/>
        <v/>
      </c>
      <c r="G544" s="213" t="str">
        <f t="shared" si="97"/>
        <v/>
      </c>
      <c r="H544" s="200" t="str">
        <f t="shared" si="98"/>
        <v/>
      </c>
      <c r="I544" s="200" t="str">
        <f t="shared" si="99"/>
        <v/>
      </c>
      <c r="J544" s="201" t="str">
        <f t="shared" si="100"/>
        <v/>
      </c>
      <c r="K544" s="201" t="str">
        <f t="shared" si="101"/>
        <v/>
      </c>
      <c r="L544" s="220"/>
      <c r="N544" s="182" t="e">
        <f t="shared" si="92"/>
        <v>#NUM!</v>
      </c>
      <c r="O544" s="182" t="e">
        <f t="shared" si="93"/>
        <v>#NUM!</v>
      </c>
      <c r="P544" s="182" t="e">
        <f t="shared" si="94"/>
        <v>#NUM!</v>
      </c>
      <c r="Q544" s="182" t="e">
        <f t="shared" si="95"/>
        <v>#NUM!</v>
      </c>
    </row>
    <row r="545" spans="1:17" ht="27.95" customHeight="1" x14ac:dyDescent="0.2">
      <c r="A545" s="197"/>
      <c r="B545" s="197"/>
      <c r="C545" s="198"/>
      <c r="D545" s="199"/>
      <c r="E545" s="199"/>
      <c r="F545" s="213" t="str">
        <f t="shared" si="96"/>
        <v/>
      </c>
      <c r="G545" s="213" t="str">
        <f t="shared" si="97"/>
        <v/>
      </c>
      <c r="H545" s="200" t="str">
        <f t="shared" si="98"/>
        <v/>
      </c>
      <c r="I545" s="200" t="str">
        <f t="shared" si="99"/>
        <v/>
      </c>
      <c r="J545" s="201" t="str">
        <f t="shared" si="100"/>
        <v/>
      </c>
      <c r="K545" s="201" t="str">
        <f t="shared" si="101"/>
        <v/>
      </c>
      <c r="L545" s="220"/>
      <c r="N545" s="182" t="e">
        <f t="shared" si="92"/>
        <v>#NUM!</v>
      </c>
      <c r="O545" s="182" t="e">
        <f t="shared" si="93"/>
        <v>#NUM!</v>
      </c>
      <c r="P545" s="182" t="e">
        <f t="shared" si="94"/>
        <v>#NUM!</v>
      </c>
      <c r="Q545" s="182" t="e">
        <f t="shared" si="95"/>
        <v>#NUM!</v>
      </c>
    </row>
    <row r="546" spans="1:17" ht="27.95" customHeight="1" x14ac:dyDescent="0.2">
      <c r="A546" s="197"/>
      <c r="B546" s="197"/>
      <c r="C546" s="198"/>
      <c r="D546" s="199"/>
      <c r="E546" s="199"/>
      <c r="F546" s="213" t="str">
        <f t="shared" si="96"/>
        <v/>
      </c>
      <c r="G546" s="213" t="str">
        <f t="shared" si="97"/>
        <v/>
      </c>
      <c r="H546" s="200" t="str">
        <f t="shared" si="98"/>
        <v/>
      </c>
      <c r="I546" s="200" t="str">
        <f t="shared" si="99"/>
        <v/>
      </c>
      <c r="J546" s="201" t="str">
        <f t="shared" si="100"/>
        <v/>
      </c>
      <c r="K546" s="201" t="str">
        <f t="shared" si="101"/>
        <v/>
      </c>
      <c r="L546" s="220"/>
      <c r="N546" s="182" t="e">
        <f t="shared" si="92"/>
        <v>#NUM!</v>
      </c>
      <c r="O546" s="182" t="e">
        <f t="shared" si="93"/>
        <v>#NUM!</v>
      </c>
      <c r="P546" s="182" t="e">
        <f t="shared" si="94"/>
        <v>#NUM!</v>
      </c>
      <c r="Q546" s="182" t="e">
        <f t="shared" si="95"/>
        <v>#NUM!</v>
      </c>
    </row>
    <row r="547" spans="1:17" ht="27.95" customHeight="1" x14ac:dyDescent="0.2">
      <c r="A547" s="197"/>
      <c r="B547" s="197"/>
      <c r="C547" s="198"/>
      <c r="D547" s="199"/>
      <c r="E547" s="199"/>
      <c r="F547" s="213" t="str">
        <f t="shared" si="96"/>
        <v/>
      </c>
      <c r="G547" s="213" t="str">
        <f t="shared" si="97"/>
        <v/>
      </c>
      <c r="H547" s="200" t="str">
        <f t="shared" si="98"/>
        <v/>
      </c>
      <c r="I547" s="200" t="str">
        <f t="shared" si="99"/>
        <v/>
      </c>
      <c r="J547" s="201" t="str">
        <f t="shared" si="100"/>
        <v/>
      </c>
      <c r="K547" s="201" t="str">
        <f t="shared" si="101"/>
        <v/>
      </c>
      <c r="L547" s="220"/>
      <c r="N547" s="182" t="e">
        <f t="shared" si="92"/>
        <v>#NUM!</v>
      </c>
      <c r="O547" s="182" t="e">
        <f t="shared" si="93"/>
        <v>#NUM!</v>
      </c>
      <c r="P547" s="182" t="e">
        <f t="shared" si="94"/>
        <v>#NUM!</v>
      </c>
      <c r="Q547" s="182" t="e">
        <f t="shared" si="95"/>
        <v>#NUM!</v>
      </c>
    </row>
    <row r="548" spans="1:17" ht="27.95" customHeight="1" x14ac:dyDescent="0.2">
      <c r="A548" s="197"/>
      <c r="B548" s="197"/>
      <c r="C548" s="198"/>
      <c r="D548" s="199"/>
      <c r="E548" s="199"/>
      <c r="F548" s="213" t="str">
        <f t="shared" si="96"/>
        <v/>
      </c>
      <c r="G548" s="213" t="str">
        <f t="shared" si="97"/>
        <v/>
      </c>
      <c r="H548" s="200" t="str">
        <f t="shared" si="98"/>
        <v/>
      </c>
      <c r="I548" s="200" t="str">
        <f t="shared" si="99"/>
        <v/>
      </c>
      <c r="J548" s="201" t="str">
        <f t="shared" si="100"/>
        <v/>
      </c>
      <c r="K548" s="201" t="str">
        <f t="shared" si="101"/>
        <v/>
      </c>
      <c r="L548" s="220"/>
      <c r="N548" s="182" t="e">
        <f t="shared" si="92"/>
        <v>#NUM!</v>
      </c>
      <c r="O548" s="182" t="e">
        <f t="shared" si="93"/>
        <v>#NUM!</v>
      </c>
      <c r="P548" s="182" t="e">
        <f t="shared" si="94"/>
        <v>#NUM!</v>
      </c>
      <c r="Q548" s="182" t="e">
        <f t="shared" si="95"/>
        <v>#NUM!</v>
      </c>
    </row>
    <row r="549" spans="1:17" ht="27.95" customHeight="1" x14ac:dyDescent="0.2">
      <c r="A549" s="197"/>
      <c r="B549" s="197"/>
      <c r="C549" s="198"/>
      <c r="D549" s="199"/>
      <c r="E549" s="199"/>
      <c r="F549" s="213" t="str">
        <f t="shared" si="96"/>
        <v/>
      </c>
      <c r="G549" s="213" t="str">
        <f t="shared" si="97"/>
        <v/>
      </c>
      <c r="H549" s="200" t="str">
        <f t="shared" si="98"/>
        <v/>
      </c>
      <c r="I549" s="200" t="str">
        <f t="shared" si="99"/>
        <v/>
      </c>
      <c r="J549" s="201" t="str">
        <f t="shared" si="100"/>
        <v/>
      </c>
      <c r="K549" s="201" t="str">
        <f t="shared" si="101"/>
        <v/>
      </c>
      <c r="L549" s="220"/>
      <c r="N549" s="182" t="e">
        <f t="shared" si="92"/>
        <v>#NUM!</v>
      </c>
      <c r="O549" s="182" t="e">
        <f t="shared" si="93"/>
        <v>#NUM!</v>
      </c>
      <c r="P549" s="182" t="e">
        <f t="shared" si="94"/>
        <v>#NUM!</v>
      </c>
      <c r="Q549" s="182" t="e">
        <f t="shared" si="95"/>
        <v>#NUM!</v>
      </c>
    </row>
    <row r="550" spans="1:17" ht="27.95" customHeight="1" x14ac:dyDescent="0.2">
      <c r="A550" s="197"/>
      <c r="B550" s="197"/>
      <c r="C550" s="198"/>
      <c r="D550" s="199"/>
      <c r="E550" s="199"/>
      <c r="F550" s="213" t="str">
        <f t="shared" si="96"/>
        <v/>
      </c>
      <c r="G550" s="213" t="str">
        <f t="shared" si="97"/>
        <v/>
      </c>
      <c r="H550" s="200" t="str">
        <f t="shared" si="98"/>
        <v/>
      </c>
      <c r="I550" s="200" t="str">
        <f t="shared" si="99"/>
        <v/>
      </c>
      <c r="J550" s="201" t="str">
        <f t="shared" si="100"/>
        <v/>
      </c>
      <c r="K550" s="201" t="str">
        <f t="shared" si="101"/>
        <v/>
      </c>
      <c r="L550" s="220"/>
      <c r="N550" s="182" t="e">
        <f t="shared" si="92"/>
        <v>#NUM!</v>
      </c>
      <c r="O550" s="182" t="e">
        <f t="shared" si="93"/>
        <v>#NUM!</v>
      </c>
      <c r="P550" s="182" t="e">
        <f t="shared" si="94"/>
        <v>#NUM!</v>
      </c>
      <c r="Q550" s="182" t="e">
        <f t="shared" si="95"/>
        <v>#NUM!</v>
      </c>
    </row>
    <row r="551" spans="1:17" ht="27.95" customHeight="1" x14ac:dyDescent="0.2">
      <c r="A551" s="197"/>
      <c r="B551" s="197"/>
      <c r="C551" s="198"/>
      <c r="D551" s="199"/>
      <c r="E551" s="199"/>
      <c r="F551" s="213" t="str">
        <f t="shared" si="96"/>
        <v/>
      </c>
      <c r="G551" s="213" t="str">
        <f t="shared" si="97"/>
        <v/>
      </c>
      <c r="H551" s="200" t="str">
        <f t="shared" si="98"/>
        <v/>
      </c>
      <c r="I551" s="200" t="str">
        <f t="shared" si="99"/>
        <v/>
      </c>
      <c r="J551" s="201" t="str">
        <f t="shared" si="100"/>
        <v/>
      </c>
      <c r="K551" s="201" t="str">
        <f t="shared" si="101"/>
        <v/>
      </c>
      <c r="L551" s="220"/>
      <c r="N551" s="182" t="e">
        <f t="shared" si="92"/>
        <v>#NUM!</v>
      </c>
      <c r="O551" s="182" t="e">
        <f t="shared" si="93"/>
        <v>#NUM!</v>
      </c>
      <c r="P551" s="182" t="e">
        <f t="shared" si="94"/>
        <v>#NUM!</v>
      </c>
      <c r="Q551" s="182" t="e">
        <f t="shared" si="95"/>
        <v>#NUM!</v>
      </c>
    </row>
    <row r="552" spans="1:17" ht="27.95" customHeight="1" x14ac:dyDescent="0.2">
      <c r="A552" s="197"/>
      <c r="B552" s="197"/>
      <c r="C552" s="198"/>
      <c r="D552" s="199"/>
      <c r="E552" s="199"/>
      <c r="F552" s="213" t="str">
        <f t="shared" si="96"/>
        <v/>
      </c>
      <c r="G552" s="213" t="str">
        <f t="shared" si="97"/>
        <v/>
      </c>
      <c r="H552" s="200" t="str">
        <f t="shared" si="98"/>
        <v/>
      </c>
      <c r="I552" s="200" t="str">
        <f t="shared" si="99"/>
        <v/>
      </c>
      <c r="J552" s="201" t="str">
        <f t="shared" si="100"/>
        <v/>
      </c>
      <c r="K552" s="201" t="str">
        <f t="shared" si="101"/>
        <v/>
      </c>
      <c r="L552" s="220"/>
      <c r="N552" s="182" t="e">
        <f t="shared" si="92"/>
        <v>#NUM!</v>
      </c>
      <c r="O552" s="182" t="e">
        <f t="shared" si="93"/>
        <v>#NUM!</v>
      </c>
      <c r="P552" s="182" t="e">
        <f t="shared" si="94"/>
        <v>#NUM!</v>
      </c>
      <c r="Q552" s="182" t="e">
        <f t="shared" si="95"/>
        <v>#NUM!</v>
      </c>
    </row>
    <row r="553" spans="1:17" ht="27.95" customHeight="1" x14ac:dyDescent="0.2">
      <c r="A553" s="197"/>
      <c r="B553" s="197"/>
      <c r="C553" s="198"/>
      <c r="D553" s="199"/>
      <c r="E553" s="199"/>
      <c r="F553" s="213" t="str">
        <f t="shared" si="96"/>
        <v/>
      </c>
      <c r="G553" s="213" t="str">
        <f t="shared" si="97"/>
        <v/>
      </c>
      <c r="H553" s="200" t="str">
        <f t="shared" si="98"/>
        <v/>
      </c>
      <c r="I553" s="200" t="str">
        <f t="shared" si="99"/>
        <v/>
      </c>
      <c r="J553" s="201" t="str">
        <f t="shared" si="100"/>
        <v/>
      </c>
      <c r="K553" s="201" t="str">
        <f t="shared" si="101"/>
        <v/>
      </c>
      <c r="L553" s="220"/>
      <c r="N553" s="182" t="e">
        <f t="shared" si="92"/>
        <v>#NUM!</v>
      </c>
      <c r="O553" s="182" t="e">
        <f t="shared" si="93"/>
        <v>#NUM!</v>
      </c>
      <c r="P553" s="182" t="e">
        <f t="shared" si="94"/>
        <v>#NUM!</v>
      </c>
      <c r="Q553" s="182" t="e">
        <f t="shared" si="95"/>
        <v>#NUM!</v>
      </c>
    </row>
    <row r="554" spans="1:17" ht="27.95" customHeight="1" x14ac:dyDescent="0.2">
      <c r="A554" s="197"/>
      <c r="B554" s="197"/>
      <c r="C554" s="198"/>
      <c r="D554" s="199"/>
      <c r="E554" s="199"/>
      <c r="F554" s="213" t="str">
        <f t="shared" si="96"/>
        <v/>
      </c>
      <c r="G554" s="213" t="str">
        <f t="shared" si="97"/>
        <v/>
      </c>
      <c r="H554" s="200" t="str">
        <f t="shared" si="98"/>
        <v/>
      </c>
      <c r="I554" s="200" t="str">
        <f t="shared" si="99"/>
        <v/>
      </c>
      <c r="J554" s="201" t="str">
        <f t="shared" si="100"/>
        <v/>
      </c>
      <c r="K554" s="201" t="str">
        <f t="shared" si="101"/>
        <v/>
      </c>
      <c r="L554" s="220"/>
      <c r="N554" s="182" t="e">
        <f t="shared" si="92"/>
        <v>#NUM!</v>
      </c>
      <c r="O554" s="182" t="e">
        <f t="shared" si="93"/>
        <v>#NUM!</v>
      </c>
      <c r="P554" s="182" t="e">
        <f t="shared" si="94"/>
        <v>#NUM!</v>
      </c>
      <c r="Q554" s="182" t="e">
        <f t="shared" si="95"/>
        <v>#NUM!</v>
      </c>
    </row>
    <row r="555" spans="1:17" ht="27.95" customHeight="1" x14ac:dyDescent="0.2">
      <c r="A555" s="197"/>
      <c r="B555" s="197"/>
      <c r="C555" s="198"/>
      <c r="D555" s="199"/>
      <c r="E555" s="199"/>
      <c r="F555" s="213" t="str">
        <f t="shared" si="96"/>
        <v/>
      </c>
      <c r="G555" s="213" t="str">
        <f t="shared" si="97"/>
        <v/>
      </c>
      <c r="H555" s="200" t="str">
        <f t="shared" si="98"/>
        <v/>
      </c>
      <c r="I555" s="200" t="str">
        <f t="shared" si="99"/>
        <v/>
      </c>
      <c r="J555" s="201" t="str">
        <f t="shared" si="100"/>
        <v/>
      </c>
      <c r="K555" s="201" t="str">
        <f t="shared" si="101"/>
        <v/>
      </c>
      <c r="L555" s="220"/>
      <c r="N555" s="182" t="e">
        <f t="shared" si="92"/>
        <v>#NUM!</v>
      </c>
      <c r="O555" s="182" t="e">
        <f t="shared" si="93"/>
        <v>#NUM!</v>
      </c>
      <c r="P555" s="182" t="e">
        <f t="shared" si="94"/>
        <v>#NUM!</v>
      </c>
      <c r="Q555" s="182" t="e">
        <f t="shared" si="95"/>
        <v>#NUM!</v>
      </c>
    </row>
    <row r="556" spans="1:17" ht="27.95" customHeight="1" x14ac:dyDescent="0.2">
      <c r="A556" s="197"/>
      <c r="B556" s="197"/>
      <c r="C556" s="198"/>
      <c r="D556" s="199"/>
      <c r="E556" s="199"/>
      <c r="F556" s="213" t="str">
        <f t="shared" si="96"/>
        <v/>
      </c>
      <c r="G556" s="213" t="str">
        <f t="shared" si="97"/>
        <v/>
      </c>
      <c r="H556" s="200" t="str">
        <f t="shared" si="98"/>
        <v/>
      </c>
      <c r="I556" s="200" t="str">
        <f t="shared" si="99"/>
        <v/>
      </c>
      <c r="J556" s="201" t="str">
        <f t="shared" si="100"/>
        <v/>
      </c>
      <c r="K556" s="201" t="str">
        <f t="shared" si="101"/>
        <v/>
      </c>
      <c r="L556" s="220"/>
      <c r="N556" s="182" t="e">
        <f t="shared" si="92"/>
        <v>#NUM!</v>
      </c>
      <c r="O556" s="182" t="e">
        <f t="shared" si="93"/>
        <v>#NUM!</v>
      </c>
      <c r="P556" s="182" t="e">
        <f t="shared" si="94"/>
        <v>#NUM!</v>
      </c>
      <c r="Q556" s="182" t="e">
        <f t="shared" si="95"/>
        <v>#NUM!</v>
      </c>
    </row>
    <row r="557" spans="1:17" ht="27.95" customHeight="1" x14ac:dyDescent="0.2">
      <c r="A557" s="197"/>
      <c r="B557" s="197"/>
      <c r="C557" s="198"/>
      <c r="D557" s="199"/>
      <c r="E557" s="199"/>
      <c r="F557" s="213" t="str">
        <f t="shared" si="96"/>
        <v/>
      </c>
      <c r="G557" s="213" t="str">
        <f t="shared" si="97"/>
        <v/>
      </c>
      <c r="H557" s="200" t="str">
        <f t="shared" si="98"/>
        <v/>
      </c>
      <c r="I557" s="200" t="str">
        <f t="shared" si="99"/>
        <v/>
      </c>
      <c r="J557" s="201" t="str">
        <f t="shared" si="100"/>
        <v/>
      </c>
      <c r="K557" s="201" t="str">
        <f t="shared" si="101"/>
        <v/>
      </c>
      <c r="L557" s="220"/>
      <c r="N557" s="182" t="e">
        <f t="shared" si="92"/>
        <v>#NUM!</v>
      </c>
      <c r="O557" s="182" t="e">
        <f t="shared" si="93"/>
        <v>#NUM!</v>
      </c>
      <c r="P557" s="182" t="e">
        <f t="shared" si="94"/>
        <v>#NUM!</v>
      </c>
      <c r="Q557" s="182" t="e">
        <f t="shared" si="95"/>
        <v>#NUM!</v>
      </c>
    </row>
    <row r="558" spans="1:17" ht="27.95" customHeight="1" x14ac:dyDescent="0.2">
      <c r="A558" s="197"/>
      <c r="B558" s="197"/>
      <c r="C558" s="198"/>
      <c r="D558" s="199"/>
      <c r="E558" s="199"/>
      <c r="F558" s="213" t="str">
        <f t="shared" si="96"/>
        <v/>
      </c>
      <c r="G558" s="213" t="str">
        <f t="shared" si="97"/>
        <v/>
      </c>
      <c r="H558" s="200" t="str">
        <f t="shared" si="98"/>
        <v/>
      </c>
      <c r="I558" s="200" t="str">
        <f t="shared" si="99"/>
        <v/>
      </c>
      <c r="J558" s="201" t="str">
        <f t="shared" si="100"/>
        <v/>
      </c>
      <c r="K558" s="201" t="str">
        <f t="shared" si="101"/>
        <v/>
      </c>
      <c r="L558" s="220"/>
      <c r="N558" s="182" t="e">
        <f t="shared" si="92"/>
        <v>#NUM!</v>
      </c>
      <c r="O558" s="182" t="e">
        <f t="shared" si="93"/>
        <v>#NUM!</v>
      </c>
      <c r="P558" s="182" t="e">
        <f t="shared" si="94"/>
        <v>#NUM!</v>
      </c>
      <c r="Q558" s="182" t="e">
        <f t="shared" si="95"/>
        <v>#NUM!</v>
      </c>
    </row>
    <row r="559" spans="1:17" ht="27.95" customHeight="1" x14ac:dyDescent="0.2">
      <c r="A559" s="197"/>
      <c r="B559" s="197"/>
      <c r="C559" s="198"/>
      <c r="D559" s="199"/>
      <c r="E559" s="199"/>
      <c r="F559" s="213" t="str">
        <f t="shared" si="96"/>
        <v/>
      </c>
      <c r="G559" s="213" t="str">
        <f t="shared" si="97"/>
        <v/>
      </c>
      <c r="H559" s="200" t="str">
        <f t="shared" si="98"/>
        <v/>
      </c>
      <c r="I559" s="200" t="str">
        <f t="shared" si="99"/>
        <v/>
      </c>
      <c r="J559" s="201" t="str">
        <f t="shared" si="100"/>
        <v/>
      </c>
      <c r="K559" s="201" t="str">
        <f t="shared" si="101"/>
        <v/>
      </c>
      <c r="L559" s="220"/>
      <c r="N559" s="182" t="e">
        <f t="shared" si="92"/>
        <v>#NUM!</v>
      </c>
      <c r="O559" s="182" t="e">
        <f t="shared" si="93"/>
        <v>#NUM!</v>
      </c>
      <c r="P559" s="182" t="e">
        <f t="shared" si="94"/>
        <v>#NUM!</v>
      </c>
      <c r="Q559" s="182" t="e">
        <f t="shared" si="95"/>
        <v>#NUM!</v>
      </c>
    </row>
    <row r="560" spans="1:17" ht="27.95" customHeight="1" x14ac:dyDescent="0.2">
      <c r="A560" s="197"/>
      <c r="B560" s="197"/>
      <c r="C560" s="198"/>
      <c r="D560" s="199"/>
      <c r="E560" s="199"/>
      <c r="F560" s="213" t="str">
        <f t="shared" si="96"/>
        <v/>
      </c>
      <c r="G560" s="213" t="str">
        <f t="shared" si="97"/>
        <v/>
      </c>
      <c r="H560" s="200" t="str">
        <f t="shared" si="98"/>
        <v/>
      </c>
      <c r="I560" s="200" t="str">
        <f t="shared" si="99"/>
        <v/>
      </c>
      <c r="J560" s="201" t="str">
        <f t="shared" si="100"/>
        <v/>
      </c>
      <c r="K560" s="201" t="str">
        <f t="shared" si="101"/>
        <v/>
      </c>
      <c r="L560" s="220"/>
      <c r="N560" s="182" t="e">
        <f t="shared" si="92"/>
        <v>#NUM!</v>
      </c>
      <c r="O560" s="182" t="e">
        <f t="shared" si="93"/>
        <v>#NUM!</v>
      </c>
      <c r="P560" s="182" t="e">
        <f t="shared" si="94"/>
        <v>#NUM!</v>
      </c>
      <c r="Q560" s="182" t="e">
        <f t="shared" si="95"/>
        <v>#NUM!</v>
      </c>
    </row>
    <row r="561" spans="1:17" ht="27.95" customHeight="1" x14ac:dyDescent="0.2">
      <c r="A561" s="197"/>
      <c r="B561" s="197"/>
      <c r="C561" s="198"/>
      <c r="D561" s="199"/>
      <c r="E561" s="199"/>
      <c r="F561" s="213" t="str">
        <f t="shared" si="96"/>
        <v/>
      </c>
      <c r="G561" s="213" t="str">
        <f t="shared" si="97"/>
        <v/>
      </c>
      <c r="H561" s="200" t="str">
        <f t="shared" si="98"/>
        <v/>
      </c>
      <c r="I561" s="200" t="str">
        <f t="shared" si="99"/>
        <v/>
      </c>
      <c r="J561" s="201" t="str">
        <f t="shared" si="100"/>
        <v/>
      </c>
      <c r="K561" s="201" t="str">
        <f t="shared" si="101"/>
        <v/>
      </c>
      <c r="L561" s="220"/>
      <c r="N561" s="182" t="e">
        <f t="shared" si="92"/>
        <v>#NUM!</v>
      </c>
      <c r="O561" s="182" t="e">
        <f t="shared" si="93"/>
        <v>#NUM!</v>
      </c>
      <c r="P561" s="182" t="e">
        <f t="shared" si="94"/>
        <v>#NUM!</v>
      </c>
      <c r="Q561" s="182" t="e">
        <f t="shared" si="95"/>
        <v>#NUM!</v>
      </c>
    </row>
    <row r="562" spans="1:17" ht="27.95" customHeight="1" x14ac:dyDescent="0.2">
      <c r="A562" s="197"/>
      <c r="B562" s="197"/>
      <c r="C562" s="198"/>
      <c r="D562" s="199"/>
      <c r="E562" s="199"/>
      <c r="F562" s="213" t="str">
        <f t="shared" si="96"/>
        <v/>
      </c>
      <c r="G562" s="213" t="str">
        <f t="shared" si="97"/>
        <v/>
      </c>
      <c r="H562" s="200" t="str">
        <f t="shared" si="98"/>
        <v/>
      </c>
      <c r="I562" s="200" t="str">
        <f t="shared" si="99"/>
        <v/>
      </c>
      <c r="J562" s="201" t="str">
        <f t="shared" si="100"/>
        <v/>
      </c>
      <c r="K562" s="201" t="str">
        <f t="shared" si="101"/>
        <v/>
      </c>
      <c r="L562" s="220"/>
      <c r="N562" s="182" t="e">
        <f t="shared" si="92"/>
        <v>#NUM!</v>
      </c>
      <c r="O562" s="182" t="e">
        <f t="shared" si="93"/>
        <v>#NUM!</v>
      </c>
      <c r="P562" s="182" t="e">
        <f t="shared" si="94"/>
        <v>#NUM!</v>
      </c>
      <c r="Q562" s="182" t="e">
        <f t="shared" si="95"/>
        <v>#NUM!</v>
      </c>
    </row>
    <row r="563" spans="1:17" ht="27.95" customHeight="1" x14ac:dyDescent="0.2">
      <c r="A563" s="197"/>
      <c r="B563" s="197"/>
      <c r="C563" s="198"/>
      <c r="D563" s="199"/>
      <c r="E563" s="199"/>
      <c r="F563" s="213" t="str">
        <f t="shared" si="96"/>
        <v/>
      </c>
      <c r="G563" s="213" t="str">
        <f t="shared" si="97"/>
        <v/>
      </c>
      <c r="H563" s="200" t="str">
        <f t="shared" si="98"/>
        <v/>
      </c>
      <c r="I563" s="200" t="str">
        <f t="shared" si="99"/>
        <v/>
      </c>
      <c r="J563" s="201" t="str">
        <f t="shared" si="100"/>
        <v/>
      </c>
      <c r="K563" s="201" t="str">
        <f t="shared" si="101"/>
        <v/>
      </c>
      <c r="L563" s="220"/>
      <c r="N563" s="182" t="e">
        <f t="shared" si="92"/>
        <v>#NUM!</v>
      </c>
      <c r="O563" s="182" t="e">
        <f t="shared" si="93"/>
        <v>#NUM!</v>
      </c>
      <c r="P563" s="182" t="e">
        <f t="shared" si="94"/>
        <v>#NUM!</v>
      </c>
      <c r="Q563" s="182" t="e">
        <f t="shared" si="95"/>
        <v>#NUM!</v>
      </c>
    </row>
    <row r="564" spans="1:17" ht="27.95" customHeight="1" x14ac:dyDescent="0.2">
      <c r="A564" s="197"/>
      <c r="B564" s="197"/>
      <c r="C564" s="198"/>
      <c r="D564" s="199"/>
      <c r="E564" s="199"/>
      <c r="F564" s="213" t="str">
        <f t="shared" si="96"/>
        <v/>
      </c>
      <c r="G564" s="213" t="str">
        <f t="shared" si="97"/>
        <v/>
      </c>
      <c r="H564" s="200" t="str">
        <f t="shared" si="98"/>
        <v/>
      </c>
      <c r="I564" s="200" t="str">
        <f t="shared" si="99"/>
        <v/>
      </c>
      <c r="J564" s="201" t="str">
        <f t="shared" si="100"/>
        <v/>
      </c>
      <c r="K564" s="201" t="str">
        <f t="shared" si="101"/>
        <v/>
      </c>
      <c r="L564" s="220"/>
      <c r="N564" s="182" t="e">
        <f t="shared" si="92"/>
        <v>#NUM!</v>
      </c>
      <c r="O564" s="182" t="e">
        <f t="shared" si="93"/>
        <v>#NUM!</v>
      </c>
      <c r="P564" s="182" t="e">
        <f t="shared" si="94"/>
        <v>#NUM!</v>
      </c>
      <c r="Q564" s="182" t="e">
        <f t="shared" si="95"/>
        <v>#NUM!</v>
      </c>
    </row>
    <row r="565" spans="1:17" ht="27.95" customHeight="1" x14ac:dyDescent="0.2">
      <c r="A565" s="197"/>
      <c r="B565" s="197"/>
      <c r="C565" s="198"/>
      <c r="D565" s="199"/>
      <c r="E565" s="199"/>
      <c r="F565" s="213" t="str">
        <f t="shared" si="96"/>
        <v/>
      </c>
      <c r="G565" s="213" t="str">
        <f t="shared" si="97"/>
        <v/>
      </c>
      <c r="H565" s="200" t="str">
        <f t="shared" si="98"/>
        <v/>
      </c>
      <c r="I565" s="200" t="str">
        <f t="shared" si="99"/>
        <v/>
      </c>
      <c r="J565" s="201" t="str">
        <f t="shared" si="100"/>
        <v/>
      </c>
      <c r="K565" s="201" t="str">
        <f t="shared" si="101"/>
        <v/>
      </c>
      <c r="L565" s="220"/>
      <c r="N565" s="182" t="e">
        <f t="shared" si="92"/>
        <v>#NUM!</v>
      </c>
      <c r="O565" s="182" t="e">
        <f t="shared" si="93"/>
        <v>#NUM!</v>
      </c>
      <c r="P565" s="182" t="e">
        <f t="shared" si="94"/>
        <v>#NUM!</v>
      </c>
      <c r="Q565" s="182" t="e">
        <f t="shared" si="95"/>
        <v>#NUM!</v>
      </c>
    </row>
    <row r="566" spans="1:17" ht="27.95" customHeight="1" x14ac:dyDescent="0.2">
      <c r="A566" s="197"/>
      <c r="B566" s="197"/>
      <c r="C566" s="198"/>
      <c r="D566" s="199"/>
      <c r="E566" s="199"/>
      <c r="F566" s="213" t="str">
        <f t="shared" si="96"/>
        <v/>
      </c>
      <c r="G566" s="213" t="str">
        <f t="shared" si="97"/>
        <v/>
      </c>
      <c r="H566" s="200" t="str">
        <f t="shared" si="98"/>
        <v/>
      </c>
      <c r="I566" s="200" t="str">
        <f t="shared" si="99"/>
        <v/>
      </c>
      <c r="J566" s="201" t="str">
        <f t="shared" si="100"/>
        <v/>
      </c>
      <c r="K566" s="201" t="str">
        <f t="shared" si="101"/>
        <v/>
      </c>
      <c r="L566" s="220"/>
      <c r="N566" s="182" t="e">
        <f t="shared" si="92"/>
        <v>#NUM!</v>
      </c>
      <c r="O566" s="182" t="e">
        <f t="shared" si="93"/>
        <v>#NUM!</v>
      </c>
      <c r="P566" s="182" t="e">
        <f t="shared" si="94"/>
        <v>#NUM!</v>
      </c>
      <c r="Q566" s="182" t="e">
        <f t="shared" si="95"/>
        <v>#NUM!</v>
      </c>
    </row>
    <row r="567" spans="1:17" ht="27.95" customHeight="1" x14ac:dyDescent="0.2">
      <c r="A567" s="197"/>
      <c r="B567" s="197"/>
      <c r="C567" s="198"/>
      <c r="D567" s="199"/>
      <c r="E567" s="199"/>
      <c r="F567" s="213" t="str">
        <f t="shared" si="96"/>
        <v/>
      </c>
      <c r="G567" s="213" t="str">
        <f t="shared" si="97"/>
        <v/>
      </c>
      <c r="H567" s="200" t="str">
        <f t="shared" si="98"/>
        <v/>
      </c>
      <c r="I567" s="200" t="str">
        <f t="shared" si="99"/>
        <v/>
      </c>
      <c r="J567" s="201" t="str">
        <f t="shared" si="100"/>
        <v/>
      </c>
      <c r="K567" s="201" t="str">
        <f t="shared" si="101"/>
        <v/>
      </c>
      <c r="L567" s="220"/>
      <c r="N567" s="182" t="e">
        <f t="shared" si="92"/>
        <v>#NUM!</v>
      </c>
      <c r="O567" s="182" t="e">
        <f t="shared" si="93"/>
        <v>#NUM!</v>
      </c>
      <c r="P567" s="182" t="e">
        <f t="shared" si="94"/>
        <v>#NUM!</v>
      </c>
      <c r="Q567" s="182" t="e">
        <f t="shared" si="95"/>
        <v>#NUM!</v>
      </c>
    </row>
    <row r="568" spans="1:17" ht="27.95" customHeight="1" x14ac:dyDescent="0.2">
      <c r="A568" s="197"/>
      <c r="B568" s="197"/>
      <c r="C568" s="198"/>
      <c r="D568" s="199"/>
      <c r="E568" s="199"/>
      <c r="F568" s="213" t="str">
        <f t="shared" si="96"/>
        <v/>
      </c>
      <c r="G568" s="213" t="str">
        <f t="shared" si="97"/>
        <v/>
      </c>
      <c r="H568" s="200" t="str">
        <f t="shared" si="98"/>
        <v/>
      </c>
      <c r="I568" s="200" t="str">
        <f t="shared" si="99"/>
        <v/>
      </c>
      <c r="J568" s="201" t="str">
        <f t="shared" si="100"/>
        <v/>
      </c>
      <c r="K568" s="201" t="str">
        <f t="shared" si="101"/>
        <v/>
      </c>
      <c r="L568" s="220"/>
      <c r="N568" s="182" t="e">
        <f t="shared" si="92"/>
        <v>#NUM!</v>
      </c>
      <c r="O568" s="182" t="e">
        <f t="shared" si="93"/>
        <v>#NUM!</v>
      </c>
      <c r="P568" s="182" t="e">
        <f t="shared" si="94"/>
        <v>#NUM!</v>
      </c>
      <c r="Q568" s="182" t="e">
        <f t="shared" si="95"/>
        <v>#NUM!</v>
      </c>
    </row>
    <row r="569" spans="1:17" ht="27.95" customHeight="1" x14ac:dyDescent="0.2">
      <c r="A569" s="197"/>
      <c r="B569" s="197"/>
      <c r="C569" s="198"/>
      <c r="D569" s="199"/>
      <c r="E569" s="199"/>
      <c r="F569" s="213" t="str">
        <f t="shared" si="96"/>
        <v/>
      </c>
      <c r="G569" s="213" t="str">
        <f t="shared" si="97"/>
        <v/>
      </c>
      <c r="H569" s="200" t="str">
        <f t="shared" si="98"/>
        <v/>
      </c>
      <c r="I569" s="200" t="str">
        <f t="shared" si="99"/>
        <v/>
      </c>
      <c r="J569" s="201" t="str">
        <f t="shared" si="100"/>
        <v/>
      </c>
      <c r="K569" s="201" t="str">
        <f t="shared" si="101"/>
        <v/>
      </c>
      <c r="L569" s="220"/>
      <c r="N569" s="182" t="e">
        <f t="shared" si="92"/>
        <v>#NUM!</v>
      </c>
      <c r="O569" s="182" t="e">
        <f t="shared" si="93"/>
        <v>#NUM!</v>
      </c>
      <c r="P569" s="182" t="e">
        <f t="shared" si="94"/>
        <v>#NUM!</v>
      </c>
      <c r="Q569" s="182" t="e">
        <f t="shared" si="95"/>
        <v>#NUM!</v>
      </c>
    </row>
    <row r="570" spans="1:17" ht="27.95" customHeight="1" x14ac:dyDescent="0.2">
      <c r="A570" s="197"/>
      <c r="B570" s="197"/>
      <c r="C570" s="198"/>
      <c r="D570" s="199"/>
      <c r="E570" s="199"/>
      <c r="F570" s="213" t="str">
        <f t="shared" si="96"/>
        <v/>
      </c>
      <c r="G570" s="213" t="str">
        <f t="shared" si="97"/>
        <v/>
      </c>
      <c r="H570" s="200" t="str">
        <f t="shared" si="98"/>
        <v/>
      </c>
      <c r="I570" s="200" t="str">
        <f t="shared" si="99"/>
        <v/>
      </c>
      <c r="J570" s="201" t="str">
        <f t="shared" si="100"/>
        <v/>
      </c>
      <c r="K570" s="201" t="str">
        <f t="shared" si="101"/>
        <v/>
      </c>
      <c r="L570" s="220"/>
      <c r="N570" s="182" t="e">
        <f t="shared" si="92"/>
        <v>#NUM!</v>
      </c>
      <c r="O570" s="182" t="e">
        <f t="shared" si="93"/>
        <v>#NUM!</v>
      </c>
      <c r="P570" s="182" t="e">
        <f t="shared" si="94"/>
        <v>#NUM!</v>
      </c>
      <c r="Q570" s="182" t="e">
        <f t="shared" si="95"/>
        <v>#NUM!</v>
      </c>
    </row>
    <row r="571" spans="1:17" ht="27.95" customHeight="1" x14ac:dyDescent="0.2">
      <c r="A571" s="197"/>
      <c r="B571" s="197"/>
      <c r="C571" s="198"/>
      <c r="D571" s="199"/>
      <c r="E571" s="199"/>
      <c r="F571" s="213" t="str">
        <f t="shared" si="96"/>
        <v/>
      </c>
      <c r="G571" s="213" t="str">
        <f t="shared" si="97"/>
        <v/>
      </c>
      <c r="H571" s="200" t="str">
        <f t="shared" si="98"/>
        <v/>
      </c>
      <c r="I571" s="200" t="str">
        <f t="shared" si="99"/>
        <v/>
      </c>
      <c r="J571" s="201" t="str">
        <f t="shared" si="100"/>
        <v/>
      </c>
      <c r="K571" s="201" t="str">
        <f t="shared" si="101"/>
        <v/>
      </c>
      <c r="L571" s="220"/>
      <c r="N571" s="182" t="e">
        <f t="shared" si="92"/>
        <v>#NUM!</v>
      </c>
      <c r="O571" s="182" t="e">
        <f t="shared" si="93"/>
        <v>#NUM!</v>
      </c>
      <c r="P571" s="182" t="e">
        <f t="shared" si="94"/>
        <v>#NUM!</v>
      </c>
      <c r="Q571" s="182" t="e">
        <f t="shared" si="95"/>
        <v>#NUM!</v>
      </c>
    </row>
    <row r="572" spans="1:17" ht="27.95" customHeight="1" x14ac:dyDescent="0.2">
      <c r="A572" s="197"/>
      <c r="B572" s="197"/>
      <c r="C572" s="198"/>
      <c r="D572" s="199"/>
      <c r="E572" s="199"/>
      <c r="F572" s="213" t="str">
        <f t="shared" si="96"/>
        <v/>
      </c>
      <c r="G572" s="213" t="str">
        <f t="shared" si="97"/>
        <v/>
      </c>
      <c r="H572" s="200" t="str">
        <f t="shared" si="98"/>
        <v/>
      </c>
      <c r="I572" s="200" t="str">
        <f t="shared" si="99"/>
        <v/>
      </c>
      <c r="J572" s="201" t="str">
        <f t="shared" si="100"/>
        <v/>
      </c>
      <c r="K572" s="201" t="str">
        <f t="shared" si="101"/>
        <v/>
      </c>
      <c r="L572" s="220"/>
      <c r="N572" s="182" t="e">
        <f t="shared" si="92"/>
        <v>#NUM!</v>
      </c>
      <c r="O572" s="182" t="e">
        <f t="shared" si="93"/>
        <v>#NUM!</v>
      </c>
      <c r="P572" s="182" t="e">
        <f t="shared" si="94"/>
        <v>#NUM!</v>
      </c>
      <c r="Q572" s="182" t="e">
        <f t="shared" si="95"/>
        <v>#NUM!</v>
      </c>
    </row>
    <row r="573" spans="1:17" ht="27.95" customHeight="1" x14ac:dyDescent="0.2">
      <c r="A573" s="197"/>
      <c r="B573" s="197"/>
      <c r="C573" s="198"/>
      <c r="D573" s="199"/>
      <c r="E573" s="199"/>
      <c r="F573" s="213" t="str">
        <f t="shared" si="96"/>
        <v/>
      </c>
      <c r="G573" s="213" t="str">
        <f t="shared" si="97"/>
        <v/>
      </c>
      <c r="H573" s="200" t="str">
        <f t="shared" si="98"/>
        <v/>
      </c>
      <c r="I573" s="200" t="str">
        <f t="shared" si="99"/>
        <v/>
      </c>
      <c r="J573" s="201" t="str">
        <f t="shared" si="100"/>
        <v/>
      </c>
      <c r="K573" s="201" t="str">
        <f t="shared" si="101"/>
        <v/>
      </c>
      <c r="L573" s="220"/>
      <c r="N573" s="182" t="e">
        <f t="shared" si="92"/>
        <v>#NUM!</v>
      </c>
      <c r="O573" s="182" t="e">
        <f t="shared" si="93"/>
        <v>#NUM!</v>
      </c>
      <c r="P573" s="182" t="e">
        <f t="shared" si="94"/>
        <v>#NUM!</v>
      </c>
      <c r="Q573" s="182" t="e">
        <f t="shared" si="95"/>
        <v>#NUM!</v>
      </c>
    </row>
    <row r="574" spans="1:17" ht="27.95" customHeight="1" x14ac:dyDescent="0.2">
      <c r="A574" s="197"/>
      <c r="B574" s="197"/>
      <c r="C574" s="198"/>
      <c r="D574" s="199"/>
      <c r="E574" s="199"/>
      <c r="F574" s="213" t="str">
        <f t="shared" si="96"/>
        <v/>
      </c>
      <c r="G574" s="213" t="str">
        <f t="shared" si="97"/>
        <v/>
      </c>
      <c r="H574" s="200" t="str">
        <f t="shared" si="98"/>
        <v/>
      </c>
      <c r="I574" s="200" t="str">
        <f t="shared" si="99"/>
        <v/>
      </c>
      <c r="J574" s="201" t="str">
        <f t="shared" si="100"/>
        <v/>
      </c>
      <c r="K574" s="201" t="str">
        <f t="shared" si="101"/>
        <v/>
      </c>
      <c r="L574" s="220"/>
      <c r="N574" s="182" t="e">
        <f t="shared" si="92"/>
        <v>#NUM!</v>
      </c>
      <c r="O574" s="182" t="e">
        <f t="shared" si="93"/>
        <v>#NUM!</v>
      </c>
      <c r="P574" s="182" t="e">
        <f t="shared" si="94"/>
        <v>#NUM!</v>
      </c>
      <c r="Q574" s="182" t="e">
        <f t="shared" si="95"/>
        <v>#NUM!</v>
      </c>
    </row>
    <row r="575" spans="1:17" ht="27.95" customHeight="1" x14ac:dyDescent="0.2">
      <c r="A575" s="197"/>
      <c r="B575" s="197"/>
      <c r="C575" s="198"/>
      <c r="D575" s="199"/>
      <c r="E575" s="199"/>
      <c r="F575" s="213" t="str">
        <f t="shared" si="96"/>
        <v/>
      </c>
      <c r="G575" s="213" t="str">
        <f t="shared" si="97"/>
        <v/>
      </c>
      <c r="H575" s="200" t="str">
        <f t="shared" si="98"/>
        <v/>
      </c>
      <c r="I575" s="200" t="str">
        <f t="shared" si="99"/>
        <v/>
      </c>
      <c r="J575" s="201" t="str">
        <f t="shared" si="100"/>
        <v/>
      </c>
      <c r="K575" s="201" t="str">
        <f t="shared" si="101"/>
        <v/>
      </c>
      <c r="L575" s="220"/>
      <c r="N575" s="182" t="e">
        <f t="shared" si="92"/>
        <v>#NUM!</v>
      </c>
      <c r="O575" s="182" t="e">
        <f t="shared" si="93"/>
        <v>#NUM!</v>
      </c>
      <c r="P575" s="182" t="e">
        <f t="shared" si="94"/>
        <v>#NUM!</v>
      </c>
      <c r="Q575" s="182" t="e">
        <f t="shared" si="95"/>
        <v>#NUM!</v>
      </c>
    </row>
    <row r="576" spans="1:17" ht="27.95" customHeight="1" x14ac:dyDescent="0.2">
      <c r="A576" s="197"/>
      <c r="B576" s="197"/>
      <c r="C576" s="198"/>
      <c r="D576" s="199"/>
      <c r="E576" s="199"/>
      <c r="F576" s="213" t="str">
        <f t="shared" si="96"/>
        <v/>
      </c>
      <c r="G576" s="213" t="str">
        <f t="shared" si="97"/>
        <v/>
      </c>
      <c r="H576" s="200" t="str">
        <f t="shared" si="98"/>
        <v/>
      </c>
      <c r="I576" s="200" t="str">
        <f t="shared" si="99"/>
        <v/>
      </c>
      <c r="J576" s="201" t="str">
        <f t="shared" si="100"/>
        <v/>
      </c>
      <c r="K576" s="201" t="str">
        <f t="shared" si="101"/>
        <v/>
      </c>
      <c r="L576" s="220"/>
      <c r="N576" s="182" t="e">
        <f t="shared" si="92"/>
        <v>#NUM!</v>
      </c>
      <c r="O576" s="182" t="e">
        <f t="shared" si="93"/>
        <v>#NUM!</v>
      </c>
      <c r="P576" s="182" t="e">
        <f t="shared" si="94"/>
        <v>#NUM!</v>
      </c>
      <c r="Q576" s="182" t="e">
        <f t="shared" si="95"/>
        <v>#NUM!</v>
      </c>
    </row>
    <row r="577" spans="1:17" ht="27.95" customHeight="1" x14ac:dyDescent="0.2">
      <c r="A577" s="197"/>
      <c r="B577" s="197"/>
      <c r="C577" s="198"/>
      <c r="D577" s="199"/>
      <c r="E577" s="199"/>
      <c r="F577" s="213" t="str">
        <f t="shared" si="96"/>
        <v/>
      </c>
      <c r="G577" s="213" t="str">
        <f t="shared" si="97"/>
        <v/>
      </c>
      <c r="H577" s="200" t="str">
        <f t="shared" si="98"/>
        <v/>
      </c>
      <c r="I577" s="200" t="str">
        <f t="shared" si="99"/>
        <v/>
      </c>
      <c r="J577" s="201" t="str">
        <f t="shared" si="100"/>
        <v/>
      </c>
      <c r="K577" s="201" t="str">
        <f t="shared" si="101"/>
        <v/>
      </c>
      <c r="L577" s="220"/>
      <c r="N577" s="182" t="e">
        <f t="shared" si="92"/>
        <v>#NUM!</v>
      </c>
      <c r="O577" s="182" t="e">
        <f t="shared" si="93"/>
        <v>#NUM!</v>
      </c>
      <c r="P577" s="182" t="e">
        <f t="shared" si="94"/>
        <v>#NUM!</v>
      </c>
      <c r="Q577" s="182" t="e">
        <f t="shared" si="95"/>
        <v>#NUM!</v>
      </c>
    </row>
    <row r="578" spans="1:17" ht="27.95" customHeight="1" x14ac:dyDescent="0.2">
      <c r="A578" s="197"/>
      <c r="B578" s="197"/>
      <c r="C578" s="198"/>
      <c r="D578" s="199"/>
      <c r="E578" s="199"/>
      <c r="F578" s="213" t="str">
        <f t="shared" si="96"/>
        <v/>
      </c>
      <c r="G578" s="213" t="str">
        <f t="shared" si="97"/>
        <v/>
      </c>
      <c r="H578" s="200" t="str">
        <f t="shared" si="98"/>
        <v/>
      </c>
      <c r="I578" s="200" t="str">
        <f t="shared" si="99"/>
        <v/>
      </c>
      <c r="J578" s="201" t="str">
        <f t="shared" si="100"/>
        <v/>
      </c>
      <c r="K578" s="201" t="str">
        <f t="shared" si="101"/>
        <v/>
      </c>
      <c r="L578" s="220"/>
      <c r="N578" s="182" t="e">
        <f t="shared" si="92"/>
        <v>#NUM!</v>
      </c>
      <c r="O578" s="182" t="e">
        <f t="shared" si="93"/>
        <v>#NUM!</v>
      </c>
      <c r="P578" s="182" t="e">
        <f t="shared" si="94"/>
        <v>#NUM!</v>
      </c>
      <c r="Q578" s="182" t="e">
        <f t="shared" si="95"/>
        <v>#NUM!</v>
      </c>
    </row>
    <row r="579" spans="1:17" ht="27.95" customHeight="1" x14ac:dyDescent="0.2">
      <c r="A579" s="197"/>
      <c r="B579" s="197"/>
      <c r="C579" s="198"/>
      <c r="D579" s="199"/>
      <c r="E579" s="199"/>
      <c r="F579" s="213" t="str">
        <f t="shared" si="96"/>
        <v/>
      </c>
      <c r="G579" s="213" t="str">
        <f t="shared" si="97"/>
        <v/>
      </c>
      <c r="H579" s="200" t="str">
        <f t="shared" si="98"/>
        <v/>
      </c>
      <c r="I579" s="200" t="str">
        <f t="shared" si="99"/>
        <v/>
      </c>
      <c r="J579" s="201" t="str">
        <f t="shared" si="100"/>
        <v/>
      </c>
      <c r="K579" s="201" t="str">
        <f t="shared" si="101"/>
        <v/>
      </c>
      <c r="L579" s="220"/>
      <c r="N579" s="182" t="e">
        <f t="shared" si="92"/>
        <v>#NUM!</v>
      </c>
      <c r="O579" s="182" t="e">
        <f t="shared" si="93"/>
        <v>#NUM!</v>
      </c>
      <c r="P579" s="182" t="e">
        <f t="shared" si="94"/>
        <v>#NUM!</v>
      </c>
      <c r="Q579" s="182" t="e">
        <f t="shared" si="95"/>
        <v>#NUM!</v>
      </c>
    </row>
    <row r="580" spans="1:17" ht="27.95" customHeight="1" x14ac:dyDescent="0.2">
      <c r="A580" s="197"/>
      <c r="B580" s="197"/>
      <c r="C580" s="198"/>
      <c r="D580" s="199"/>
      <c r="E580" s="199"/>
      <c r="F580" s="213" t="str">
        <f t="shared" si="96"/>
        <v/>
      </c>
      <c r="G580" s="213" t="str">
        <f t="shared" si="97"/>
        <v/>
      </c>
      <c r="H580" s="200" t="str">
        <f t="shared" si="98"/>
        <v/>
      </c>
      <c r="I580" s="200" t="str">
        <f t="shared" si="99"/>
        <v/>
      </c>
      <c r="J580" s="201" t="str">
        <f t="shared" si="100"/>
        <v/>
      </c>
      <c r="K580" s="201" t="str">
        <f t="shared" si="101"/>
        <v/>
      </c>
      <c r="L580" s="220"/>
      <c r="N580" s="182" t="e">
        <f t="shared" si="92"/>
        <v>#NUM!</v>
      </c>
      <c r="O580" s="182" t="e">
        <f t="shared" si="93"/>
        <v>#NUM!</v>
      </c>
      <c r="P580" s="182" t="e">
        <f t="shared" si="94"/>
        <v>#NUM!</v>
      </c>
      <c r="Q580" s="182" t="e">
        <f t="shared" si="95"/>
        <v>#NUM!</v>
      </c>
    </row>
    <row r="581" spans="1:17" ht="27.95" customHeight="1" x14ac:dyDescent="0.2">
      <c r="A581" s="197"/>
      <c r="B581" s="197"/>
      <c r="C581" s="198"/>
      <c r="D581" s="199"/>
      <c r="E581" s="199"/>
      <c r="F581" s="213" t="str">
        <f t="shared" si="96"/>
        <v/>
      </c>
      <c r="G581" s="213" t="str">
        <f t="shared" si="97"/>
        <v/>
      </c>
      <c r="H581" s="200" t="str">
        <f t="shared" si="98"/>
        <v/>
      </c>
      <c r="I581" s="200" t="str">
        <f t="shared" si="99"/>
        <v/>
      </c>
      <c r="J581" s="201" t="str">
        <f t="shared" si="100"/>
        <v/>
      </c>
      <c r="K581" s="201" t="str">
        <f t="shared" si="101"/>
        <v/>
      </c>
      <c r="L581" s="220"/>
      <c r="N581" s="182" t="e">
        <f t="shared" si="92"/>
        <v>#NUM!</v>
      </c>
      <c r="O581" s="182" t="e">
        <f t="shared" si="93"/>
        <v>#NUM!</v>
      </c>
      <c r="P581" s="182" t="e">
        <f t="shared" si="94"/>
        <v>#NUM!</v>
      </c>
      <c r="Q581" s="182" t="e">
        <f t="shared" si="95"/>
        <v>#NUM!</v>
      </c>
    </row>
    <row r="582" spans="1:17" ht="27.95" customHeight="1" x14ac:dyDescent="0.2">
      <c r="A582" s="197"/>
      <c r="B582" s="197"/>
      <c r="C582" s="198"/>
      <c r="D582" s="199"/>
      <c r="E582" s="199"/>
      <c r="F582" s="213" t="str">
        <f t="shared" si="96"/>
        <v/>
      </c>
      <c r="G582" s="213" t="str">
        <f t="shared" si="97"/>
        <v/>
      </c>
      <c r="H582" s="200" t="str">
        <f t="shared" si="98"/>
        <v/>
      </c>
      <c r="I582" s="200" t="str">
        <f t="shared" si="99"/>
        <v/>
      </c>
      <c r="J582" s="201" t="str">
        <f t="shared" si="100"/>
        <v/>
      </c>
      <c r="K582" s="201" t="str">
        <f t="shared" si="101"/>
        <v/>
      </c>
      <c r="L582" s="220"/>
      <c r="N582" s="182" t="e">
        <f t="shared" si="92"/>
        <v>#NUM!</v>
      </c>
      <c r="O582" s="182" t="e">
        <f t="shared" si="93"/>
        <v>#NUM!</v>
      </c>
      <c r="P582" s="182" t="e">
        <f t="shared" si="94"/>
        <v>#NUM!</v>
      </c>
      <c r="Q582" s="182" t="e">
        <f t="shared" si="95"/>
        <v>#NUM!</v>
      </c>
    </row>
    <row r="583" spans="1:17" ht="27.95" customHeight="1" x14ac:dyDescent="0.2">
      <c r="A583" s="197"/>
      <c r="B583" s="197"/>
      <c r="C583" s="198"/>
      <c r="D583" s="199"/>
      <c r="E583" s="199"/>
      <c r="F583" s="213" t="str">
        <f t="shared" si="96"/>
        <v/>
      </c>
      <c r="G583" s="213" t="str">
        <f t="shared" si="97"/>
        <v/>
      </c>
      <c r="H583" s="200" t="str">
        <f t="shared" si="98"/>
        <v/>
      </c>
      <c r="I583" s="200" t="str">
        <f t="shared" si="99"/>
        <v/>
      </c>
      <c r="J583" s="201" t="str">
        <f t="shared" si="100"/>
        <v/>
      </c>
      <c r="K583" s="201" t="str">
        <f t="shared" si="101"/>
        <v/>
      </c>
      <c r="L583" s="220"/>
      <c r="N583" s="182" t="e">
        <f t="shared" si="92"/>
        <v>#NUM!</v>
      </c>
      <c r="O583" s="182" t="e">
        <f t="shared" si="93"/>
        <v>#NUM!</v>
      </c>
      <c r="P583" s="182" t="e">
        <f t="shared" si="94"/>
        <v>#NUM!</v>
      </c>
      <c r="Q583" s="182" t="e">
        <f t="shared" si="95"/>
        <v>#NUM!</v>
      </c>
    </row>
    <row r="584" spans="1:17" ht="27.95" customHeight="1" x14ac:dyDescent="0.2">
      <c r="A584" s="197"/>
      <c r="B584" s="197"/>
      <c r="C584" s="198"/>
      <c r="D584" s="199"/>
      <c r="E584" s="199"/>
      <c r="F584" s="213" t="str">
        <f t="shared" si="96"/>
        <v/>
      </c>
      <c r="G584" s="213" t="str">
        <f t="shared" si="97"/>
        <v/>
      </c>
      <c r="H584" s="200" t="str">
        <f t="shared" si="98"/>
        <v/>
      </c>
      <c r="I584" s="200" t="str">
        <f t="shared" si="99"/>
        <v/>
      </c>
      <c r="J584" s="201" t="str">
        <f t="shared" si="100"/>
        <v/>
      </c>
      <c r="K584" s="201" t="str">
        <f t="shared" si="101"/>
        <v/>
      </c>
      <c r="L584" s="220"/>
      <c r="N584" s="182" t="e">
        <f t="shared" si="92"/>
        <v>#NUM!</v>
      </c>
      <c r="O584" s="182" t="e">
        <f t="shared" si="93"/>
        <v>#NUM!</v>
      </c>
      <c r="P584" s="182" t="e">
        <f t="shared" si="94"/>
        <v>#NUM!</v>
      </c>
      <c r="Q584" s="182" t="e">
        <f t="shared" si="95"/>
        <v>#NUM!</v>
      </c>
    </row>
    <row r="585" spans="1:17" ht="27.95" customHeight="1" x14ac:dyDescent="0.2">
      <c r="A585" s="197"/>
      <c r="B585" s="197"/>
      <c r="C585" s="198"/>
      <c r="D585" s="199"/>
      <c r="E585" s="199"/>
      <c r="F585" s="213" t="str">
        <f t="shared" si="96"/>
        <v/>
      </c>
      <c r="G585" s="213" t="str">
        <f t="shared" si="97"/>
        <v/>
      </c>
      <c r="H585" s="200" t="str">
        <f t="shared" si="98"/>
        <v/>
      </c>
      <c r="I585" s="200" t="str">
        <f t="shared" si="99"/>
        <v/>
      </c>
      <c r="J585" s="201" t="str">
        <f t="shared" si="100"/>
        <v/>
      </c>
      <c r="K585" s="201" t="str">
        <f t="shared" si="101"/>
        <v/>
      </c>
      <c r="L585" s="220"/>
      <c r="N585" s="182" t="e">
        <f t="shared" si="92"/>
        <v>#NUM!</v>
      </c>
      <c r="O585" s="182" t="e">
        <f t="shared" si="93"/>
        <v>#NUM!</v>
      </c>
      <c r="P585" s="182" t="e">
        <f t="shared" si="94"/>
        <v>#NUM!</v>
      </c>
      <c r="Q585" s="182" t="e">
        <f t="shared" si="95"/>
        <v>#NUM!</v>
      </c>
    </row>
    <row r="586" spans="1:17" ht="27.95" customHeight="1" x14ac:dyDescent="0.2">
      <c r="A586" s="197"/>
      <c r="B586" s="197"/>
      <c r="C586" s="198"/>
      <c r="D586" s="199"/>
      <c r="E586" s="199"/>
      <c r="F586" s="213" t="str">
        <f t="shared" si="96"/>
        <v/>
      </c>
      <c r="G586" s="213" t="str">
        <f t="shared" si="97"/>
        <v/>
      </c>
      <c r="H586" s="200" t="str">
        <f t="shared" si="98"/>
        <v/>
      </c>
      <c r="I586" s="200" t="str">
        <f t="shared" si="99"/>
        <v/>
      </c>
      <c r="J586" s="201" t="str">
        <f t="shared" si="100"/>
        <v/>
      </c>
      <c r="K586" s="201" t="str">
        <f t="shared" si="101"/>
        <v/>
      </c>
      <c r="L586" s="220"/>
      <c r="N586" s="182" t="e">
        <f t="shared" si="92"/>
        <v>#NUM!</v>
      </c>
      <c r="O586" s="182" t="e">
        <f t="shared" si="93"/>
        <v>#NUM!</v>
      </c>
      <c r="P586" s="182" t="e">
        <f t="shared" si="94"/>
        <v>#NUM!</v>
      </c>
      <c r="Q586" s="182" t="e">
        <f t="shared" si="95"/>
        <v>#NUM!</v>
      </c>
    </row>
    <row r="587" spans="1:17" ht="27.95" customHeight="1" x14ac:dyDescent="0.2">
      <c r="A587" s="197"/>
      <c r="B587" s="197"/>
      <c r="C587" s="198"/>
      <c r="D587" s="199"/>
      <c r="E587" s="199"/>
      <c r="F587" s="213" t="str">
        <f t="shared" si="96"/>
        <v/>
      </c>
      <c r="G587" s="213" t="str">
        <f t="shared" si="97"/>
        <v/>
      </c>
      <c r="H587" s="200" t="str">
        <f t="shared" si="98"/>
        <v/>
      </c>
      <c r="I587" s="200" t="str">
        <f t="shared" si="99"/>
        <v/>
      </c>
      <c r="J587" s="201" t="str">
        <f t="shared" si="100"/>
        <v/>
      </c>
      <c r="K587" s="201" t="str">
        <f t="shared" si="101"/>
        <v/>
      </c>
      <c r="L587" s="220"/>
      <c r="N587" s="182" t="e">
        <f t="shared" si="92"/>
        <v>#NUM!</v>
      </c>
      <c r="O587" s="182" t="e">
        <f t="shared" si="93"/>
        <v>#NUM!</v>
      </c>
      <c r="P587" s="182" t="e">
        <f t="shared" si="94"/>
        <v>#NUM!</v>
      </c>
      <c r="Q587" s="182" t="e">
        <f t="shared" si="95"/>
        <v>#NUM!</v>
      </c>
    </row>
    <row r="588" spans="1:17" ht="27.95" customHeight="1" x14ac:dyDescent="0.2">
      <c r="A588" s="197"/>
      <c r="B588" s="197"/>
      <c r="C588" s="198"/>
      <c r="D588" s="199"/>
      <c r="E588" s="199"/>
      <c r="F588" s="213" t="str">
        <f t="shared" si="96"/>
        <v/>
      </c>
      <c r="G588" s="213" t="str">
        <f t="shared" si="97"/>
        <v/>
      </c>
      <c r="H588" s="200" t="str">
        <f t="shared" si="98"/>
        <v/>
      </c>
      <c r="I588" s="200" t="str">
        <f t="shared" si="99"/>
        <v/>
      </c>
      <c r="J588" s="201" t="str">
        <f t="shared" si="100"/>
        <v/>
      </c>
      <c r="K588" s="201" t="str">
        <f t="shared" si="101"/>
        <v/>
      </c>
      <c r="L588" s="220"/>
      <c r="N588" s="182" t="e">
        <f t="shared" si="92"/>
        <v>#NUM!</v>
      </c>
      <c r="O588" s="182" t="e">
        <f t="shared" si="93"/>
        <v>#NUM!</v>
      </c>
      <c r="P588" s="182" t="e">
        <f t="shared" si="94"/>
        <v>#NUM!</v>
      </c>
      <c r="Q588" s="182" t="e">
        <f t="shared" si="95"/>
        <v>#NUM!</v>
      </c>
    </row>
    <row r="589" spans="1:17" ht="27.95" customHeight="1" x14ac:dyDescent="0.2">
      <c r="A589" s="197"/>
      <c r="B589" s="197"/>
      <c r="C589" s="198"/>
      <c r="D589" s="199"/>
      <c r="E589" s="199"/>
      <c r="F589" s="213" t="str">
        <f t="shared" si="96"/>
        <v/>
      </c>
      <c r="G589" s="213" t="str">
        <f t="shared" si="97"/>
        <v/>
      </c>
      <c r="H589" s="200" t="str">
        <f t="shared" si="98"/>
        <v/>
      </c>
      <c r="I589" s="200" t="str">
        <f t="shared" si="99"/>
        <v/>
      </c>
      <c r="J589" s="201" t="str">
        <f t="shared" si="100"/>
        <v/>
      </c>
      <c r="K589" s="201" t="str">
        <f t="shared" si="101"/>
        <v/>
      </c>
      <c r="L589" s="220"/>
      <c r="N589" s="182" t="e">
        <f t="shared" si="92"/>
        <v>#NUM!</v>
      </c>
      <c r="O589" s="182" t="e">
        <f t="shared" si="93"/>
        <v>#NUM!</v>
      </c>
      <c r="P589" s="182" t="e">
        <f t="shared" si="94"/>
        <v>#NUM!</v>
      </c>
      <c r="Q589" s="182" t="e">
        <f t="shared" si="95"/>
        <v>#NUM!</v>
      </c>
    </row>
    <row r="590" spans="1:17" ht="27.95" customHeight="1" x14ac:dyDescent="0.2">
      <c r="A590" s="197"/>
      <c r="B590" s="197"/>
      <c r="C590" s="198"/>
      <c r="D590" s="199"/>
      <c r="E590" s="199"/>
      <c r="F590" s="213" t="str">
        <f t="shared" si="96"/>
        <v/>
      </c>
      <c r="G590" s="213" t="str">
        <f t="shared" si="97"/>
        <v/>
      </c>
      <c r="H590" s="200" t="str">
        <f t="shared" si="98"/>
        <v/>
      </c>
      <c r="I590" s="200" t="str">
        <f t="shared" si="99"/>
        <v/>
      </c>
      <c r="J590" s="201" t="str">
        <f t="shared" si="100"/>
        <v/>
      </c>
      <c r="K590" s="201" t="str">
        <f t="shared" si="101"/>
        <v/>
      </c>
      <c r="L590" s="220"/>
      <c r="N590" s="182" t="e">
        <f t="shared" si="92"/>
        <v>#NUM!</v>
      </c>
      <c r="O590" s="182" t="e">
        <f t="shared" si="93"/>
        <v>#NUM!</v>
      </c>
      <c r="P590" s="182" t="e">
        <f t="shared" si="94"/>
        <v>#NUM!</v>
      </c>
      <c r="Q590" s="182" t="e">
        <f t="shared" si="95"/>
        <v>#NUM!</v>
      </c>
    </row>
    <row r="591" spans="1:17" ht="27.95" customHeight="1" x14ac:dyDescent="0.2">
      <c r="A591" s="197"/>
      <c r="B591" s="197"/>
      <c r="C591" s="198"/>
      <c r="D591" s="199"/>
      <c r="E591" s="199"/>
      <c r="F591" s="213" t="str">
        <f t="shared" si="96"/>
        <v/>
      </c>
      <c r="G591" s="213" t="str">
        <f t="shared" si="97"/>
        <v/>
      </c>
      <c r="H591" s="200" t="str">
        <f t="shared" si="98"/>
        <v/>
      </c>
      <c r="I591" s="200" t="str">
        <f t="shared" si="99"/>
        <v/>
      </c>
      <c r="J591" s="201" t="str">
        <f t="shared" si="100"/>
        <v/>
      </c>
      <c r="K591" s="201" t="str">
        <f t="shared" si="101"/>
        <v/>
      </c>
      <c r="L591" s="220"/>
      <c r="N591" s="182" t="e">
        <f t="shared" si="92"/>
        <v>#NUM!</v>
      </c>
      <c r="O591" s="182" t="e">
        <f t="shared" si="93"/>
        <v>#NUM!</v>
      </c>
      <c r="P591" s="182" t="e">
        <f t="shared" si="94"/>
        <v>#NUM!</v>
      </c>
      <c r="Q591" s="182" t="e">
        <f t="shared" si="95"/>
        <v>#NUM!</v>
      </c>
    </row>
    <row r="592" spans="1:17" ht="27.95" customHeight="1" x14ac:dyDescent="0.2">
      <c r="A592" s="197"/>
      <c r="B592" s="197"/>
      <c r="C592" s="198"/>
      <c r="D592" s="199"/>
      <c r="E592" s="199"/>
      <c r="F592" s="213" t="str">
        <f t="shared" si="96"/>
        <v/>
      </c>
      <c r="G592" s="213" t="str">
        <f t="shared" si="97"/>
        <v/>
      </c>
      <c r="H592" s="200" t="str">
        <f t="shared" si="98"/>
        <v/>
      </c>
      <c r="I592" s="200" t="str">
        <f t="shared" si="99"/>
        <v/>
      </c>
      <c r="J592" s="201" t="str">
        <f t="shared" si="100"/>
        <v/>
      </c>
      <c r="K592" s="201" t="str">
        <f t="shared" si="101"/>
        <v/>
      </c>
      <c r="L592" s="220"/>
      <c r="N592" s="182" t="e">
        <f t="shared" ref="N592:N655" si="102">DATEDIF(C592-1,D592,"d")</f>
        <v>#NUM!</v>
      </c>
      <c r="O592" s="182" t="e">
        <f t="shared" ref="O592:O655" si="103">IF(N592&lt;=43,"ja","nein")</f>
        <v>#NUM!</v>
      </c>
      <c r="P592" s="182" t="e">
        <f t="shared" ref="P592:P655" si="104">DATEDIF(C592-1,E592,"d")</f>
        <v>#NUM!</v>
      </c>
      <c r="Q592" s="182" t="e">
        <f t="shared" ref="Q592:Q655" si="105">IF(P592&gt;=84,"ja","nein")</f>
        <v>#NUM!</v>
      </c>
    </row>
    <row r="593" spans="1:17" ht="27.95" customHeight="1" x14ac:dyDescent="0.2">
      <c r="A593" s="197"/>
      <c r="B593" s="197"/>
      <c r="C593" s="198"/>
      <c r="D593" s="199"/>
      <c r="E593" s="199"/>
      <c r="F593" s="213" t="str">
        <f t="shared" si="96"/>
        <v/>
      </c>
      <c r="G593" s="213" t="str">
        <f t="shared" si="97"/>
        <v/>
      </c>
      <c r="H593" s="200" t="str">
        <f t="shared" si="98"/>
        <v/>
      </c>
      <c r="I593" s="200" t="str">
        <f t="shared" si="99"/>
        <v/>
      </c>
      <c r="J593" s="201" t="str">
        <f t="shared" si="100"/>
        <v/>
      </c>
      <c r="K593" s="201" t="str">
        <f t="shared" si="101"/>
        <v/>
      </c>
      <c r="L593" s="220"/>
      <c r="N593" s="182" t="e">
        <f t="shared" si="102"/>
        <v>#NUM!</v>
      </c>
      <c r="O593" s="182" t="e">
        <f t="shared" si="103"/>
        <v>#NUM!</v>
      </c>
      <c r="P593" s="182" t="e">
        <f t="shared" si="104"/>
        <v>#NUM!</v>
      </c>
      <c r="Q593" s="182" t="e">
        <f t="shared" si="105"/>
        <v>#NUM!</v>
      </c>
    </row>
    <row r="594" spans="1:17" ht="27.95" customHeight="1" x14ac:dyDescent="0.2">
      <c r="A594" s="197"/>
      <c r="B594" s="197"/>
      <c r="C594" s="198"/>
      <c r="D594" s="199"/>
      <c r="E594" s="199"/>
      <c r="F594" s="213" t="str">
        <f t="shared" si="96"/>
        <v/>
      </c>
      <c r="G594" s="213" t="str">
        <f t="shared" si="97"/>
        <v/>
      </c>
      <c r="H594" s="200" t="str">
        <f t="shared" si="98"/>
        <v/>
      </c>
      <c r="I594" s="200" t="str">
        <f t="shared" si="99"/>
        <v/>
      </c>
      <c r="J594" s="201" t="str">
        <f t="shared" si="100"/>
        <v/>
      </c>
      <c r="K594" s="201" t="str">
        <f t="shared" si="101"/>
        <v/>
      </c>
      <c r="L594" s="220"/>
      <c r="N594" s="182" t="e">
        <f t="shared" si="102"/>
        <v>#NUM!</v>
      </c>
      <c r="O594" s="182" t="e">
        <f t="shared" si="103"/>
        <v>#NUM!</v>
      </c>
      <c r="P594" s="182" t="e">
        <f t="shared" si="104"/>
        <v>#NUM!</v>
      </c>
      <c r="Q594" s="182" t="e">
        <f t="shared" si="105"/>
        <v>#NUM!</v>
      </c>
    </row>
    <row r="595" spans="1:17" ht="27.95" customHeight="1" x14ac:dyDescent="0.2">
      <c r="A595" s="197"/>
      <c r="B595" s="197"/>
      <c r="C595" s="198"/>
      <c r="D595" s="199"/>
      <c r="E595" s="199"/>
      <c r="F595" s="213" t="str">
        <f t="shared" si="96"/>
        <v/>
      </c>
      <c r="G595" s="213" t="str">
        <f t="shared" si="97"/>
        <v/>
      </c>
      <c r="H595" s="200" t="str">
        <f t="shared" si="98"/>
        <v/>
      </c>
      <c r="I595" s="200" t="str">
        <f t="shared" si="99"/>
        <v/>
      </c>
      <c r="J595" s="201" t="str">
        <f t="shared" si="100"/>
        <v/>
      </c>
      <c r="K595" s="201" t="str">
        <f t="shared" si="101"/>
        <v/>
      </c>
      <c r="L595" s="220"/>
      <c r="N595" s="182" t="e">
        <f t="shared" si="102"/>
        <v>#NUM!</v>
      </c>
      <c r="O595" s="182" t="e">
        <f t="shared" si="103"/>
        <v>#NUM!</v>
      </c>
      <c r="P595" s="182" t="e">
        <f t="shared" si="104"/>
        <v>#NUM!</v>
      </c>
      <c r="Q595" s="182" t="e">
        <f t="shared" si="105"/>
        <v>#NUM!</v>
      </c>
    </row>
    <row r="596" spans="1:17" ht="27.95" customHeight="1" x14ac:dyDescent="0.2">
      <c r="A596" s="197"/>
      <c r="B596" s="197"/>
      <c r="C596" s="198"/>
      <c r="D596" s="199"/>
      <c r="E596" s="199"/>
      <c r="F596" s="213" t="str">
        <f t="shared" si="96"/>
        <v/>
      </c>
      <c r="G596" s="213" t="str">
        <f t="shared" si="97"/>
        <v/>
      </c>
      <c r="H596" s="200" t="str">
        <f t="shared" si="98"/>
        <v/>
      </c>
      <c r="I596" s="200" t="str">
        <f t="shared" si="99"/>
        <v/>
      </c>
      <c r="J596" s="201" t="str">
        <f t="shared" si="100"/>
        <v/>
      </c>
      <c r="K596" s="201" t="str">
        <f t="shared" si="101"/>
        <v/>
      </c>
      <c r="L596" s="220"/>
      <c r="N596" s="182" t="e">
        <f t="shared" si="102"/>
        <v>#NUM!</v>
      </c>
      <c r="O596" s="182" t="e">
        <f t="shared" si="103"/>
        <v>#NUM!</v>
      </c>
      <c r="P596" s="182" t="e">
        <f t="shared" si="104"/>
        <v>#NUM!</v>
      </c>
      <c r="Q596" s="182" t="e">
        <f t="shared" si="105"/>
        <v>#NUM!</v>
      </c>
    </row>
    <row r="597" spans="1:17" ht="27.95" customHeight="1" x14ac:dyDescent="0.2">
      <c r="A597" s="197"/>
      <c r="B597" s="197"/>
      <c r="C597" s="198"/>
      <c r="D597" s="199"/>
      <c r="E597" s="199"/>
      <c r="F597" s="213" t="str">
        <f t="shared" si="96"/>
        <v/>
      </c>
      <c r="G597" s="213" t="str">
        <f t="shared" si="97"/>
        <v/>
      </c>
      <c r="H597" s="200" t="str">
        <f t="shared" si="98"/>
        <v/>
      </c>
      <c r="I597" s="200" t="str">
        <f t="shared" si="99"/>
        <v/>
      </c>
      <c r="J597" s="201" t="str">
        <f t="shared" si="100"/>
        <v/>
      </c>
      <c r="K597" s="201" t="str">
        <f t="shared" si="101"/>
        <v/>
      </c>
      <c r="L597" s="220"/>
      <c r="N597" s="182" t="e">
        <f t="shared" si="102"/>
        <v>#NUM!</v>
      </c>
      <c r="O597" s="182" t="e">
        <f t="shared" si="103"/>
        <v>#NUM!</v>
      </c>
      <c r="P597" s="182" t="e">
        <f t="shared" si="104"/>
        <v>#NUM!</v>
      </c>
      <c r="Q597" s="182" t="e">
        <f t="shared" si="105"/>
        <v>#NUM!</v>
      </c>
    </row>
    <row r="598" spans="1:17" ht="27.95" customHeight="1" x14ac:dyDescent="0.2">
      <c r="A598" s="197"/>
      <c r="B598" s="197"/>
      <c r="C598" s="198"/>
      <c r="D598" s="199"/>
      <c r="E598" s="199"/>
      <c r="F598" s="213" t="str">
        <f t="shared" si="96"/>
        <v/>
      </c>
      <c r="G598" s="213" t="str">
        <f t="shared" si="97"/>
        <v/>
      </c>
      <c r="H598" s="200" t="str">
        <f t="shared" si="98"/>
        <v/>
      </c>
      <c r="I598" s="200" t="str">
        <f t="shared" si="99"/>
        <v/>
      </c>
      <c r="J598" s="201" t="str">
        <f t="shared" si="100"/>
        <v/>
      </c>
      <c r="K598" s="201" t="str">
        <f t="shared" si="101"/>
        <v/>
      </c>
      <c r="L598" s="220"/>
      <c r="N598" s="182" t="e">
        <f t="shared" si="102"/>
        <v>#NUM!</v>
      </c>
      <c r="O598" s="182" t="e">
        <f t="shared" si="103"/>
        <v>#NUM!</v>
      </c>
      <c r="P598" s="182" t="e">
        <f t="shared" si="104"/>
        <v>#NUM!</v>
      </c>
      <c r="Q598" s="182" t="e">
        <f t="shared" si="105"/>
        <v>#NUM!</v>
      </c>
    </row>
    <row r="599" spans="1:17" ht="27.95" customHeight="1" x14ac:dyDescent="0.2">
      <c r="A599" s="197"/>
      <c r="B599" s="197"/>
      <c r="C599" s="198"/>
      <c r="D599" s="199"/>
      <c r="E599" s="199"/>
      <c r="F599" s="213" t="str">
        <f t="shared" si="96"/>
        <v/>
      </c>
      <c r="G599" s="213" t="str">
        <f t="shared" si="97"/>
        <v/>
      </c>
      <c r="H599" s="200" t="str">
        <f t="shared" si="98"/>
        <v/>
      </c>
      <c r="I599" s="200" t="str">
        <f t="shared" si="99"/>
        <v/>
      </c>
      <c r="J599" s="201" t="str">
        <f t="shared" si="100"/>
        <v/>
      </c>
      <c r="K599" s="201" t="str">
        <f t="shared" si="101"/>
        <v/>
      </c>
      <c r="L599" s="220"/>
      <c r="N599" s="182" t="e">
        <f t="shared" si="102"/>
        <v>#NUM!</v>
      </c>
      <c r="O599" s="182" t="e">
        <f t="shared" si="103"/>
        <v>#NUM!</v>
      </c>
      <c r="P599" s="182" t="e">
        <f t="shared" si="104"/>
        <v>#NUM!</v>
      </c>
      <c r="Q599" s="182" t="e">
        <f t="shared" si="105"/>
        <v>#NUM!</v>
      </c>
    </row>
    <row r="600" spans="1:17" ht="27.95" customHeight="1" x14ac:dyDescent="0.2">
      <c r="A600" s="197"/>
      <c r="B600" s="197"/>
      <c r="C600" s="198"/>
      <c r="D600" s="199"/>
      <c r="E600" s="199"/>
      <c r="F600" s="213" t="str">
        <f t="shared" si="96"/>
        <v/>
      </c>
      <c r="G600" s="213" t="str">
        <f t="shared" si="97"/>
        <v/>
      </c>
      <c r="H600" s="200" t="str">
        <f t="shared" si="98"/>
        <v/>
      </c>
      <c r="I600" s="200" t="str">
        <f t="shared" si="99"/>
        <v/>
      </c>
      <c r="J600" s="201" t="str">
        <f t="shared" si="100"/>
        <v/>
      </c>
      <c r="K600" s="201" t="str">
        <f t="shared" si="101"/>
        <v/>
      </c>
      <c r="L600" s="220"/>
      <c r="N600" s="182" t="e">
        <f t="shared" si="102"/>
        <v>#NUM!</v>
      </c>
      <c r="O600" s="182" t="e">
        <f t="shared" si="103"/>
        <v>#NUM!</v>
      </c>
      <c r="P600" s="182" t="e">
        <f t="shared" si="104"/>
        <v>#NUM!</v>
      </c>
      <c r="Q600" s="182" t="e">
        <f t="shared" si="105"/>
        <v>#NUM!</v>
      </c>
    </row>
    <row r="601" spans="1:17" ht="27.95" customHeight="1" x14ac:dyDescent="0.2">
      <c r="A601" s="197"/>
      <c r="B601" s="197"/>
      <c r="C601" s="198"/>
      <c r="D601" s="199"/>
      <c r="E601" s="199"/>
      <c r="F601" s="213" t="str">
        <f t="shared" si="96"/>
        <v/>
      </c>
      <c r="G601" s="213" t="str">
        <f t="shared" si="97"/>
        <v/>
      </c>
      <c r="H601" s="200" t="str">
        <f t="shared" si="98"/>
        <v/>
      </c>
      <c r="I601" s="200" t="str">
        <f t="shared" si="99"/>
        <v/>
      </c>
      <c r="J601" s="201" t="str">
        <f t="shared" si="100"/>
        <v/>
      </c>
      <c r="K601" s="201" t="str">
        <f t="shared" si="101"/>
        <v/>
      </c>
      <c r="L601" s="220"/>
      <c r="N601" s="182" t="e">
        <f t="shared" si="102"/>
        <v>#NUM!</v>
      </c>
      <c r="O601" s="182" t="e">
        <f t="shared" si="103"/>
        <v>#NUM!</v>
      </c>
      <c r="P601" s="182" t="e">
        <f t="shared" si="104"/>
        <v>#NUM!</v>
      </c>
      <c r="Q601" s="182" t="e">
        <f t="shared" si="105"/>
        <v>#NUM!</v>
      </c>
    </row>
    <row r="602" spans="1:17" ht="27.95" customHeight="1" x14ac:dyDescent="0.2">
      <c r="A602" s="197"/>
      <c r="B602" s="197"/>
      <c r="C602" s="198"/>
      <c r="D602" s="199"/>
      <c r="E602" s="199"/>
      <c r="F602" s="213" t="str">
        <f t="shared" si="96"/>
        <v/>
      </c>
      <c r="G602" s="213" t="str">
        <f t="shared" si="97"/>
        <v/>
      </c>
      <c r="H602" s="200" t="str">
        <f t="shared" si="98"/>
        <v/>
      </c>
      <c r="I602" s="200" t="str">
        <f t="shared" si="99"/>
        <v/>
      </c>
      <c r="J602" s="201" t="str">
        <f t="shared" si="100"/>
        <v/>
      </c>
      <c r="K602" s="201" t="str">
        <f t="shared" si="101"/>
        <v/>
      </c>
      <c r="L602" s="220"/>
      <c r="N602" s="182" t="e">
        <f t="shared" si="102"/>
        <v>#NUM!</v>
      </c>
      <c r="O602" s="182" t="e">
        <f t="shared" si="103"/>
        <v>#NUM!</v>
      </c>
      <c r="P602" s="182" t="e">
        <f t="shared" si="104"/>
        <v>#NUM!</v>
      </c>
      <c r="Q602" s="182" t="e">
        <f t="shared" si="105"/>
        <v>#NUM!</v>
      </c>
    </row>
    <row r="603" spans="1:17" ht="27.95" customHeight="1" x14ac:dyDescent="0.2">
      <c r="A603" s="197"/>
      <c r="B603" s="197"/>
      <c r="C603" s="198"/>
      <c r="D603" s="199"/>
      <c r="E603" s="199"/>
      <c r="F603" s="213" t="str">
        <f t="shared" si="96"/>
        <v/>
      </c>
      <c r="G603" s="213" t="str">
        <f t="shared" si="97"/>
        <v/>
      </c>
      <c r="H603" s="200" t="str">
        <f t="shared" si="98"/>
        <v/>
      </c>
      <c r="I603" s="200" t="str">
        <f t="shared" si="99"/>
        <v/>
      </c>
      <c r="J603" s="201" t="str">
        <f t="shared" si="100"/>
        <v/>
      </c>
      <c r="K603" s="201" t="str">
        <f t="shared" si="101"/>
        <v/>
      </c>
      <c r="L603" s="220"/>
      <c r="N603" s="182" t="e">
        <f t="shared" si="102"/>
        <v>#NUM!</v>
      </c>
      <c r="O603" s="182" t="e">
        <f t="shared" si="103"/>
        <v>#NUM!</v>
      </c>
      <c r="P603" s="182" t="e">
        <f t="shared" si="104"/>
        <v>#NUM!</v>
      </c>
      <c r="Q603" s="182" t="e">
        <f t="shared" si="105"/>
        <v>#NUM!</v>
      </c>
    </row>
    <row r="604" spans="1:17" ht="27.95" customHeight="1" x14ac:dyDescent="0.2">
      <c r="A604" s="197"/>
      <c r="B604" s="197"/>
      <c r="C604" s="198"/>
      <c r="D604" s="199"/>
      <c r="E604" s="199"/>
      <c r="F604" s="213" t="str">
        <f t="shared" si="96"/>
        <v/>
      </c>
      <c r="G604" s="213" t="str">
        <f t="shared" si="97"/>
        <v/>
      </c>
      <c r="H604" s="200" t="str">
        <f t="shared" si="98"/>
        <v/>
      </c>
      <c r="I604" s="200" t="str">
        <f t="shared" si="99"/>
        <v/>
      </c>
      <c r="J604" s="201" t="str">
        <f t="shared" si="100"/>
        <v/>
      </c>
      <c r="K604" s="201" t="str">
        <f t="shared" si="101"/>
        <v/>
      </c>
      <c r="L604" s="220"/>
      <c r="N604" s="182" t="e">
        <f t="shared" si="102"/>
        <v>#NUM!</v>
      </c>
      <c r="O604" s="182" t="e">
        <f t="shared" si="103"/>
        <v>#NUM!</v>
      </c>
      <c r="P604" s="182" t="e">
        <f t="shared" si="104"/>
        <v>#NUM!</v>
      </c>
      <c r="Q604" s="182" t="e">
        <f t="shared" si="105"/>
        <v>#NUM!</v>
      </c>
    </row>
    <row r="605" spans="1:17" ht="27.95" customHeight="1" x14ac:dyDescent="0.2">
      <c r="A605" s="197"/>
      <c r="B605" s="197"/>
      <c r="C605" s="198"/>
      <c r="D605" s="199"/>
      <c r="E605" s="199"/>
      <c r="F605" s="213" t="str">
        <f t="shared" si="96"/>
        <v/>
      </c>
      <c r="G605" s="213" t="str">
        <f t="shared" si="97"/>
        <v/>
      </c>
      <c r="H605" s="200" t="str">
        <f t="shared" si="98"/>
        <v/>
      </c>
      <c r="I605" s="200" t="str">
        <f t="shared" si="99"/>
        <v/>
      </c>
      <c r="J605" s="201" t="str">
        <f t="shared" si="100"/>
        <v/>
      </c>
      <c r="K605" s="201" t="str">
        <f t="shared" si="101"/>
        <v/>
      </c>
      <c r="L605" s="220"/>
      <c r="N605" s="182" t="e">
        <f t="shared" si="102"/>
        <v>#NUM!</v>
      </c>
      <c r="O605" s="182" t="e">
        <f t="shared" si="103"/>
        <v>#NUM!</v>
      </c>
      <c r="P605" s="182" t="e">
        <f t="shared" si="104"/>
        <v>#NUM!</v>
      </c>
      <c r="Q605" s="182" t="e">
        <f t="shared" si="105"/>
        <v>#NUM!</v>
      </c>
    </row>
    <row r="606" spans="1:17" ht="27.95" customHeight="1" x14ac:dyDescent="0.2">
      <c r="A606" s="197"/>
      <c r="B606" s="197"/>
      <c r="C606" s="198"/>
      <c r="D606" s="199"/>
      <c r="E606" s="199"/>
      <c r="F606" s="213" t="str">
        <f t="shared" ref="F606:F669" si="106">IF(OR(ISBLANK(C606),(B606="weiblich")),"",C606+42)</f>
        <v/>
      </c>
      <c r="G606" s="213" t="str">
        <f t="shared" ref="G606:G669" si="107">IF(OR(ISBLANK(C606),(B606="weiblich")),"",C606+83)</f>
        <v/>
      </c>
      <c r="H606" s="200" t="str">
        <f t="shared" ref="H606:H669" si="108">IF(OR(ISBLANK(D606),ISBLANK(E606),ISBLANK(B606),(B606="weiblich")),"",IF(AND(O606="ja",Q606="ja"),"ja","nein"))</f>
        <v/>
      </c>
      <c r="I606" s="200" t="str">
        <f t="shared" ref="I606:I669" si="109">IF(B606="weiblich","nein",IF((ISBLANK(C606)),"",(IF(AND(H606="ja",G606&lt;=$O$3,F606&gt;=$O$2),"ja","nein"))))</f>
        <v/>
      </c>
      <c r="J606" s="201" t="str">
        <f t="shared" ref="J606:J669" si="110">IF(OR(ISBLANK(D606),(B606="weiblich"),ISBLANK(E606)),"",IF(AND(O606="ja",Q606="ja"),"",IF(AND(O606="nein",Q606="nein"),"Ein- und Ausstalldatum nicht eingehalten",IF(O606="nein","Einstallung später als zum Beginn der 7. Lebenswoche",IF(Q606="nein","Ausstallung vor Ende der 12. Lebenswoche")))))</f>
        <v/>
      </c>
      <c r="K606" s="201" t="str">
        <f t="shared" ref="K606:K669" si="111">IF(B606="weiblich","weiblich",IF(OR(ISBLANK(D606),ISBLANK(E606),ISBLANK(B606),AND(F606&gt;=$O$2,G606&lt;=$O$3,H606="ja")),"",IF(F606&lt;$O$2,"Das Tier ist vor Maßnahmenbeginn 7 Wochen alt",IF(G606&gt;$O$3,"Das Tier hat das Ende der 12. Lebenswoche erst im Folgejahr erreicht",IF(H606="nein","")))))</f>
        <v/>
      </c>
      <c r="L606" s="220"/>
      <c r="N606" s="182" t="e">
        <f t="shared" si="102"/>
        <v>#NUM!</v>
      </c>
      <c r="O606" s="182" t="e">
        <f t="shared" si="103"/>
        <v>#NUM!</v>
      </c>
      <c r="P606" s="182" t="e">
        <f t="shared" si="104"/>
        <v>#NUM!</v>
      </c>
      <c r="Q606" s="182" t="e">
        <f t="shared" si="105"/>
        <v>#NUM!</v>
      </c>
    </row>
    <row r="607" spans="1:17" ht="27.95" customHeight="1" x14ac:dyDescent="0.2">
      <c r="A607" s="197"/>
      <c r="B607" s="197"/>
      <c r="C607" s="198"/>
      <c r="D607" s="199"/>
      <c r="E607" s="199"/>
      <c r="F607" s="213" t="str">
        <f t="shared" si="106"/>
        <v/>
      </c>
      <c r="G607" s="213" t="str">
        <f t="shared" si="107"/>
        <v/>
      </c>
      <c r="H607" s="200" t="str">
        <f t="shared" si="108"/>
        <v/>
      </c>
      <c r="I607" s="200" t="str">
        <f t="shared" si="109"/>
        <v/>
      </c>
      <c r="J607" s="201" t="str">
        <f t="shared" si="110"/>
        <v/>
      </c>
      <c r="K607" s="201" t="str">
        <f t="shared" si="111"/>
        <v/>
      </c>
      <c r="L607" s="220"/>
      <c r="N607" s="182" t="e">
        <f t="shared" si="102"/>
        <v>#NUM!</v>
      </c>
      <c r="O607" s="182" t="e">
        <f t="shared" si="103"/>
        <v>#NUM!</v>
      </c>
      <c r="P607" s="182" t="e">
        <f t="shared" si="104"/>
        <v>#NUM!</v>
      </c>
      <c r="Q607" s="182" t="e">
        <f t="shared" si="105"/>
        <v>#NUM!</v>
      </c>
    </row>
    <row r="608" spans="1:17" ht="27.95" customHeight="1" x14ac:dyDescent="0.2">
      <c r="A608" s="197"/>
      <c r="B608" s="197"/>
      <c r="C608" s="198"/>
      <c r="D608" s="199"/>
      <c r="E608" s="199"/>
      <c r="F608" s="213" t="str">
        <f t="shared" si="106"/>
        <v/>
      </c>
      <c r="G608" s="213" t="str">
        <f t="shared" si="107"/>
        <v/>
      </c>
      <c r="H608" s="200" t="str">
        <f t="shared" si="108"/>
        <v/>
      </c>
      <c r="I608" s="200" t="str">
        <f t="shared" si="109"/>
        <v/>
      </c>
      <c r="J608" s="201" t="str">
        <f t="shared" si="110"/>
        <v/>
      </c>
      <c r="K608" s="201" t="str">
        <f t="shared" si="111"/>
        <v/>
      </c>
      <c r="L608" s="220"/>
      <c r="N608" s="182" t="e">
        <f t="shared" si="102"/>
        <v>#NUM!</v>
      </c>
      <c r="O608" s="182" t="e">
        <f t="shared" si="103"/>
        <v>#NUM!</v>
      </c>
      <c r="P608" s="182" t="e">
        <f t="shared" si="104"/>
        <v>#NUM!</v>
      </c>
      <c r="Q608" s="182" t="e">
        <f t="shared" si="105"/>
        <v>#NUM!</v>
      </c>
    </row>
    <row r="609" spans="1:17" ht="27.95" customHeight="1" x14ac:dyDescent="0.2">
      <c r="A609" s="197"/>
      <c r="B609" s="197"/>
      <c r="C609" s="198"/>
      <c r="D609" s="199"/>
      <c r="E609" s="199"/>
      <c r="F609" s="213" t="str">
        <f t="shared" si="106"/>
        <v/>
      </c>
      <c r="G609" s="213" t="str">
        <f t="shared" si="107"/>
        <v/>
      </c>
      <c r="H609" s="200" t="str">
        <f t="shared" si="108"/>
        <v/>
      </c>
      <c r="I609" s="200" t="str">
        <f t="shared" si="109"/>
        <v/>
      </c>
      <c r="J609" s="201" t="str">
        <f t="shared" si="110"/>
        <v/>
      </c>
      <c r="K609" s="201" t="str">
        <f t="shared" si="111"/>
        <v/>
      </c>
      <c r="L609" s="220"/>
      <c r="N609" s="182" t="e">
        <f t="shared" si="102"/>
        <v>#NUM!</v>
      </c>
      <c r="O609" s="182" t="e">
        <f t="shared" si="103"/>
        <v>#NUM!</v>
      </c>
      <c r="P609" s="182" t="e">
        <f t="shared" si="104"/>
        <v>#NUM!</v>
      </c>
      <c r="Q609" s="182" t="e">
        <f t="shared" si="105"/>
        <v>#NUM!</v>
      </c>
    </row>
    <row r="610" spans="1:17" ht="27.95" customHeight="1" x14ac:dyDescent="0.2">
      <c r="A610" s="197"/>
      <c r="B610" s="197"/>
      <c r="C610" s="198"/>
      <c r="D610" s="199"/>
      <c r="E610" s="199"/>
      <c r="F610" s="213" t="str">
        <f t="shared" si="106"/>
        <v/>
      </c>
      <c r="G610" s="213" t="str">
        <f t="shared" si="107"/>
        <v/>
      </c>
      <c r="H610" s="200" t="str">
        <f t="shared" si="108"/>
        <v/>
      </c>
      <c r="I610" s="200" t="str">
        <f t="shared" si="109"/>
        <v/>
      </c>
      <c r="J610" s="201" t="str">
        <f t="shared" si="110"/>
        <v/>
      </c>
      <c r="K610" s="201" t="str">
        <f t="shared" si="111"/>
        <v/>
      </c>
      <c r="L610" s="220"/>
      <c r="N610" s="182" t="e">
        <f t="shared" si="102"/>
        <v>#NUM!</v>
      </c>
      <c r="O610" s="182" t="e">
        <f t="shared" si="103"/>
        <v>#NUM!</v>
      </c>
      <c r="P610" s="182" t="e">
        <f t="shared" si="104"/>
        <v>#NUM!</v>
      </c>
      <c r="Q610" s="182" t="e">
        <f t="shared" si="105"/>
        <v>#NUM!</v>
      </c>
    </row>
    <row r="611" spans="1:17" ht="27.95" customHeight="1" x14ac:dyDescent="0.2">
      <c r="A611" s="197"/>
      <c r="B611" s="197"/>
      <c r="C611" s="198"/>
      <c r="D611" s="199"/>
      <c r="E611" s="199"/>
      <c r="F611" s="213" t="str">
        <f t="shared" si="106"/>
        <v/>
      </c>
      <c r="G611" s="213" t="str">
        <f t="shared" si="107"/>
        <v/>
      </c>
      <c r="H611" s="200" t="str">
        <f t="shared" si="108"/>
        <v/>
      </c>
      <c r="I611" s="200" t="str">
        <f t="shared" si="109"/>
        <v/>
      </c>
      <c r="J611" s="201" t="str">
        <f t="shared" si="110"/>
        <v/>
      </c>
      <c r="K611" s="201" t="str">
        <f t="shared" si="111"/>
        <v/>
      </c>
      <c r="L611" s="220"/>
      <c r="N611" s="182" t="e">
        <f t="shared" si="102"/>
        <v>#NUM!</v>
      </c>
      <c r="O611" s="182" t="e">
        <f t="shared" si="103"/>
        <v>#NUM!</v>
      </c>
      <c r="P611" s="182" t="e">
        <f t="shared" si="104"/>
        <v>#NUM!</v>
      </c>
      <c r="Q611" s="182" t="e">
        <f t="shared" si="105"/>
        <v>#NUM!</v>
      </c>
    </row>
    <row r="612" spans="1:17" ht="27.95" customHeight="1" x14ac:dyDescent="0.2">
      <c r="A612" s="197"/>
      <c r="B612" s="197"/>
      <c r="C612" s="198"/>
      <c r="D612" s="199"/>
      <c r="E612" s="199"/>
      <c r="F612" s="213" t="str">
        <f t="shared" si="106"/>
        <v/>
      </c>
      <c r="G612" s="213" t="str">
        <f t="shared" si="107"/>
        <v/>
      </c>
      <c r="H612" s="200" t="str">
        <f t="shared" si="108"/>
        <v/>
      </c>
      <c r="I612" s="200" t="str">
        <f t="shared" si="109"/>
        <v/>
      </c>
      <c r="J612" s="201" t="str">
        <f t="shared" si="110"/>
        <v/>
      </c>
      <c r="K612" s="201" t="str">
        <f t="shared" si="111"/>
        <v/>
      </c>
      <c r="L612" s="220"/>
      <c r="N612" s="182" t="e">
        <f t="shared" si="102"/>
        <v>#NUM!</v>
      </c>
      <c r="O612" s="182" t="e">
        <f t="shared" si="103"/>
        <v>#NUM!</v>
      </c>
      <c r="P612" s="182" t="e">
        <f t="shared" si="104"/>
        <v>#NUM!</v>
      </c>
      <c r="Q612" s="182" t="e">
        <f t="shared" si="105"/>
        <v>#NUM!</v>
      </c>
    </row>
    <row r="613" spans="1:17" ht="27.95" customHeight="1" x14ac:dyDescent="0.2">
      <c r="A613" s="197"/>
      <c r="B613" s="197"/>
      <c r="C613" s="198"/>
      <c r="D613" s="199"/>
      <c r="E613" s="199"/>
      <c r="F613" s="213" t="str">
        <f t="shared" si="106"/>
        <v/>
      </c>
      <c r="G613" s="213" t="str">
        <f t="shared" si="107"/>
        <v/>
      </c>
      <c r="H613" s="200" t="str">
        <f t="shared" si="108"/>
        <v/>
      </c>
      <c r="I613" s="200" t="str">
        <f t="shared" si="109"/>
        <v/>
      </c>
      <c r="J613" s="201" t="str">
        <f t="shared" si="110"/>
        <v/>
      </c>
      <c r="K613" s="201" t="str">
        <f t="shared" si="111"/>
        <v/>
      </c>
      <c r="L613" s="220"/>
      <c r="N613" s="182" t="e">
        <f t="shared" si="102"/>
        <v>#NUM!</v>
      </c>
      <c r="O613" s="182" t="e">
        <f t="shared" si="103"/>
        <v>#NUM!</v>
      </c>
      <c r="P613" s="182" t="e">
        <f t="shared" si="104"/>
        <v>#NUM!</v>
      </c>
      <c r="Q613" s="182" t="e">
        <f t="shared" si="105"/>
        <v>#NUM!</v>
      </c>
    </row>
    <row r="614" spans="1:17" ht="27.95" customHeight="1" x14ac:dyDescent="0.2">
      <c r="A614" s="197"/>
      <c r="B614" s="197"/>
      <c r="C614" s="198"/>
      <c r="D614" s="199"/>
      <c r="E614" s="199"/>
      <c r="F614" s="213" t="str">
        <f t="shared" si="106"/>
        <v/>
      </c>
      <c r="G614" s="213" t="str">
        <f t="shared" si="107"/>
        <v/>
      </c>
      <c r="H614" s="200" t="str">
        <f t="shared" si="108"/>
        <v/>
      </c>
      <c r="I614" s="200" t="str">
        <f t="shared" si="109"/>
        <v/>
      </c>
      <c r="J614" s="201" t="str">
        <f t="shared" si="110"/>
        <v/>
      </c>
      <c r="K614" s="201" t="str">
        <f t="shared" si="111"/>
        <v/>
      </c>
      <c r="L614" s="220"/>
      <c r="N614" s="182" t="e">
        <f t="shared" si="102"/>
        <v>#NUM!</v>
      </c>
      <c r="O614" s="182" t="e">
        <f t="shared" si="103"/>
        <v>#NUM!</v>
      </c>
      <c r="P614" s="182" t="e">
        <f t="shared" si="104"/>
        <v>#NUM!</v>
      </c>
      <c r="Q614" s="182" t="e">
        <f t="shared" si="105"/>
        <v>#NUM!</v>
      </c>
    </row>
    <row r="615" spans="1:17" ht="27.95" customHeight="1" x14ac:dyDescent="0.2">
      <c r="A615" s="197"/>
      <c r="B615" s="197"/>
      <c r="C615" s="198"/>
      <c r="D615" s="199"/>
      <c r="E615" s="199"/>
      <c r="F615" s="213" t="str">
        <f t="shared" si="106"/>
        <v/>
      </c>
      <c r="G615" s="213" t="str">
        <f t="shared" si="107"/>
        <v/>
      </c>
      <c r="H615" s="200" t="str">
        <f t="shared" si="108"/>
        <v/>
      </c>
      <c r="I615" s="200" t="str">
        <f t="shared" si="109"/>
        <v/>
      </c>
      <c r="J615" s="201" t="str">
        <f t="shared" si="110"/>
        <v/>
      </c>
      <c r="K615" s="201" t="str">
        <f t="shared" si="111"/>
        <v/>
      </c>
      <c r="L615" s="220"/>
      <c r="N615" s="182" t="e">
        <f t="shared" si="102"/>
        <v>#NUM!</v>
      </c>
      <c r="O615" s="182" t="e">
        <f t="shared" si="103"/>
        <v>#NUM!</v>
      </c>
      <c r="P615" s="182" t="e">
        <f t="shared" si="104"/>
        <v>#NUM!</v>
      </c>
      <c r="Q615" s="182" t="e">
        <f t="shared" si="105"/>
        <v>#NUM!</v>
      </c>
    </row>
    <row r="616" spans="1:17" ht="27.95" customHeight="1" x14ac:dyDescent="0.2">
      <c r="A616" s="197"/>
      <c r="B616" s="197"/>
      <c r="C616" s="198"/>
      <c r="D616" s="199"/>
      <c r="E616" s="199"/>
      <c r="F616" s="213" t="str">
        <f t="shared" si="106"/>
        <v/>
      </c>
      <c r="G616" s="213" t="str">
        <f t="shared" si="107"/>
        <v/>
      </c>
      <c r="H616" s="200" t="str">
        <f t="shared" si="108"/>
        <v/>
      </c>
      <c r="I616" s="200" t="str">
        <f t="shared" si="109"/>
        <v/>
      </c>
      <c r="J616" s="201" t="str">
        <f t="shared" si="110"/>
        <v/>
      </c>
      <c r="K616" s="201" t="str">
        <f t="shared" si="111"/>
        <v/>
      </c>
      <c r="L616" s="220"/>
      <c r="N616" s="182" t="e">
        <f t="shared" si="102"/>
        <v>#NUM!</v>
      </c>
      <c r="O616" s="182" t="e">
        <f t="shared" si="103"/>
        <v>#NUM!</v>
      </c>
      <c r="P616" s="182" t="e">
        <f t="shared" si="104"/>
        <v>#NUM!</v>
      </c>
      <c r="Q616" s="182" t="e">
        <f t="shared" si="105"/>
        <v>#NUM!</v>
      </c>
    </row>
    <row r="617" spans="1:17" ht="27.95" customHeight="1" x14ac:dyDescent="0.2">
      <c r="A617" s="197"/>
      <c r="B617" s="197"/>
      <c r="C617" s="198"/>
      <c r="D617" s="199"/>
      <c r="E617" s="199"/>
      <c r="F617" s="213" t="str">
        <f t="shared" si="106"/>
        <v/>
      </c>
      <c r="G617" s="213" t="str">
        <f t="shared" si="107"/>
        <v/>
      </c>
      <c r="H617" s="200" t="str">
        <f t="shared" si="108"/>
        <v/>
      </c>
      <c r="I617" s="200" t="str">
        <f t="shared" si="109"/>
        <v/>
      </c>
      <c r="J617" s="201" t="str">
        <f t="shared" si="110"/>
        <v/>
      </c>
      <c r="K617" s="201" t="str">
        <f t="shared" si="111"/>
        <v/>
      </c>
      <c r="L617" s="220"/>
      <c r="N617" s="182" t="e">
        <f t="shared" si="102"/>
        <v>#NUM!</v>
      </c>
      <c r="O617" s="182" t="e">
        <f t="shared" si="103"/>
        <v>#NUM!</v>
      </c>
      <c r="P617" s="182" t="e">
        <f t="shared" si="104"/>
        <v>#NUM!</v>
      </c>
      <c r="Q617" s="182" t="e">
        <f t="shared" si="105"/>
        <v>#NUM!</v>
      </c>
    </row>
    <row r="618" spans="1:17" ht="27.95" customHeight="1" x14ac:dyDescent="0.2">
      <c r="A618" s="197"/>
      <c r="B618" s="197"/>
      <c r="C618" s="198"/>
      <c r="D618" s="199"/>
      <c r="E618" s="199"/>
      <c r="F618" s="213" t="str">
        <f t="shared" si="106"/>
        <v/>
      </c>
      <c r="G618" s="213" t="str">
        <f t="shared" si="107"/>
        <v/>
      </c>
      <c r="H618" s="200" t="str">
        <f t="shared" si="108"/>
        <v/>
      </c>
      <c r="I618" s="200" t="str">
        <f t="shared" si="109"/>
        <v/>
      </c>
      <c r="J618" s="201" t="str">
        <f t="shared" si="110"/>
        <v/>
      </c>
      <c r="K618" s="201" t="str">
        <f t="shared" si="111"/>
        <v/>
      </c>
      <c r="L618" s="220"/>
      <c r="N618" s="182" t="e">
        <f t="shared" si="102"/>
        <v>#NUM!</v>
      </c>
      <c r="O618" s="182" t="e">
        <f t="shared" si="103"/>
        <v>#NUM!</v>
      </c>
      <c r="P618" s="182" t="e">
        <f t="shared" si="104"/>
        <v>#NUM!</v>
      </c>
      <c r="Q618" s="182" t="e">
        <f t="shared" si="105"/>
        <v>#NUM!</v>
      </c>
    </row>
    <row r="619" spans="1:17" ht="27.95" customHeight="1" x14ac:dyDescent="0.2">
      <c r="A619" s="197"/>
      <c r="B619" s="197"/>
      <c r="C619" s="198"/>
      <c r="D619" s="199"/>
      <c r="E619" s="199"/>
      <c r="F619" s="213" t="str">
        <f t="shared" si="106"/>
        <v/>
      </c>
      <c r="G619" s="213" t="str">
        <f t="shared" si="107"/>
        <v/>
      </c>
      <c r="H619" s="200" t="str">
        <f t="shared" si="108"/>
        <v/>
      </c>
      <c r="I619" s="200" t="str">
        <f t="shared" si="109"/>
        <v/>
      </c>
      <c r="J619" s="201" t="str">
        <f t="shared" si="110"/>
        <v/>
      </c>
      <c r="K619" s="201" t="str">
        <f t="shared" si="111"/>
        <v/>
      </c>
      <c r="L619" s="220"/>
      <c r="N619" s="182" t="e">
        <f t="shared" si="102"/>
        <v>#NUM!</v>
      </c>
      <c r="O619" s="182" t="e">
        <f t="shared" si="103"/>
        <v>#NUM!</v>
      </c>
      <c r="P619" s="182" t="e">
        <f t="shared" si="104"/>
        <v>#NUM!</v>
      </c>
      <c r="Q619" s="182" t="e">
        <f t="shared" si="105"/>
        <v>#NUM!</v>
      </c>
    </row>
    <row r="620" spans="1:17" ht="27.95" customHeight="1" x14ac:dyDescent="0.2">
      <c r="A620" s="197"/>
      <c r="B620" s="197"/>
      <c r="C620" s="198"/>
      <c r="D620" s="199"/>
      <c r="E620" s="199"/>
      <c r="F620" s="213" t="str">
        <f t="shared" si="106"/>
        <v/>
      </c>
      <c r="G620" s="213" t="str">
        <f t="shared" si="107"/>
        <v/>
      </c>
      <c r="H620" s="200" t="str">
        <f t="shared" si="108"/>
        <v/>
      </c>
      <c r="I620" s="200" t="str">
        <f t="shared" si="109"/>
        <v/>
      </c>
      <c r="J620" s="201" t="str">
        <f t="shared" si="110"/>
        <v/>
      </c>
      <c r="K620" s="201" t="str">
        <f t="shared" si="111"/>
        <v/>
      </c>
      <c r="L620" s="220"/>
      <c r="N620" s="182" t="e">
        <f t="shared" si="102"/>
        <v>#NUM!</v>
      </c>
      <c r="O620" s="182" t="e">
        <f t="shared" si="103"/>
        <v>#NUM!</v>
      </c>
      <c r="P620" s="182" t="e">
        <f t="shared" si="104"/>
        <v>#NUM!</v>
      </c>
      <c r="Q620" s="182" t="e">
        <f t="shared" si="105"/>
        <v>#NUM!</v>
      </c>
    </row>
    <row r="621" spans="1:17" ht="27.95" customHeight="1" x14ac:dyDescent="0.2">
      <c r="A621" s="197"/>
      <c r="B621" s="197"/>
      <c r="C621" s="198"/>
      <c r="D621" s="199"/>
      <c r="E621" s="199"/>
      <c r="F621" s="213" t="str">
        <f t="shared" si="106"/>
        <v/>
      </c>
      <c r="G621" s="213" t="str">
        <f t="shared" si="107"/>
        <v/>
      </c>
      <c r="H621" s="200" t="str">
        <f t="shared" si="108"/>
        <v/>
      </c>
      <c r="I621" s="200" t="str">
        <f t="shared" si="109"/>
        <v/>
      </c>
      <c r="J621" s="201" t="str">
        <f t="shared" si="110"/>
        <v/>
      </c>
      <c r="K621" s="201" t="str">
        <f t="shared" si="111"/>
        <v/>
      </c>
      <c r="L621" s="220"/>
      <c r="N621" s="182" t="e">
        <f t="shared" si="102"/>
        <v>#NUM!</v>
      </c>
      <c r="O621" s="182" t="e">
        <f t="shared" si="103"/>
        <v>#NUM!</v>
      </c>
      <c r="P621" s="182" t="e">
        <f t="shared" si="104"/>
        <v>#NUM!</v>
      </c>
      <c r="Q621" s="182" t="e">
        <f t="shared" si="105"/>
        <v>#NUM!</v>
      </c>
    </row>
    <row r="622" spans="1:17" ht="27.95" customHeight="1" x14ac:dyDescent="0.2">
      <c r="A622" s="197"/>
      <c r="B622" s="197"/>
      <c r="C622" s="198"/>
      <c r="D622" s="199"/>
      <c r="E622" s="199"/>
      <c r="F622" s="213" t="str">
        <f t="shared" si="106"/>
        <v/>
      </c>
      <c r="G622" s="213" t="str">
        <f t="shared" si="107"/>
        <v/>
      </c>
      <c r="H622" s="200" t="str">
        <f t="shared" si="108"/>
        <v/>
      </c>
      <c r="I622" s="200" t="str">
        <f t="shared" si="109"/>
        <v/>
      </c>
      <c r="J622" s="201" t="str">
        <f t="shared" si="110"/>
        <v/>
      </c>
      <c r="K622" s="201" t="str">
        <f t="shared" si="111"/>
        <v/>
      </c>
      <c r="L622" s="220"/>
      <c r="N622" s="182" t="e">
        <f t="shared" si="102"/>
        <v>#NUM!</v>
      </c>
      <c r="O622" s="182" t="e">
        <f t="shared" si="103"/>
        <v>#NUM!</v>
      </c>
      <c r="P622" s="182" t="e">
        <f t="shared" si="104"/>
        <v>#NUM!</v>
      </c>
      <c r="Q622" s="182" t="e">
        <f t="shared" si="105"/>
        <v>#NUM!</v>
      </c>
    </row>
    <row r="623" spans="1:17" ht="27.95" customHeight="1" x14ac:dyDescent="0.2">
      <c r="A623" s="197"/>
      <c r="B623" s="197"/>
      <c r="C623" s="198"/>
      <c r="D623" s="199"/>
      <c r="E623" s="199"/>
      <c r="F623" s="213" t="str">
        <f t="shared" si="106"/>
        <v/>
      </c>
      <c r="G623" s="213" t="str">
        <f t="shared" si="107"/>
        <v/>
      </c>
      <c r="H623" s="200" t="str">
        <f t="shared" si="108"/>
        <v/>
      </c>
      <c r="I623" s="200" t="str">
        <f t="shared" si="109"/>
        <v/>
      </c>
      <c r="J623" s="201" t="str">
        <f t="shared" si="110"/>
        <v/>
      </c>
      <c r="K623" s="201" t="str">
        <f t="shared" si="111"/>
        <v/>
      </c>
      <c r="L623" s="220"/>
      <c r="N623" s="182" t="e">
        <f t="shared" si="102"/>
        <v>#NUM!</v>
      </c>
      <c r="O623" s="182" t="e">
        <f t="shared" si="103"/>
        <v>#NUM!</v>
      </c>
      <c r="P623" s="182" t="e">
        <f t="shared" si="104"/>
        <v>#NUM!</v>
      </c>
      <c r="Q623" s="182" t="e">
        <f t="shared" si="105"/>
        <v>#NUM!</v>
      </c>
    </row>
    <row r="624" spans="1:17" ht="27.95" customHeight="1" x14ac:dyDescent="0.2">
      <c r="A624" s="197"/>
      <c r="B624" s="197"/>
      <c r="C624" s="198"/>
      <c r="D624" s="199"/>
      <c r="E624" s="199"/>
      <c r="F624" s="213" t="str">
        <f t="shared" si="106"/>
        <v/>
      </c>
      <c r="G624" s="213" t="str">
        <f t="shared" si="107"/>
        <v/>
      </c>
      <c r="H624" s="200" t="str">
        <f t="shared" si="108"/>
        <v/>
      </c>
      <c r="I624" s="200" t="str">
        <f t="shared" si="109"/>
        <v/>
      </c>
      <c r="J624" s="201" t="str">
        <f t="shared" si="110"/>
        <v/>
      </c>
      <c r="K624" s="201" t="str">
        <f t="shared" si="111"/>
        <v/>
      </c>
      <c r="L624" s="220"/>
      <c r="N624" s="182" t="e">
        <f t="shared" si="102"/>
        <v>#NUM!</v>
      </c>
      <c r="O624" s="182" t="e">
        <f t="shared" si="103"/>
        <v>#NUM!</v>
      </c>
      <c r="P624" s="182" t="e">
        <f t="shared" si="104"/>
        <v>#NUM!</v>
      </c>
      <c r="Q624" s="182" t="e">
        <f t="shared" si="105"/>
        <v>#NUM!</v>
      </c>
    </row>
    <row r="625" spans="1:17" ht="27.95" customHeight="1" x14ac:dyDescent="0.2">
      <c r="A625" s="197"/>
      <c r="B625" s="197"/>
      <c r="C625" s="198"/>
      <c r="D625" s="199"/>
      <c r="E625" s="199"/>
      <c r="F625" s="213" t="str">
        <f t="shared" si="106"/>
        <v/>
      </c>
      <c r="G625" s="213" t="str">
        <f t="shared" si="107"/>
        <v/>
      </c>
      <c r="H625" s="200" t="str">
        <f t="shared" si="108"/>
        <v/>
      </c>
      <c r="I625" s="200" t="str">
        <f t="shared" si="109"/>
        <v/>
      </c>
      <c r="J625" s="201" t="str">
        <f t="shared" si="110"/>
        <v/>
      </c>
      <c r="K625" s="201" t="str">
        <f t="shared" si="111"/>
        <v/>
      </c>
      <c r="L625" s="220"/>
      <c r="N625" s="182" t="e">
        <f t="shared" si="102"/>
        <v>#NUM!</v>
      </c>
      <c r="O625" s="182" t="e">
        <f t="shared" si="103"/>
        <v>#NUM!</v>
      </c>
      <c r="P625" s="182" t="e">
        <f t="shared" si="104"/>
        <v>#NUM!</v>
      </c>
      <c r="Q625" s="182" t="e">
        <f t="shared" si="105"/>
        <v>#NUM!</v>
      </c>
    </row>
    <row r="626" spans="1:17" ht="27.95" customHeight="1" x14ac:dyDescent="0.2">
      <c r="A626" s="197"/>
      <c r="B626" s="197"/>
      <c r="C626" s="198"/>
      <c r="D626" s="199"/>
      <c r="E626" s="199"/>
      <c r="F626" s="213" t="str">
        <f t="shared" si="106"/>
        <v/>
      </c>
      <c r="G626" s="213" t="str">
        <f t="shared" si="107"/>
        <v/>
      </c>
      <c r="H626" s="200" t="str">
        <f t="shared" si="108"/>
        <v/>
      </c>
      <c r="I626" s="200" t="str">
        <f t="shared" si="109"/>
        <v/>
      </c>
      <c r="J626" s="201" t="str">
        <f t="shared" si="110"/>
        <v/>
      </c>
      <c r="K626" s="201" t="str">
        <f t="shared" si="111"/>
        <v/>
      </c>
      <c r="L626" s="220"/>
      <c r="N626" s="182" t="e">
        <f t="shared" si="102"/>
        <v>#NUM!</v>
      </c>
      <c r="O626" s="182" t="e">
        <f t="shared" si="103"/>
        <v>#NUM!</v>
      </c>
      <c r="P626" s="182" t="e">
        <f t="shared" si="104"/>
        <v>#NUM!</v>
      </c>
      <c r="Q626" s="182" t="e">
        <f t="shared" si="105"/>
        <v>#NUM!</v>
      </c>
    </row>
    <row r="627" spans="1:17" ht="27.95" customHeight="1" x14ac:dyDescent="0.2">
      <c r="A627" s="197"/>
      <c r="B627" s="197"/>
      <c r="C627" s="198"/>
      <c r="D627" s="199"/>
      <c r="E627" s="199"/>
      <c r="F627" s="213" t="str">
        <f t="shared" si="106"/>
        <v/>
      </c>
      <c r="G627" s="213" t="str">
        <f t="shared" si="107"/>
        <v/>
      </c>
      <c r="H627" s="200" t="str">
        <f t="shared" si="108"/>
        <v/>
      </c>
      <c r="I627" s="200" t="str">
        <f t="shared" si="109"/>
        <v/>
      </c>
      <c r="J627" s="201" t="str">
        <f t="shared" si="110"/>
        <v/>
      </c>
      <c r="K627" s="201" t="str">
        <f t="shared" si="111"/>
        <v/>
      </c>
      <c r="L627" s="220"/>
      <c r="N627" s="182" t="e">
        <f t="shared" si="102"/>
        <v>#NUM!</v>
      </c>
      <c r="O627" s="182" t="e">
        <f t="shared" si="103"/>
        <v>#NUM!</v>
      </c>
      <c r="P627" s="182" t="e">
        <f t="shared" si="104"/>
        <v>#NUM!</v>
      </c>
      <c r="Q627" s="182" t="e">
        <f t="shared" si="105"/>
        <v>#NUM!</v>
      </c>
    </row>
    <row r="628" spans="1:17" ht="27.95" customHeight="1" x14ac:dyDescent="0.2">
      <c r="A628" s="197"/>
      <c r="B628" s="197"/>
      <c r="C628" s="198"/>
      <c r="D628" s="199"/>
      <c r="E628" s="199"/>
      <c r="F628" s="213" t="str">
        <f t="shared" si="106"/>
        <v/>
      </c>
      <c r="G628" s="213" t="str">
        <f t="shared" si="107"/>
        <v/>
      </c>
      <c r="H628" s="200" t="str">
        <f t="shared" si="108"/>
        <v/>
      </c>
      <c r="I628" s="200" t="str">
        <f t="shared" si="109"/>
        <v/>
      </c>
      <c r="J628" s="201" t="str">
        <f t="shared" si="110"/>
        <v/>
      </c>
      <c r="K628" s="201" t="str">
        <f t="shared" si="111"/>
        <v/>
      </c>
      <c r="L628" s="220"/>
      <c r="N628" s="182" t="e">
        <f t="shared" si="102"/>
        <v>#NUM!</v>
      </c>
      <c r="O628" s="182" t="e">
        <f t="shared" si="103"/>
        <v>#NUM!</v>
      </c>
      <c r="P628" s="182" t="e">
        <f t="shared" si="104"/>
        <v>#NUM!</v>
      </c>
      <c r="Q628" s="182" t="e">
        <f t="shared" si="105"/>
        <v>#NUM!</v>
      </c>
    </row>
    <row r="629" spans="1:17" ht="27.95" customHeight="1" x14ac:dyDescent="0.2">
      <c r="A629" s="197"/>
      <c r="B629" s="197"/>
      <c r="C629" s="198"/>
      <c r="D629" s="199"/>
      <c r="E629" s="199"/>
      <c r="F629" s="213" t="str">
        <f t="shared" si="106"/>
        <v/>
      </c>
      <c r="G629" s="213" t="str">
        <f t="shared" si="107"/>
        <v/>
      </c>
      <c r="H629" s="200" t="str">
        <f t="shared" si="108"/>
        <v/>
      </c>
      <c r="I629" s="200" t="str">
        <f t="shared" si="109"/>
        <v/>
      </c>
      <c r="J629" s="201" t="str">
        <f t="shared" si="110"/>
        <v/>
      </c>
      <c r="K629" s="201" t="str">
        <f t="shared" si="111"/>
        <v/>
      </c>
      <c r="L629" s="220"/>
      <c r="N629" s="182" t="e">
        <f t="shared" si="102"/>
        <v>#NUM!</v>
      </c>
      <c r="O629" s="182" t="e">
        <f t="shared" si="103"/>
        <v>#NUM!</v>
      </c>
      <c r="P629" s="182" t="e">
        <f t="shared" si="104"/>
        <v>#NUM!</v>
      </c>
      <c r="Q629" s="182" t="e">
        <f t="shared" si="105"/>
        <v>#NUM!</v>
      </c>
    </row>
    <row r="630" spans="1:17" ht="27.95" customHeight="1" x14ac:dyDescent="0.2">
      <c r="A630" s="197"/>
      <c r="B630" s="197"/>
      <c r="C630" s="198"/>
      <c r="D630" s="199"/>
      <c r="E630" s="199"/>
      <c r="F630" s="213" t="str">
        <f t="shared" si="106"/>
        <v/>
      </c>
      <c r="G630" s="213" t="str">
        <f t="shared" si="107"/>
        <v/>
      </c>
      <c r="H630" s="200" t="str">
        <f t="shared" si="108"/>
        <v/>
      </c>
      <c r="I630" s="200" t="str">
        <f t="shared" si="109"/>
        <v/>
      </c>
      <c r="J630" s="201" t="str">
        <f t="shared" si="110"/>
        <v/>
      </c>
      <c r="K630" s="201" t="str">
        <f t="shared" si="111"/>
        <v/>
      </c>
      <c r="L630" s="220"/>
      <c r="N630" s="182" t="e">
        <f t="shared" si="102"/>
        <v>#NUM!</v>
      </c>
      <c r="O630" s="182" t="e">
        <f t="shared" si="103"/>
        <v>#NUM!</v>
      </c>
      <c r="P630" s="182" t="e">
        <f t="shared" si="104"/>
        <v>#NUM!</v>
      </c>
      <c r="Q630" s="182" t="e">
        <f t="shared" si="105"/>
        <v>#NUM!</v>
      </c>
    </row>
    <row r="631" spans="1:17" ht="27.95" customHeight="1" x14ac:dyDescent="0.2">
      <c r="A631" s="197"/>
      <c r="B631" s="197"/>
      <c r="C631" s="198"/>
      <c r="D631" s="199"/>
      <c r="E631" s="199"/>
      <c r="F631" s="213" t="str">
        <f t="shared" si="106"/>
        <v/>
      </c>
      <c r="G631" s="213" t="str">
        <f t="shared" si="107"/>
        <v/>
      </c>
      <c r="H631" s="200" t="str">
        <f t="shared" si="108"/>
        <v/>
      </c>
      <c r="I631" s="200" t="str">
        <f t="shared" si="109"/>
        <v/>
      </c>
      <c r="J631" s="201" t="str">
        <f t="shared" si="110"/>
        <v/>
      </c>
      <c r="K631" s="201" t="str">
        <f t="shared" si="111"/>
        <v/>
      </c>
      <c r="L631" s="220"/>
      <c r="N631" s="182" t="e">
        <f t="shared" si="102"/>
        <v>#NUM!</v>
      </c>
      <c r="O631" s="182" t="e">
        <f t="shared" si="103"/>
        <v>#NUM!</v>
      </c>
      <c r="P631" s="182" t="e">
        <f t="shared" si="104"/>
        <v>#NUM!</v>
      </c>
      <c r="Q631" s="182" t="e">
        <f t="shared" si="105"/>
        <v>#NUM!</v>
      </c>
    </row>
    <row r="632" spans="1:17" ht="27.95" customHeight="1" x14ac:dyDescent="0.2">
      <c r="A632" s="197"/>
      <c r="B632" s="197"/>
      <c r="C632" s="198"/>
      <c r="D632" s="199"/>
      <c r="E632" s="199"/>
      <c r="F632" s="213" t="str">
        <f t="shared" si="106"/>
        <v/>
      </c>
      <c r="G632" s="213" t="str">
        <f t="shared" si="107"/>
        <v/>
      </c>
      <c r="H632" s="200" t="str">
        <f t="shared" si="108"/>
        <v/>
      </c>
      <c r="I632" s="200" t="str">
        <f t="shared" si="109"/>
        <v/>
      </c>
      <c r="J632" s="201" t="str">
        <f t="shared" si="110"/>
        <v/>
      </c>
      <c r="K632" s="201" t="str">
        <f t="shared" si="111"/>
        <v/>
      </c>
      <c r="L632" s="220"/>
      <c r="N632" s="182" t="e">
        <f t="shared" si="102"/>
        <v>#NUM!</v>
      </c>
      <c r="O632" s="182" t="e">
        <f t="shared" si="103"/>
        <v>#NUM!</v>
      </c>
      <c r="P632" s="182" t="e">
        <f t="shared" si="104"/>
        <v>#NUM!</v>
      </c>
      <c r="Q632" s="182" t="e">
        <f t="shared" si="105"/>
        <v>#NUM!</v>
      </c>
    </row>
    <row r="633" spans="1:17" ht="27.95" customHeight="1" x14ac:dyDescent="0.2">
      <c r="A633" s="197"/>
      <c r="B633" s="197"/>
      <c r="C633" s="198"/>
      <c r="D633" s="199"/>
      <c r="E633" s="199"/>
      <c r="F633" s="213" t="str">
        <f t="shared" si="106"/>
        <v/>
      </c>
      <c r="G633" s="213" t="str">
        <f t="shared" si="107"/>
        <v/>
      </c>
      <c r="H633" s="200" t="str">
        <f t="shared" si="108"/>
        <v/>
      </c>
      <c r="I633" s="200" t="str">
        <f t="shared" si="109"/>
        <v/>
      </c>
      <c r="J633" s="201" t="str">
        <f t="shared" si="110"/>
        <v/>
      </c>
      <c r="K633" s="201" t="str">
        <f t="shared" si="111"/>
        <v/>
      </c>
      <c r="L633" s="220"/>
      <c r="N633" s="182" t="e">
        <f t="shared" si="102"/>
        <v>#NUM!</v>
      </c>
      <c r="O633" s="182" t="e">
        <f t="shared" si="103"/>
        <v>#NUM!</v>
      </c>
      <c r="P633" s="182" t="e">
        <f t="shared" si="104"/>
        <v>#NUM!</v>
      </c>
      <c r="Q633" s="182" t="e">
        <f t="shared" si="105"/>
        <v>#NUM!</v>
      </c>
    </row>
    <row r="634" spans="1:17" ht="27.95" customHeight="1" x14ac:dyDescent="0.2">
      <c r="A634" s="197"/>
      <c r="B634" s="197"/>
      <c r="C634" s="198"/>
      <c r="D634" s="199"/>
      <c r="E634" s="199"/>
      <c r="F634" s="213" t="str">
        <f t="shared" si="106"/>
        <v/>
      </c>
      <c r="G634" s="213" t="str">
        <f t="shared" si="107"/>
        <v/>
      </c>
      <c r="H634" s="200" t="str">
        <f t="shared" si="108"/>
        <v/>
      </c>
      <c r="I634" s="200" t="str">
        <f t="shared" si="109"/>
        <v/>
      </c>
      <c r="J634" s="201" t="str">
        <f t="shared" si="110"/>
        <v/>
      </c>
      <c r="K634" s="201" t="str">
        <f t="shared" si="111"/>
        <v/>
      </c>
      <c r="L634" s="220"/>
      <c r="N634" s="182" t="e">
        <f t="shared" si="102"/>
        <v>#NUM!</v>
      </c>
      <c r="O634" s="182" t="e">
        <f t="shared" si="103"/>
        <v>#NUM!</v>
      </c>
      <c r="P634" s="182" t="e">
        <f t="shared" si="104"/>
        <v>#NUM!</v>
      </c>
      <c r="Q634" s="182" t="e">
        <f t="shared" si="105"/>
        <v>#NUM!</v>
      </c>
    </row>
    <row r="635" spans="1:17" ht="27.95" customHeight="1" x14ac:dyDescent="0.2">
      <c r="A635" s="197"/>
      <c r="B635" s="197"/>
      <c r="C635" s="198"/>
      <c r="D635" s="199"/>
      <c r="E635" s="199"/>
      <c r="F635" s="213" t="str">
        <f t="shared" si="106"/>
        <v/>
      </c>
      <c r="G635" s="213" t="str">
        <f t="shared" si="107"/>
        <v/>
      </c>
      <c r="H635" s="200" t="str">
        <f t="shared" si="108"/>
        <v/>
      </c>
      <c r="I635" s="200" t="str">
        <f t="shared" si="109"/>
        <v/>
      </c>
      <c r="J635" s="201" t="str">
        <f t="shared" si="110"/>
        <v/>
      </c>
      <c r="K635" s="201" t="str">
        <f t="shared" si="111"/>
        <v/>
      </c>
      <c r="L635" s="220"/>
      <c r="N635" s="182" t="e">
        <f t="shared" si="102"/>
        <v>#NUM!</v>
      </c>
      <c r="O635" s="182" t="e">
        <f t="shared" si="103"/>
        <v>#NUM!</v>
      </c>
      <c r="P635" s="182" t="e">
        <f t="shared" si="104"/>
        <v>#NUM!</v>
      </c>
      <c r="Q635" s="182" t="e">
        <f t="shared" si="105"/>
        <v>#NUM!</v>
      </c>
    </row>
    <row r="636" spans="1:17" ht="27.95" customHeight="1" x14ac:dyDescent="0.2">
      <c r="A636" s="197"/>
      <c r="B636" s="197"/>
      <c r="C636" s="198"/>
      <c r="D636" s="199"/>
      <c r="E636" s="199"/>
      <c r="F636" s="213" t="str">
        <f t="shared" si="106"/>
        <v/>
      </c>
      <c r="G636" s="213" t="str">
        <f t="shared" si="107"/>
        <v/>
      </c>
      <c r="H636" s="200" t="str">
        <f t="shared" si="108"/>
        <v/>
      </c>
      <c r="I636" s="200" t="str">
        <f t="shared" si="109"/>
        <v/>
      </c>
      <c r="J636" s="201" t="str">
        <f t="shared" si="110"/>
        <v/>
      </c>
      <c r="K636" s="201" t="str">
        <f t="shared" si="111"/>
        <v/>
      </c>
      <c r="L636" s="220"/>
      <c r="N636" s="182" t="e">
        <f t="shared" si="102"/>
        <v>#NUM!</v>
      </c>
      <c r="O636" s="182" t="e">
        <f t="shared" si="103"/>
        <v>#NUM!</v>
      </c>
      <c r="P636" s="182" t="e">
        <f t="shared" si="104"/>
        <v>#NUM!</v>
      </c>
      <c r="Q636" s="182" t="e">
        <f t="shared" si="105"/>
        <v>#NUM!</v>
      </c>
    </row>
    <row r="637" spans="1:17" ht="27.95" customHeight="1" x14ac:dyDescent="0.2">
      <c r="A637" s="197"/>
      <c r="B637" s="197"/>
      <c r="C637" s="198"/>
      <c r="D637" s="199"/>
      <c r="E637" s="199"/>
      <c r="F637" s="213" t="str">
        <f t="shared" si="106"/>
        <v/>
      </c>
      <c r="G637" s="213" t="str">
        <f t="shared" si="107"/>
        <v/>
      </c>
      <c r="H637" s="200" t="str">
        <f t="shared" si="108"/>
        <v/>
      </c>
      <c r="I637" s="200" t="str">
        <f t="shared" si="109"/>
        <v/>
      </c>
      <c r="J637" s="201" t="str">
        <f t="shared" si="110"/>
        <v/>
      </c>
      <c r="K637" s="201" t="str">
        <f t="shared" si="111"/>
        <v/>
      </c>
      <c r="L637" s="220"/>
      <c r="N637" s="182" t="e">
        <f t="shared" si="102"/>
        <v>#NUM!</v>
      </c>
      <c r="O637" s="182" t="e">
        <f t="shared" si="103"/>
        <v>#NUM!</v>
      </c>
      <c r="P637" s="182" t="e">
        <f t="shared" si="104"/>
        <v>#NUM!</v>
      </c>
      <c r="Q637" s="182" t="e">
        <f t="shared" si="105"/>
        <v>#NUM!</v>
      </c>
    </row>
    <row r="638" spans="1:17" ht="27.95" customHeight="1" x14ac:dyDescent="0.2">
      <c r="A638" s="197"/>
      <c r="B638" s="197"/>
      <c r="C638" s="198"/>
      <c r="D638" s="199"/>
      <c r="E638" s="199"/>
      <c r="F638" s="213" t="str">
        <f t="shared" si="106"/>
        <v/>
      </c>
      <c r="G638" s="213" t="str">
        <f t="shared" si="107"/>
        <v/>
      </c>
      <c r="H638" s="200" t="str">
        <f t="shared" si="108"/>
        <v/>
      </c>
      <c r="I638" s="200" t="str">
        <f t="shared" si="109"/>
        <v/>
      </c>
      <c r="J638" s="201" t="str">
        <f t="shared" si="110"/>
        <v/>
      </c>
      <c r="K638" s="201" t="str">
        <f t="shared" si="111"/>
        <v/>
      </c>
      <c r="L638" s="220"/>
      <c r="N638" s="182" t="e">
        <f t="shared" si="102"/>
        <v>#NUM!</v>
      </c>
      <c r="O638" s="182" t="e">
        <f t="shared" si="103"/>
        <v>#NUM!</v>
      </c>
      <c r="P638" s="182" t="e">
        <f t="shared" si="104"/>
        <v>#NUM!</v>
      </c>
      <c r="Q638" s="182" t="e">
        <f t="shared" si="105"/>
        <v>#NUM!</v>
      </c>
    </row>
    <row r="639" spans="1:17" ht="27.95" customHeight="1" x14ac:dyDescent="0.2">
      <c r="A639" s="197"/>
      <c r="B639" s="197"/>
      <c r="C639" s="198"/>
      <c r="D639" s="199"/>
      <c r="E639" s="199"/>
      <c r="F639" s="213" t="str">
        <f t="shared" si="106"/>
        <v/>
      </c>
      <c r="G639" s="213" t="str">
        <f t="shared" si="107"/>
        <v/>
      </c>
      <c r="H639" s="200" t="str">
        <f t="shared" si="108"/>
        <v/>
      </c>
      <c r="I639" s="200" t="str">
        <f t="shared" si="109"/>
        <v/>
      </c>
      <c r="J639" s="201" t="str">
        <f t="shared" si="110"/>
        <v/>
      </c>
      <c r="K639" s="201" t="str">
        <f t="shared" si="111"/>
        <v/>
      </c>
      <c r="L639" s="220"/>
      <c r="N639" s="182" t="e">
        <f t="shared" si="102"/>
        <v>#NUM!</v>
      </c>
      <c r="O639" s="182" t="e">
        <f t="shared" si="103"/>
        <v>#NUM!</v>
      </c>
      <c r="P639" s="182" t="e">
        <f t="shared" si="104"/>
        <v>#NUM!</v>
      </c>
      <c r="Q639" s="182" t="e">
        <f t="shared" si="105"/>
        <v>#NUM!</v>
      </c>
    </row>
    <row r="640" spans="1:17" ht="27.95" customHeight="1" x14ac:dyDescent="0.2">
      <c r="A640" s="197"/>
      <c r="B640" s="197"/>
      <c r="C640" s="198"/>
      <c r="D640" s="199"/>
      <c r="E640" s="199"/>
      <c r="F640" s="213" t="str">
        <f t="shared" si="106"/>
        <v/>
      </c>
      <c r="G640" s="213" t="str">
        <f t="shared" si="107"/>
        <v/>
      </c>
      <c r="H640" s="200" t="str">
        <f t="shared" si="108"/>
        <v/>
      </c>
      <c r="I640" s="200" t="str">
        <f t="shared" si="109"/>
        <v/>
      </c>
      <c r="J640" s="201" t="str">
        <f t="shared" si="110"/>
        <v/>
      </c>
      <c r="K640" s="201" t="str">
        <f t="shared" si="111"/>
        <v/>
      </c>
      <c r="L640" s="220"/>
      <c r="N640" s="182" t="e">
        <f t="shared" si="102"/>
        <v>#NUM!</v>
      </c>
      <c r="O640" s="182" t="e">
        <f t="shared" si="103"/>
        <v>#NUM!</v>
      </c>
      <c r="P640" s="182" t="e">
        <f t="shared" si="104"/>
        <v>#NUM!</v>
      </c>
      <c r="Q640" s="182" t="e">
        <f t="shared" si="105"/>
        <v>#NUM!</v>
      </c>
    </row>
    <row r="641" spans="1:17" ht="27.95" customHeight="1" x14ac:dyDescent="0.2">
      <c r="A641" s="197"/>
      <c r="B641" s="197"/>
      <c r="C641" s="198"/>
      <c r="D641" s="199"/>
      <c r="E641" s="199"/>
      <c r="F641" s="213" t="str">
        <f t="shared" si="106"/>
        <v/>
      </c>
      <c r="G641" s="213" t="str">
        <f t="shared" si="107"/>
        <v/>
      </c>
      <c r="H641" s="200" t="str">
        <f t="shared" si="108"/>
        <v/>
      </c>
      <c r="I641" s="200" t="str">
        <f t="shared" si="109"/>
        <v/>
      </c>
      <c r="J641" s="201" t="str">
        <f t="shared" si="110"/>
        <v/>
      </c>
      <c r="K641" s="201" t="str">
        <f t="shared" si="111"/>
        <v/>
      </c>
      <c r="L641" s="220"/>
      <c r="N641" s="182" t="e">
        <f t="shared" si="102"/>
        <v>#NUM!</v>
      </c>
      <c r="O641" s="182" t="e">
        <f t="shared" si="103"/>
        <v>#NUM!</v>
      </c>
      <c r="P641" s="182" t="e">
        <f t="shared" si="104"/>
        <v>#NUM!</v>
      </c>
      <c r="Q641" s="182" t="e">
        <f t="shared" si="105"/>
        <v>#NUM!</v>
      </c>
    </row>
    <row r="642" spans="1:17" ht="27.95" customHeight="1" x14ac:dyDescent="0.2">
      <c r="A642" s="197"/>
      <c r="B642" s="197"/>
      <c r="C642" s="198"/>
      <c r="D642" s="199"/>
      <c r="E642" s="199"/>
      <c r="F642" s="213" t="str">
        <f t="shared" si="106"/>
        <v/>
      </c>
      <c r="G642" s="213" t="str">
        <f t="shared" si="107"/>
        <v/>
      </c>
      <c r="H642" s="200" t="str">
        <f t="shared" si="108"/>
        <v/>
      </c>
      <c r="I642" s="200" t="str">
        <f t="shared" si="109"/>
        <v/>
      </c>
      <c r="J642" s="201" t="str">
        <f t="shared" si="110"/>
        <v/>
      </c>
      <c r="K642" s="201" t="str">
        <f t="shared" si="111"/>
        <v/>
      </c>
      <c r="L642" s="220"/>
      <c r="N642" s="182" t="e">
        <f t="shared" si="102"/>
        <v>#NUM!</v>
      </c>
      <c r="O642" s="182" t="e">
        <f t="shared" si="103"/>
        <v>#NUM!</v>
      </c>
      <c r="P642" s="182" t="e">
        <f t="shared" si="104"/>
        <v>#NUM!</v>
      </c>
      <c r="Q642" s="182" t="e">
        <f t="shared" si="105"/>
        <v>#NUM!</v>
      </c>
    </row>
    <row r="643" spans="1:17" ht="27.95" customHeight="1" x14ac:dyDescent="0.2">
      <c r="A643" s="197"/>
      <c r="B643" s="197"/>
      <c r="C643" s="198"/>
      <c r="D643" s="199"/>
      <c r="E643" s="199"/>
      <c r="F643" s="213" t="str">
        <f t="shared" si="106"/>
        <v/>
      </c>
      <c r="G643" s="213" t="str">
        <f t="shared" si="107"/>
        <v/>
      </c>
      <c r="H643" s="200" t="str">
        <f t="shared" si="108"/>
        <v/>
      </c>
      <c r="I643" s="200" t="str">
        <f t="shared" si="109"/>
        <v/>
      </c>
      <c r="J643" s="201" t="str">
        <f t="shared" si="110"/>
        <v/>
      </c>
      <c r="K643" s="201" t="str">
        <f t="shared" si="111"/>
        <v/>
      </c>
      <c r="L643" s="220"/>
      <c r="N643" s="182" t="e">
        <f t="shared" si="102"/>
        <v>#NUM!</v>
      </c>
      <c r="O643" s="182" t="e">
        <f t="shared" si="103"/>
        <v>#NUM!</v>
      </c>
      <c r="P643" s="182" t="e">
        <f t="shared" si="104"/>
        <v>#NUM!</v>
      </c>
      <c r="Q643" s="182" t="e">
        <f t="shared" si="105"/>
        <v>#NUM!</v>
      </c>
    </row>
    <row r="644" spans="1:17" ht="27.95" customHeight="1" x14ac:dyDescent="0.2">
      <c r="A644" s="197"/>
      <c r="B644" s="197"/>
      <c r="C644" s="198"/>
      <c r="D644" s="199"/>
      <c r="E644" s="199"/>
      <c r="F644" s="213" t="str">
        <f t="shared" si="106"/>
        <v/>
      </c>
      <c r="G644" s="213" t="str">
        <f t="shared" si="107"/>
        <v/>
      </c>
      <c r="H644" s="200" t="str">
        <f t="shared" si="108"/>
        <v/>
      </c>
      <c r="I644" s="200" t="str">
        <f t="shared" si="109"/>
        <v/>
      </c>
      <c r="J644" s="201" t="str">
        <f t="shared" si="110"/>
        <v/>
      </c>
      <c r="K644" s="201" t="str">
        <f t="shared" si="111"/>
        <v/>
      </c>
      <c r="L644" s="220"/>
      <c r="N644" s="182" t="e">
        <f t="shared" si="102"/>
        <v>#NUM!</v>
      </c>
      <c r="O644" s="182" t="e">
        <f t="shared" si="103"/>
        <v>#NUM!</v>
      </c>
      <c r="P644" s="182" t="e">
        <f t="shared" si="104"/>
        <v>#NUM!</v>
      </c>
      <c r="Q644" s="182" t="e">
        <f t="shared" si="105"/>
        <v>#NUM!</v>
      </c>
    </row>
    <row r="645" spans="1:17" ht="27.95" customHeight="1" x14ac:dyDescent="0.2">
      <c r="A645" s="197"/>
      <c r="B645" s="197"/>
      <c r="C645" s="198"/>
      <c r="D645" s="199"/>
      <c r="E645" s="199"/>
      <c r="F645" s="213" t="str">
        <f t="shared" si="106"/>
        <v/>
      </c>
      <c r="G645" s="213" t="str">
        <f t="shared" si="107"/>
        <v/>
      </c>
      <c r="H645" s="200" t="str">
        <f t="shared" si="108"/>
        <v/>
      </c>
      <c r="I645" s="200" t="str">
        <f t="shared" si="109"/>
        <v/>
      </c>
      <c r="J645" s="201" t="str">
        <f t="shared" si="110"/>
        <v/>
      </c>
      <c r="K645" s="201" t="str">
        <f t="shared" si="111"/>
        <v/>
      </c>
      <c r="L645" s="220"/>
      <c r="N645" s="182" t="e">
        <f t="shared" si="102"/>
        <v>#NUM!</v>
      </c>
      <c r="O645" s="182" t="e">
        <f t="shared" si="103"/>
        <v>#NUM!</v>
      </c>
      <c r="P645" s="182" t="e">
        <f t="shared" si="104"/>
        <v>#NUM!</v>
      </c>
      <c r="Q645" s="182" t="e">
        <f t="shared" si="105"/>
        <v>#NUM!</v>
      </c>
    </row>
    <row r="646" spans="1:17" ht="27.95" customHeight="1" x14ac:dyDescent="0.2">
      <c r="A646" s="197"/>
      <c r="B646" s="197"/>
      <c r="C646" s="198"/>
      <c r="D646" s="199"/>
      <c r="E646" s="199"/>
      <c r="F646" s="213" t="str">
        <f t="shared" si="106"/>
        <v/>
      </c>
      <c r="G646" s="213" t="str">
        <f t="shared" si="107"/>
        <v/>
      </c>
      <c r="H646" s="200" t="str">
        <f t="shared" si="108"/>
        <v/>
      </c>
      <c r="I646" s="200" t="str">
        <f t="shared" si="109"/>
        <v/>
      </c>
      <c r="J646" s="201" t="str">
        <f t="shared" si="110"/>
        <v/>
      </c>
      <c r="K646" s="201" t="str">
        <f t="shared" si="111"/>
        <v/>
      </c>
      <c r="L646" s="220"/>
      <c r="N646" s="182" t="e">
        <f t="shared" si="102"/>
        <v>#NUM!</v>
      </c>
      <c r="O646" s="182" t="e">
        <f t="shared" si="103"/>
        <v>#NUM!</v>
      </c>
      <c r="P646" s="182" t="e">
        <f t="shared" si="104"/>
        <v>#NUM!</v>
      </c>
      <c r="Q646" s="182" t="e">
        <f t="shared" si="105"/>
        <v>#NUM!</v>
      </c>
    </row>
    <row r="647" spans="1:17" ht="27.95" customHeight="1" x14ac:dyDescent="0.2">
      <c r="A647" s="197"/>
      <c r="B647" s="197"/>
      <c r="C647" s="198"/>
      <c r="D647" s="199"/>
      <c r="E647" s="199"/>
      <c r="F647" s="213" t="str">
        <f t="shared" si="106"/>
        <v/>
      </c>
      <c r="G647" s="213" t="str">
        <f t="shared" si="107"/>
        <v/>
      </c>
      <c r="H647" s="200" t="str">
        <f t="shared" si="108"/>
        <v/>
      </c>
      <c r="I647" s="200" t="str">
        <f t="shared" si="109"/>
        <v/>
      </c>
      <c r="J647" s="201" t="str">
        <f t="shared" si="110"/>
        <v/>
      </c>
      <c r="K647" s="201" t="str">
        <f t="shared" si="111"/>
        <v/>
      </c>
      <c r="L647" s="220"/>
      <c r="N647" s="182" t="e">
        <f t="shared" si="102"/>
        <v>#NUM!</v>
      </c>
      <c r="O647" s="182" t="e">
        <f t="shared" si="103"/>
        <v>#NUM!</v>
      </c>
      <c r="P647" s="182" t="e">
        <f t="shared" si="104"/>
        <v>#NUM!</v>
      </c>
      <c r="Q647" s="182" t="e">
        <f t="shared" si="105"/>
        <v>#NUM!</v>
      </c>
    </row>
    <row r="648" spans="1:17" ht="27.95" customHeight="1" x14ac:dyDescent="0.2">
      <c r="A648" s="197"/>
      <c r="B648" s="197"/>
      <c r="C648" s="198"/>
      <c r="D648" s="199"/>
      <c r="E648" s="199"/>
      <c r="F648" s="213" t="str">
        <f t="shared" si="106"/>
        <v/>
      </c>
      <c r="G648" s="213" t="str">
        <f t="shared" si="107"/>
        <v/>
      </c>
      <c r="H648" s="200" t="str">
        <f t="shared" si="108"/>
        <v/>
      </c>
      <c r="I648" s="200" t="str">
        <f t="shared" si="109"/>
        <v/>
      </c>
      <c r="J648" s="201" t="str">
        <f t="shared" si="110"/>
        <v/>
      </c>
      <c r="K648" s="201" t="str">
        <f t="shared" si="111"/>
        <v/>
      </c>
      <c r="L648" s="220"/>
      <c r="N648" s="182" t="e">
        <f t="shared" si="102"/>
        <v>#NUM!</v>
      </c>
      <c r="O648" s="182" t="e">
        <f t="shared" si="103"/>
        <v>#NUM!</v>
      </c>
      <c r="P648" s="182" t="e">
        <f t="shared" si="104"/>
        <v>#NUM!</v>
      </c>
      <c r="Q648" s="182" t="e">
        <f t="shared" si="105"/>
        <v>#NUM!</v>
      </c>
    </row>
    <row r="649" spans="1:17" ht="27.95" customHeight="1" x14ac:dyDescent="0.2">
      <c r="A649" s="197"/>
      <c r="B649" s="197"/>
      <c r="C649" s="198"/>
      <c r="D649" s="199"/>
      <c r="E649" s="199"/>
      <c r="F649" s="213" t="str">
        <f t="shared" si="106"/>
        <v/>
      </c>
      <c r="G649" s="213" t="str">
        <f t="shared" si="107"/>
        <v/>
      </c>
      <c r="H649" s="200" t="str">
        <f t="shared" si="108"/>
        <v/>
      </c>
      <c r="I649" s="200" t="str">
        <f t="shared" si="109"/>
        <v/>
      </c>
      <c r="J649" s="201" t="str">
        <f t="shared" si="110"/>
        <v/>
      </c>
      <c r="K649" s="201" t="str">
        <f t="shared" si="111"/>
        <v/>
      </c>
      <c r="L649" s="220"/>
      <c r="N649" s="182" t="e">
        <f t="shared" si="102"/>
        <v>#NUM!</v>
      </c>
      <c r="O649" s="182" t="e">
        <f t="shared" si="103"/>
        <v>#NUM!</v>
      </c>
      <c r="P649" s="182" t="e">
        <f t="shared" si="104"/>
        <v>#NUM!</v>
      </c>
      <c r="Q649" s="182" t="e">
        <f t="shared" si="105"/>
        <v>#NUM!</v>
      </c>
    </row>
    <row r="650" spans="1:17" ht="27.95" customHeight="1" x14ac:dyDescent="0.2">
      <c r="A650" s="197"/>
      <c r="B650" s="197"/>
      <c r="C650" s="198"/>
      <c r="D650" s="199"/>
      <c r="E650" s="199"/>
      <c r="F650" s="213" t="str">
        <f t="shared" si="106"/>
        <v/>
      </c>
      <c r="G650" s="213" t="str">
        <f t="shared" si="107"/>
        <v/>
      </c>
      <c r="H650" s="200" t="str">
        <f t="shared" si="108"/>
        <v/>
      </c>
      <c r="I650" s="200" t="str">
        <f t="shared" si="109"/>
        <v/>
      </c>
      <c r="J650" s="201" t="str">
        <f t="shared" si="110"/>
        <v/>
      </c>
      <c r="K650" s="201" t="str">
        <f t="shared" si="111"/>
        <v/>
      </c>
      <c r="L650" s="220"/>
      <c r="N650" s="182" t="e">
        <f t="shared" si="102"/>
        <v>#NUM!</v>
      </c>
      <c r="O650" s="182" t="e">
        <f t="shared" si="103"/>
        <v>#NUM!</v>
      </c>
      <c r="P650" s="182" t="e">
        <f t="shared" si="104"/>
        <v>#NUM!</v>
      </c>
      <c r="Q650" s="182" t="e">
        <f t="shared" si="105"/>
        <v>#NUM!</v>
      </c>
    </row>
    <row r="651" spans="1:17" ht="27.95" customHeight="1" x14ac:dyDescent="0.2">
      <c r="A651" s="197"/>
      <c r="B651" s="197"/>
      <c r="C651" s="198"/>
      <c r="D651" s="199"/>
      <c r="E651" s="199"/>
      <c r="F651" s="213" t="str">
        <f t="shared" si="106"/>
        <v/>
      </c>
      <c r="G651" s="213" t="str">
        <f t="shared" si="107"/>
        <v/>
      </c>
      <c r="H651" s="200" t="str">
        <f t="shared" si="108"/>
        <v/>
      </c>
      <c r="I651" s="200" t="str">
        <f t="shared" si="109"/>
        <v/>
      </c>
      <c r="J651" s="201" t="str">
        <f t="shared" si="110"/>
        <v/>
      </c>
      <c r="K651" s="201" t="str">
        <f t="shared" si="111"/>
        <v/>
      </c>
      <c r="L651" s="220"/>
      <c r="N651" s="182" t="e">
        <f t="shared" si="102"/>
        <v>#NUM!</v>
      </c>
      <c r="O651" s="182" t="e">
        <f t="shared" si="103"/>
        <v>#NUM!</v>
      </c>
      <c r="P651" s="182" t="e">
        <f t="shared" si="104"/>
        <v>#NUM!</v>
      </c>
      <c r="Q651" s="182" t="e">
        <f t="shared" si="105"/>
        <v>#NUM!</v>
      </c>
    </row>
    <row r="652" spans="1:17" ht="27.95" customHeight="1" x14ac:dyDescent="0.2">
      <c r="A652" s="197"/>
      <c r="B652" s="197"/>
      <c r="C652" s="198"/>
      <c r="D652" s="199"/>
      <c r="E652" s="199"/>
      <c r="F652" s="213" t="str">
        <f t="shared" si="106"/>
        <v/>
      </c>
      <c r="G652" s="213" t="str">
        <f t="shared" si="107"/>
        <v/>
      </c>
      <c r="H652" s="200" t="str">
        <f t="shared" si="108"/>
        <v/>
      </c>
      <c r="I652" s="200" t="str">
        <f t="shared" si="109"/>
        <v/>
      </c>
      <c r="J652" s="201" t="str">
        <f t="shared" si="110"/>
        <v/>
      </c>
      <c r="K652" s="201" t="str">
        <f t="shared" si="111"/>
        <v/>
      </c>
      <c r="L652" s="220"/>
      <c r="N652" s="182" t="e">
        <f t="shared" si="102"/>
        <v>#NUM!</v>
      </c>
      <c r="O652" s="182" t="e">
        <f t="shared" si="103"/>
        <v>#NUM!</v>
      </c>
      <c r="P652" s="182" t="e">
        <f t="shared" si="104"/>
        <v>#NUM!</v>
      </c>
      <c r="Q652" s="182" t="e">
        <f t="shared" si="105"/>
        <v>#NUM!</v>
      </c>
    </row>
    <row r="653" spans="1:17" ht="27.95" customHeight="1" x14ac:dyDescent="0.2">
      <c r="A653" s="197"/>
      <c r="B653" s="197"/>
      <c r="C653" s="198"/>
      <c r="D653" s="199"/>
      <c r="E653" s="199"/>
      <c r="F653" s="213" t="str">
        <f t="shared" si="106"/>
        <v/>
      </c>
      <c r="G653" s="213" t="str">
        <f t="shared" si="107"/>
        <v/>
      </c>
      <c r="H653" s="200" t="str">
        <f t="shared" si="108"/>
        <v/>
      </c>
      <c r="I653" s="200" t="str">
        <f t="shared" si="109"/>
        <v/>
      </c>
      <c r="J653" s="201" t="str">
        <f t="shared" si="110"/>
        <v/>
      </c>
      <c r="K653" s="201" t="str">
        <f t="shared" si="111"/>
        <v/>
      </c>
      <c r="L653" s="220"/>
      <c r="N653" s="182" t="e">
        <f t="shared" si="102"/>
        <v>#NUM!</v>
      </c>
      <c r="O653" s="182" t="e">
        <f t="shared" si="103"/>
        <v>#NUM!</v>
      </c>
      <c r="P653" s="182" t="e">
        <f t="shared" si="104"/>
        <v>#NUM!</v>
      </c>
      <c r="Q653" s="182" t="e">
        <f t="shared" si="105"/>
        <v>#NUM!</v>
      </c>
    </row>
    <row r="654" spans="1:17" ht="27.95" customHeight="1" x14ac:dyDescent="0.2">
      <c r="A654" s="197"/>
      <c r="B654" s="197"/>
      <c r="C654" s="198"/>
      <c r="D654" s="199"/>
      <c r="E654" s="199"/>
      <c r="F654" s="213" t="str">
        <f t="shared" si="106"/>
        <v/>
      </c>
      <c r="G654" s="213" t="str">
        <f t="shared" si="107"/>
        <v/>
      </c>
      <c r="H654" s="200" t="str">
        <f t="shared" si="108"/>
        <v/>
      </c>
      <c r="I654" s="200" t="str">
        <f t="shared" si="109"/>
        <v/>
      </c>
      <c r="J654" s="201" t="str">
        <f t="shared" si="110"/>
        <v/>
      </c>
      <c r="K654" s="201" t="str">
        <f t="shared" si="111"/>
        <v/>
      </c>
      <c r="L654" s="220"/>
      <c r="N654" s="182" t="e">
        <f t="shared" si="102"/>
        <v>#NUM!</v>
      </c>
      <c r="O654" s="182" t="e">
        <f t="shared" si="103"/>
        <v>#NUM!</v>
      </c>
      <c r="P654" s="182" t="e">
        <f t="shared" si="104"/>
        <v>#NUM!</v>
      </c>
      <c r="Q654" s="182" t="e">
        <f t="shared" si="105"/>
        <v>#NUM!</v>
      </c>
    </row>
    <row r="655" spans="1:17" ht="27.95" customHeight="1" x14ac:dyDescent="0.2">
      <c r="A655" s="197"/>
      <c r="B655" s="197"/>
      <c r="C655" s="198"/>
      <c r="D655" s="199"/>
      <c r="E655" s="199"/>
      <c r="F655" s="213" t="str">
        <f t="shared" si="106"/>
        <v/>
      </c>
      <c r="G655" s="213" t="str">
        <f t="shared" si="107"/>
        <v/>
      </c>
      <c r="H655" s="200" t="str">
        <f t="shared" si="108"/>
        <v/>
      </c>
      <c r="I655" s="200" t="str">
        <f t="shared" si="109"/>
        <v/>
      </c>
      <c r="J655" s="201" t="str">
        <f t="shared" si="110"/>
        <v/>
      </c>
      <c r="K655" s="201" t="str">
        <f t="shared" si="111"/>
        <v/>
      </c>
      <c r="L655" s="220"/>
      <c r="N655" s="182" t="e">
        <f t="shared" si="102"/>
        <v>#NUM!</v>
      </c>
      <c r="O655" s="182" t="e">
        <f t="shared" si="103"/>
        <v>#NUM!</v>
      </c>
      <c r="P655" s="182" t="e">
        <f t="shared" si="104"/>
        <v>#NUM!</v>
      </c>
      <c r="Q655" s="182" t="e">
        <f t="shared" si="105"/>
        <v>#NUM!</v>
      </c>
    </row>
    <row r="656" spans="1:17" ht="27.95" customHeight="1" x14ac:dyDescent="0.2">
      <c r="A656" s="197"/>
      <c r="B656" s="197"/>
      <c r="C656" s="198"/>
      <c r="D656" s="199"/>
      <c r="E656" s="199"/>
      <c r="F656" s="213" t="str">
        <f t="shared" si="106"/>
        <v/>
      </c>
      <c r="G656" s="213" t="str">
        <f t="shared" si="107"/>
        <v/>
      </c>
      <c r="H656" s="200" t="str">
        <f t="shared" si="108"/>
        <v/>
      </c>
      <c r="I656" s="200" t="str">
        <f t="shared" si="109"/>
        <v/>
      </c>
      <c r="J656" s="201" t="str">
        <f t="shared" si="110"/>
        <v/>
      </c>
      <c r="K656" s="201" t="str">
        <f t="shared" si="111"/>
        <v/>
      </c>
      <c r="L656" s="220"/>
      <c r="N656" s="182" t="e">
        <f t="shared" ref="N656:N719" si="112">DATEDIF(C656-1,D656,"d")</f>
        <v>#NUM!</v>
      </c>
      <c r="O656" s="182" t="e">
        <f t="shared" ref="O656:O719" si="113">IF(N656&lt;=43,"ja","nein")</f>
        <v>#NUM!</v>
      </c>
      <c r="P656" s="182" t="e">
        <f t="shared" ref="P656:P719" si="114">DATEDIF(C656-1,E656,"d")</f>
        <v>#NUM!</v>
      </c>
      <c r="Q656" s="182" t="e">
        <f t="shared" ref="Q656:Q719" si="115">IF(P656&gt;=84,"ja","nein")</f>
        <v>#NUM!</v>
      </c>
    </row>
    <row r="657" spans="1:17" ht="27.95" customHeight="1" x14ac:dyDescent="0.2">
      <c r="A657" s="197"/>
      <c r="B657" s="197"/>
      <c r="C657" s="198"/>
      <c r="D657" s="199"/>
      <c r="E657" s="199"/>
      <c r="F657" s="213" t="str">
        <f t="shared" si="106"/>
        <v/>
      </c>
      <c r="G657" s="213" t="str">
        <f t="shared" si="107"/>
        <v/>
      </c>
      <c r="H657" s="200" t="str">
        <f t="shared" si="108"/>
        <v/>
      </c>
      <c r="I657" s="200" t="str">
        <f t="shared" si="109"/>
        <v/>
      </c>
      <c r="J657" s="201" t="str">
        <f t="shared" si="110"/>
        <v/>
      </c>
      <c r="K657" s="201" t="str">
        <f t="shared" si="111"/>
        <v/>
      </c>
      <c r="L657" s="220"/>
      <c r="N657" s="182" t="e">
        <f t="shared" si="112"/>
        <v>#NUM!</v>
      </c>
      <c r="O657" s="182" t="e">
        <f t="shared" si="113"/>
        <v>#NUM!</v>
      </c>
      <c r="P657" s="182" t="e">
        <f t="shared" si="114"/>
        <v>#NUM!</v>
      </c>
      <c r="Q657" s="182" t="e">
        <f t="shared" si="115"/>
        <v>#NUM!</v>
      </c>
    </row>
    <row r="658" spans="1:17" ht="27.95" customHeight="1" x14ac:dyDescent="0.2">
      <c r="A658" s="197"/>
      <c r="B658" s="197"/>
      <c r="C658" s="198"/>
      <c r="D658" s="199"/>
      <c r="E658" s="199"/>
      <c r="F658" s="213" t="str">
        <f t="shared" si="106"/>
        <v/>
      </c>
      <c r="G658" s="213" t="str">
        <f t="shared" si="107"/>
        <v/>
      </c>
      <c r="H658" s="200" t="str">
        <f t="shared" si="108"/>
        <v/>
      </c>
      <c r="I658" s="200" t="str">
        <f t="shared" si="109"/>
        <v/>
      </c>
      <c r="J658" s="201" t="str">
        <f t="shared" si="110"/>
        <v/>
      </c>
      <c r="K658" s="201" t="str">
        <f t="shared" si="111"/>
        <v/>
      </c>
      <c r="L658" s="220"/>
      <c r="N658" s="182" t="e">
        <f t="shared" si="112"/>
        <v>#NUM!</v>
      </c>
      <c r="O658" s="182" t="e">
        <f t="shared" si="113"/>
        <v>#NUM!</v>
      </c>
      <c r="P658" s="182" t="e">
        <f t="shared" si="114"/>
        <v>#NUM!</v>
      </c>
      <c r="Q658" s="182" t="e">
        <f t="shared" si="115"/>
        <v>#NUM!</v>
      </c>
    </row>
    <row r="659" spans="1:17" ht="27.95" customHeight="1" x14ac:dyDescent="0.2">
      <c r="A659" s="197"/>
      <c r="B659" s="197"/>
      <c r="C659" s="198"/>
      <c r="D659" s="199"/>
      <c r="E659" s="199"/>
      <c r="F659" s="213" t="str">
        <f t="shared" si="106"/>
        <v/>
      </c>
      <c r="G659" s="213" t="str">
        <f t="shared" si="107"/>
        <v/>
      </c>
      <c r="H659" s="200" t="str">
        <f t="shared" si="108"/>
        <v/>
      </c>
      <c r="I659" s="200" t="str">
        <f t="shared" si="109"/>
        <v/>
      </c>
      <c r="J659" s="201" t="str">
        <f t="shared" si="110"/>
        <v/>
      </c>
      <c r="K659" s="201" t="str">
        <f t="shared" si="111"/>
        <v/>
      </c>
      <c r="L659" s="220"/>
      <c r="N659" s="182" t="e">
        <f t="shared" si="112"/>
        <v>#NUM!</v>
      </c>
      <c r="O659" s="182" t="e">
        <f t="shared" si="113"/>
        <v>#NUM!</v>
      </c>
      <c r="P659" s="182" t="e">
        <f t="shared" si="114"/>
        <v>#NUM!</v>
      </c>
      <c r="Q659" s="182" t="e">
        <f t="shared" si="115"/>
        <v>#NUM!</v>
      </c>
    </row>
    <row r="660" spans="1:17" ht="27.95" customHeight="1" x14ac:dyDescent="0.2">
      <c r="A660" s="197"/>
      <c r="B660" s="197"/>
      <c r="C660" s="198"/>
      <c r="D660" s="199"/>
      <c r="E660" s="199"/>
      <c r="F660" s="213" t="str">
        <f t="shared" si="106"/>
        <v/>
      </c>
      <c r="G660" s="213" t="str">
        <f t="shared" si="107"/>
        <v/>
      </c>
      <c r="H660" s="200" t="str">
        <f t="shared" si="108"/>
        <v/>
      </c>
      <c r="I660" s="200" t="str">
        <f t="shared" si="109"/>
        <v/>
      </c>
      <c r="J660" s="201" t="str">
        <f t="shared" si="110"/>
        <v/>
      </c>
      <c r="K660" s="201" t="str">
        <f t="shared" si="111"/>
        <v/>
      </c>
      <c r="L660" s="220"/>
      <c r="N660" s="182" t="e">
        <f t="shared" si="112"/>
        <v>#NUM!</v>
      </c>
      <c r="O660" s="182" t="e">
        <f t="shared" si="113"/>
        <v>#NUM!</v>
      </c>
      <c r="P660" s="182" t="e">
        <f t="shared" si="114"/>
        <v>#NUM!</v>
      </c>
      <c r="Q660" s="182" t="e">
        <f t="shared" si="115"/>
        <v>#NUM!</v>
      </c>
    </row>
    <row r="661" spans="1:17" ht="27.95" customHeight="1" x14ac:dyDescent="0.2">
      <c r="A661" s="197"/>
      <c r="B661" s="197"/>
      <c r="C661" s="198"/>
      <c r="D661" s="199"/>
      <c r="E661" s="199"/>
      <c r="F661" s="213" t="str">
        <f t="shared" si="106"/>
        <v/>
      </c>
      <c r="G661" s="213" t="str">
        <f t="shared" si="107"/>
        <v/>
      </c>
      <c r="H661" s="200" t="str">
        <f t="shared" si="108"/>
        <v/>
      </c>
      <c r="I661" s="200" t="str">
        <f t="shared" si="109"/>
        <v/>
      </c>
      <c r="J661" s="201" t="str">
        <f t="shared" si="110"/>
        <v/>
      </c>
      <c r="K661" s="201" t="str">
        <f t="shared" si="111"/>
        <v/>
      </c>
      <c r="L661" s="220"/>
      <c r="N661" s="182" t="e">
        <f t="shared" si="112"/>
        <v>#NUM!</v>
      </c>
      <c r="O661" s="182" t="e">
        <f t="shared" si="113"/>
        <v>#NUM!</v>
      </c>
      <c r="P661" s="182" t="e">
        <f t="shared" si="114"/>
        <v>#NUM!</v>
      </c>
      <c r="Q661" s="182" t="e">
        <f t="shared" si="115"/>
        <v>#NUM!</v>
      </c>
    </row>
    <row r="662" spans="1:17" ht="27.95" customHeight="1" x14ac:dyDescent="0.2">
      <c r="A662" s="197"/>
      <c r="B662" s="197"/>
      <c r="C662" s="198"/>
      <c r="D662" s="199"/>
      <c r="E662" s="199"/>
      <c r="F662" s="213" t="str">
        <f t="shared" si="106"/>
        <v/>
      </c>
      <c r="G662" s="213" t="str">
        <f t="shared" si="107"/>
        <v/>
      </c>
      <c r="H662" s="200" t="str">
        <f t="shared" si="108"/>
        <v/>
      </c>
      <c r="I662" s="200" t="str">
        <f t="shared" si="109"/>
        <v/>
      </c>
      <c r="J662" s="201" t="str">
        <f t="shared" si="110"/>
        <v/>
      </c>
      <c r="K662" s="201" t="str">
        <f t="shared" si="111"/>
        <v/>
      </c>
      <c r="L662" s="220"/>
      <c r="N662" s="182" t="e">
        <f t="shared" si="112"/>
        <v>#NUM!</v>
      </c>
      <c r="O662" s="182" t="e">
        <f t="shared" si="113"/>
        <v>#NUM!</v>
      </c>
      <c r="P662" s="182" t="e">
        <f t="shared" si="114"/>
        <v>#NUM!</v>
      </c>
      <c r="Q662" s="182" t="e">
        <f t="shared" si="115"/>
        <v>#NUM!</v>
      </c>
    </row>
    <row r="663" spans="1:17" ht="27.95" customHeight="1" x14ac:dyDescent="0.2">
      <c r="A663" s="197"/>
      <c r="B663" s="197"/>
      <c r="C663" s="198"/>
      <c r="D663" s="199"/>
      <c r="E663" s="199"/>
      <c r="F663" s="213" t="str">
        <f t="shared" si="106"/>
        <v/>
      </c>
      <c r="G663" s="213" t="str">
        <f t="shared" si="107"/>
        <v/>
      </c>
      <c r="H663" s="200" t="str">
        <f t="shared" si="108"/>
        <v/>
      </c>
      <c r="I663" s="200" t="str">
        <f t="shared" si="109"/>
        <v/>
      </c>
      <c r="J663" s="201" t="str">
        <f t="shared" si="110"/>
        <v/>
      </c>
      <c r="K663" s="201" t="str">
        <f t="shared" si="111"/>
        <v/>
      </c>
      <c r="L663" s="220"/>
      <c r="N663" s="182" t="e">
        <f t="shared" si="112"/>
        <v>#NUM!</v>
      </c>
      <c r="O663" s="182" t="e">
        <f t="shared" si="113"/>
        <v>#NUM!</v>
      </c>
      <c r="P663" s="182" t="e">
        <f t="shared" si="114"/>
        <v>#NUM!</v>
      </c>
      <c r="Q663" s="182" t="e">
        <f t="shared" si="115"/>
        <v>#NUM!</v>
      </c>
    </row>
    <row r="664" spans="1:17" ht="27.95" customHeight="1" x14ac:dyDescent="0.2">
      <c r="A664" s="197"/>
      <c r="B664" s="197"/>
      <c r="C664" s="198"/>
      <c r="D664" s="199"/>
      <c r="E664" s="199"/>
      <c r="F664" s="213" t="str">
        <f t="shared" si="106"/>
        <v/>
      </c>
      <c r="G664" s="213" t="str">
        <f t="shared" si="107"/>
        <v/>
      </c>
      <c r="H664" s="200" t="str">
        <f t="shared" si="108"/>
        <v/>
      </c>
      <c r="I664" s="200" t="str">
        <f t="shared" si="109"/>
        <v/>
      </c>
      <c r="J664" s="201" t="str">
        <f t="shared" si="110"/>
        <v/>
      </c>
      <c r="K664" s="201" t="str">
        <f t="shared" si="111"/>
        <v/>
      </c>
      <c r="L664" s="220"/>
      <c r="N664" s="182" t="e">
        <f t="shared" si="112"/>
        <v>#NUM!</v>
      </c>
      <c r="O664" s="182" t="e">
        <f t="shared" si="113"/>
        <v>#NUM!</v>
      </c>
      <c r="P664" s="182" t="e">
        <f t="shared" si="114"/>
        <v>#NUM!</v>
      </c>
      <c r="Q664" s="182" t="e">
        <f t="shared" si="115"/>
        <v>#NUM!</v>
      </c>
    </row>
    <row r="665" spans="1:17" ht="27.95" customHeight="1" x14ac:dyDescent="0.2">
      <c r="A665" s="197"/>
      <c r="B665" s="197"/>
      <c r="C665" s="198"/>
      <c r="D665" s="199"/>
      <c r="E665" s="199"/>
      <c r="F665" s="213" t="str">
        <f t="shared" si="106"/>
        <v/>
      </c>
      <c r="G665" s="213" t="str">
        <f t="shared" si="107"/>
        <v/>
      </c>
      <c r="H665" s="200" t="str">
        <f t="shared" si="108"/>
        <v/>
      </c>
      <c r="I665" s="200" t="str">
        <f t="shared" si="109"/>
        <v/>
      </c>
      <c r="J665" s="201" t="str">
        <f t="shared" si="110"/>
        <v/>
      </c>
      <c r="K665" s="201" t="str">
        <f t="shared" si="111"/>
        <v/>
      </c>
      <c r="L665" s="220"/>
      <c r="N665" s="182" t="e">
        <f t="shared" si="112"/>
        <v>#NUM!</v>
      </c>
      <c r="O665" s="182" t="e">
        <f t="shared" si="113"/>
        <v>#NUM!</v>
      </c>
      <c r="P665" s="182" t="e">
        <f t="shared" si="114"/>
        <v>#NUM!</v>
      </c>
      <c r="Q665" s="182" t="e">
        <f t="shared" si="115"/>
        <v>#NUM!</v>
      </c>
    </row>
    <row r="666" spans="1:17" ht="27.95" customHeight="1" x14ac:dyDescent="0.2">
      <c r="A666" s="197"/>
      <c r="B666" s="197"/>
      <c r="C666" s="198"/>
      <c r="D666" s="199"/>
      <c r="E666" s="199"/>
      <c r="F666" s="213" t="str">
        <f t="shared" si="106"/>
        <v/>
      </c>
      <c r="G666" s="213" t="str">
        <f t="shared" si="107"/>
        <v/>
      </c>
      <c r="H666" s="200" t="str">
        <f t="shared" si="108"/>
        <v/>
      </c>
      <c r="I666" s="200" t="str">
        <f t="shared" si="109"/>
        <v/>
      </c>
      <c r="J666" s="201" t="str">
        <f t="shared" si="110"/>
        <v/>
      </c>
      <c r="K666" s="201" t="str">
        <f t="shared" si="111"/>
        <v/>
      </c>
      <c r="L666" s="220"/>
      <c r="N666" s="182" t="e">
        <f t="shared" si="112"/>
        <v>#NUM!</v>
      </c>
      <c r="O666" s="182" t="e">
        <f t="shared" si="113"/>
        <v>#NUM!</v>
      </c>
      <c r="P666" s="182" t="e">
        <f t="shared" si="114"/>
        <v>#NUM!</v>
      </c>
      <c r="Q666" s="182" t="e">
        <f t="shared" si="115"/>
        <v>#NUM!</v>
      </c>
    </row>
    <row r="667" spans="1:17" ht="27.95" customHeight="1" x14ac:dyDescent="0.2">
      <c r="A667" s="197"/>
      <c r="B667" s="197"/>
      <c r="C667" s="198"/>
      <c r="D667" s="199"/>
      <c r="E667" s="199"/>
      <c r="F667" s="213" t="str">
        <f t="shared" si="106"/>
        <v/>
      </c>
      <c r="G667" s="213" t="str">
        <f t="shared" si="107"/>
        <v/>
      </c>
      <c r="H667" s="200" t="str">
        <f t="shared" si="108"/>
        <v/>
      </c>
      <c r="I667" s="200" t="str">
        <f t="shared" si="109"/>
        <v/>
      </c>
      <c r="J667" s="201" t="str">
        <f t="shared" si="110"/>
        <v/>
      </c>
      <c r="K667" s="201" t="str">
        <f t="shared" si="111"/>
        <v/>
      </c>
      <c r="L667" s="220"/>
      <c r="N667" s="182" t="e">
        <f t="shared" si="112"/>
        <v>#NUM!</v>
      </c>
      <c r="O667" s="182" t="e">
        <f t="shared" si="113"/>
        <v>#NUM!</v>
      </c>
      <c r="P667" s="182" t="e">
        <f t="shared" si="114"/>
        <v>#NUM!</v>
      </c>
      <c r="Q667" s="182" t="e">
        <f t="shared" si="115"/>
        <v>#NUM!</v>
      </c>
    </row>
    <row r="668" spans="1:17" ht="27.95" customHeight="1" x14ac:dyDescent="0.2">
      <c r="A668" s="197"/>
      <c r="B668" s="197"/>
      <c r="C668" s="198"/>
      <c r="D668" s="199"/>
      <c r="E668" s="199"/>
      <c r="F668" s="213" t="str">
        <f t="shared" si="106"/>
        <v/>
      </c>
      <c r="G668" s="213" t="str">
        <f t="shared" si="107"/>
        <v/>
      </c>
      <c r="H668" s="200" t="str">
        <f t="shared" si="108"/>
        <v/>
      </c>
      <c r="I668" s="200" t="str">
        <f t="shared" si="109"/>
        <v/>
      </c>
      <c r="J668" s="201" t="str">
        <f t="shared" si="110"/>
        <v/>
      </c>
      <c r="K668" s="201" t="str">
        <f t="shared" si="111"/>
        <v/>
      </c>
      <c r="L668" s="220"/>
      <c r="N668" s="182" t="e">
        <f t="shared" si="112"/>
        <v>#NUM!</v>
      </c>
      <c r="O668" s="182" t="e">
        <f t="shared" si="113"/>
        <v>#NUM!</v>
      </c>
      <c r="P668" s="182" t="e">
        <f t="shared" si="114"/>
        <v>#NUM!</v>
      </c>
      <c r="Q668" s="182" t="e">
        <f t="shared" si="115"/>
        <v>#NUM!</v>
      </c>
    </row>
    <row r="669" spans="1:17" ht="27.95" customHeight="1" x14ac:dyDescent="0.2">
      <c r="A669" s="197"/>
      <c r="B669" s="197"/>
      <c r="C669" s="198"/>
      <c r="D669" s="199"/>
      <c r="E669" s="199"/>
      <c r="F669" s="213" t="str">
        <f t="shared" si="106"/>
        <v/>
      </c>
      <c r="G669" s="213" t="str">
        <f t="shared" si="107"/>
        <v/>
      </c>
      <c r="H669" s="200" t="str">
        <f t="shared" si="108"/>
        <v/>
      </c>
      <c r="I669" s="200" t="str">
        <f t="shared" si="109"/>
        <v/>
      </c>
      <c r="J669" s="201" t="str">
        <f t="shared" si="110"/>
        <v/>
      </c>
      <c r="K669" s="201" t="str">
        <f t="shared" si="111"/>
        <v/>
      </c>
      <c r="L669" s="220"/>
      <c r="N669" s="182" t="e">
        <f t="shared" si="112"/>
        <v>#NUM!</v>
      </c>
      <c r="O669" s="182" t="e">
        <f t="shared" si="113"/>
        <v>#NUM!</v>
      </c>
      <c r="P669" s="182" t="e">
        <f t="shared" si="114"/>
        <v>#NUM!</v>
      </c>
      <c r="Q669" s="182" t="e">
        <f t="shared" si="115"/>
        <v>#NUM!</v>
      </c>
    </row>
    <row r="670" spans="1:17" ht="27.95" customHeight="1" x14ac:dyDescent="0.2">
      <c r="A670" s="197"/>
      <c r="B670" s="197"/>
      <c r="C670" s="198"/>
      <c r="D670" s="199"/>
      <c r="E670" s="199"/>
      <c r="F670" s="213" t="str">
        <f t="shared" ref="F670:F733" si="116">IF(OR(ISBLANK(C670),(B670="weiblich")),"",C670+42)</f>
        <v/>
      </c>
      <c r="G670" s="213" t="str">
        <f t="shared" ref="G670:G733" si="117">IF(OR(ISBLANK(C670),(B670="weiblich")),"",C670+83)</f>
        <v/>
      </c>
      <c r="H670" s="200" t="str">
        <f t="shared" ref="H670:H733" si="118">IF(OR(ISBLANK(D670),ISBLANK(E670),ISBLANK(B670),(B670="weiblich")),"",IF(AND(O670="ja",Q670="ja"),"ja","nein"))</f>
        <v/>
      </c>
      <c r="I670" s="200" t="str">
        <f t="shared" ref="I670:I733" si="119">IF(B670="weiblich","nein",IF((ISBLANK(C670)),"",(IF(AND(H670="ja",G670&lt;=$O$3,F670&gt;=$O$2),"ja","nein"))))</f>
        <v/>
      </c>
      <c r="J670" s="201" t="str">
        <f t="shared" ref="J670:J733" si="120">IF(OR(ISBLANK(D670),(B670="weiblich"),ISBLANK(E670)),"",IF(AND(O670="ja",Q670="ja"),"",IF(AND(O670="nein",Q670="nein"),"Ein- und Ausstalldatum nicht eingehalten",IF(O670="nein","Einstallung später als zum Beginn der 7. Lebenswoche",IF(Q670="nein","Ausstallung vor Ende der 12. Lebenswoche")))))</f>
        <v/>
      </c>
      <c r="K670" s="201" t="str">
        <f t="shared" ref="K670:K733" si="121">IF(B670="weiblich","weiblich",IF(OR(ISBLANK(D670),ISBLANK(E670),ISBLANK(B670),AND(F670&gt;=$O$2,G670&lt;=$O$3,H670="ja")),"",IF(F670&lt;$O$2,"Das Tier ist vor Maßnahmenbeginn 7 Wochen alt",IF(G670&gt;$O$3,"Das Tier hat das Ende der 12. Lebenswoche erst im Folgejahr erreicht",IF(H670="nein","")))))</f>
        <v/>
      </c>
      <c r="L670" s="220"/>
      <c r="N670" s="182" t="e">
        <f t="shared" si="112"/>
        <v>#NUM!</v>
      </c>
      <c r="O670" s="182" t="e">
        <f t="shared" si="113"/>
        <v>#NUM!</v>
      </c>
      <c r="P670" s="182" t="e">
        <f t="shared" si="114"/>
        <v>#NUM!</v>
      </c>
      <c r="Q670" s="182" t="e">
        <f t="shared" si="115"/>
        <v>#NUM!</v>
      </c>
    </row>
    <row r="671" spans="1:17" ht="27.95" customHeight="1" x14ac:dyDescent="0.2">
      <c r="A671" s="197"/>
      <c r="B671" s="197"/>
      <c r="C671" s="198"/>
      <c r="D671" s="199"/>
      <c r="E671" s="199"/>
      <c r="F671" s="213" t="str">
        <f t="shared" si="116"/>
        <v/>
      </c>
      <c r="G671" s="213" t="str">
        <f t="shared" si="117"/>
        <v/>
      </c>
      <c r="H671" s="200" t="str">
        <f t="shared" si="118"/>
        <v/>
      </c>
      <c r="I671" s="200" t="str">
        <f t="shared" si="119"/>
        <v/>
      </c>
      <c r="J671" s="201" t="str">
        <f t="shared" si="120"/>
        <v/>
      </c>
      <c r="K671" s="201" t="str">
        <f t="shared" si="121"/>
        <v/>
      </c>
      <c r="L671" s="220"/>
      <c r="N671" s="182" t="e">
        <f t="shared" si="112"/>
        <v>#NUM!</v>
      </c>
      <c r="O671" s="182" t="e">
        <f t="shared" si="113"/>
        <v>#NUM!</v>
      </c>
      <c r="P671" s="182" t="e">
        <f t="shared" si="114"/>
        <v>#NUM!</v>
      </c>
      <c r="Q671" s="182" t="e">
        <f t="shared" si="115"/>
        <v>#NUM!</v>
      </c>
    </row>
    <row r="672" spans="1:17" ht="27.95" customHeight="1" x14ac:dyDescent="0.2">
      <c r="A672" s="197"/>
      <c r="B672" s="197"/>
      <c r="C672" s="198"/>
      <c r="D672" s="199"/>
      <c r="E672" s="199"/>
      <c r="F672" s="213" t="str">
        <f t="shared" si="116"/>
        <v/>
      </c>
      <c r="G672" s="213" t="str">
        <f t="shared" si="117"/>
        <v/>
      </c>
      <c r="H672" s="200" t="str">
        <f t="shared" si="118"/>
        <v/>
      </c>
      <c r="I672" s="200" t="str">
        <f t="shared" si="119"/>
        <v/>
      </c>
      <c r="J672" s="201" t="str">
        <f t="shared" si="120"/>
        <v/>
      </c>
      <c r="K672" s="201" t="str">
        <f t="shared" si="121"/>
        <v/>
      </c>
      <c r="L672" s="220"/>
      <c r="N672" s="182" t="e">
        <f t="shared" si="112"/>
        <v>#NUM!</v>
      </c>
      <c r="O672" s="182" t="e">
        <f t="shared" si="113"/>
        <v>#NUM!</v>
      </c>
      <c r="P672" s="182" t="e">
        <f t="shared" si="114"/>
        <v>#NUM!</v>
      </c>
      <c r="Q672" s="182" t="e">
        <f t="shared" si="115"/>
        <v>#NUM!</v>
      </c>
    </row>
    <row r="673" spans="1:17" ht="27.95" customHeight="1" x14ac:dyDescent="0.2">
      <c r="A673" s="197"/>
      <c r="B673" s="197"/>
      <c r="C673" s="198"/>
      <c r="D673" s="199"/>
      <c r="E673" s="199"/>
      <c r="F673" s="213" t="str">
        <f t="shared" si="116"/>
        <v/>
      </c>
      <c r="G673" s="213" t="str">
        <f t="shared" si="117"/>
        <v/>
      </c>
      <c r="H673" s="200" t="str">
        <f t="shared" si="118"/>
        <v/>
      </c>
      <c r="I673" s="200" t="str">
        <f t="shared" si="119"/>
        <v/>
      </c>
      <c r="J673" s="201" t="str">
        <f t="shared" si="120"/>
        <v/>
      </c>
      <c r="K673" s="201" t="str">
        <f t="shared" si="121"/>
        <v/>
      </c>
      <c r="L673" s="220"/>
      <c r="N673" s="182" t="e">
        <f t="shared" si="112"/>
        <v>#NUM!</v>
      </c>
      <c r="O673" s="182" t="e">
        <f t="shared" si="113"/>
        <v>#NUM!</v>
      </c>
      <c r="P673" s="182" t="e">
        <f t="shared" si="114"/>
        <v>#NUM!</v>
      </c>
      <c r="Q673" s="182" t="e">
        <f t="shared" si="115"/>
        <v>#NUM!</v>
      </c>
    </row>
    <row r="674" spans="1:17" ht="27.95" customHeight="1" x14ac:dyDescent="0.2">
      <c r="A674" s="197"/>
      <c r="B674" s="197"/>
      <c r="C674" s="198"/>
      <c r="D674" s="199"/>
      <c r="E674" s="199"/>
      <c r="F674" s="213" t="str">
        <f t="shared" si="116"/>
        <v/>
      </c>
      <c r="G674" s="213" t="str">
        <f t="shared" si="117"/>
        <v/>
      </c>
      <c r="H674" s="200" t="str">
        <f t="shared" si="118"/>
        <v/>
      </c>
      <c r="I674" s="200" t="str">
        <f t="shared" si="119"/>
        <v/>
      </c>
      <c r="J674" s="201" t="str">
        <f t="shared" si="120"/>
        <v/>
      </c>
      <c r="K674" s="201" t="str">
        <f t="shared" si="121"/>
        <v/>
      </c>
      <c r="L674" s="220"/>
      <c r="N674" s="182" t="e">
        <f t="shared" si="112"/>
        <v>#NUM!</v>
      </c>
      <c r="O674" s="182" t="e">
        <f t="shared" si="113"/>
        <v>#NUM!</v>
      </c>
      <c r="P674" s="182" t="e">
        <f t="shared" si="114"/>
        <v>#NUM!</v>
      </c>
      <c r="Q674" s="182" t="e">
        <f t="shared" si="115"/>
        <v>#NUM!</v>
      </c>
    </row>
    <row r="675" spans="1:17" ht="27.95" customHeight="1" x14ac:dyDescent="0.2">
      <c r="A675" s="197"/>
      <c r="B675" s="197"/>
      <c r="C675" s="198"/>
      <c r="D675" s="199"/>
      <c r="E675" s="199"/>
      <c r="F675" s="213" t="str">
        <f t="shared" si="116"/>
        <v/>
      </c>
      <c r="G675" s="213" t="str">
        <f t="shared" si="117"/>
        <v/>
      </c>
      <c r="H675" s="200" t="str">
        <f t="shared" si="118"/>
        <v/>
      </c>
      <c r="I675" s="200" t="str">
        <f t="shared" si="119"/>
        <v/>
      </c>
      <c r="J675" s="201" t="str">
        <f t="shared" si="120"/>
        <v/>
      </c>
      <c r="K675" s="201" t="str">
        <f t="shared" si="121"/>
        <v/>
      </c>
      <c r="L675" s="220"/>
      <c r="N675" s="182" t="e">
        <f t="shared" si="112"/>
        <v>#NUM!</v>
      </c>
      <c r="O675" s="182" t="e">
        <f t="shared" si="113"/>
        <v>#NUM!</v>
      </c>
      <c r="P675" s="182" t="e">
        <f t="shared" si="114"/>
        <v>#NUM!</v>
      </c>
      <c r="Q675" s="182" t="e">
        <f t="shared" si="115"/>
        <v>#NUM!</v>
      </c>
    </row>
    <row r="676" spans="1:17" ht="27.95" customHeight="1" x14ac:dyDescent="0.2">
      <c r="A676" s="197"/>
      <c r="B676" s="197"/>
      <c r="C676" s="198"/>
      <c r="D676" s="199"/>
      <c r="E676" s="199"/>
      <c r="F676" s="213" t="str">
        <f t="shared" si="116"/>
        <v/>
      </c>
      <c r="G676" s="213" t="str">
        <f t="shared" si="117"/>
        <v/>
      </c>
      <c r="H676" s="200" t="str">
        <f t="shared" si="118"/>
        <v/>
      </c>
      <c r="I676" s="200" t="str">
        <f t="shared" si="119"/>
        <v/>
      </c>
      <c r="J676" s="201" t="str">
        <f t="shared" si="120"/>
        <v/>
      </c>
      <c r="K676" s="201" t="str">
        <f t="shared" si="121"/>
        <v/>
      </c>
      <c r="L676" s="220"/>
      <c r="N676" s="182" t="e">
        <f t="shared" si="112"/>
        <v>#NUM!</v>
      </c>
      <c r="O676" s="182" t="e">
        <f t="shared" si="113"/>
        <v>#NUM!</v>
      </c>
      <c r="P676" s="182" t="e">
        <f t="shared" si="114"/>
        <v>#NUM!</v>
      </c>
      <c r="Q676" s="182" t="e">
        <f t="shared" si="115"/>
        <v>#NUM!</v>
      </c>
    </row>
    <row r="677" spans="1:17" ht="27.95" customHeight="1" x14ac:dyDescent="0.2">
      <c r="A677" s="197"/>
      <c r="B677" s="197"/>
      <c r="C677" s="198"/>
      <c r="D677" s="199"/>
      <c r="E677" s="199"/>
      <c r="F677" s="213" t="str">
        <f t="shared" si="116"/>
        <v/>
      </c>
      <c r="G677" s="213" t="str">
        <f t="shared" si="117"/>
        <v/>
      </c>
      <c r="H677" s="200" t="str">
        <f t="shared" si="118"/>
        <v/>
      </c>
      <c r="I677" s="200" t="str">
        <f t="shared" si="119"/>
        <v/>
      </c>
      <c r="J677" s="201" t="str">
        <f t="shared" si="120"/>
        <v/>
      </c>
      <c r="K677" s="201" t="str">
        <f t="shared" si="121"/>
        <v/>
      </c>
      <c r="L677" s="220"/>
      <c r="N677" s="182" t="e">
        <f t="shared" si="112"/>
        <v>#NUM!</v>
      </c>
      <c r="O677" s="182" t="e">
        <f t="shared" si="113"/>
        <v>#NUM!</v>
      </c>
      <c r="P677" s="182" t="e">
        <f t="shared" si="114"/>
        <v>#NUM!</v>
      </c>
      <c r="Q677" s="182" t="e">
        <f t="shared" si="115"/>
        <v>#NUM!</v>
      </c>
    </row>
    <row r="678" spans="1:17" ht="27.95" customHeight="1" x14ac:dyDescent="0.2">
      <c r="A678" s="197"/>
      <c r="B678" s="197"/>
      <c r="C678" s="198"/>
      <c r="D678" s="199"/>
      <c r="E678" s="199"/>
      <c r="F678" s="213" t="str">
        <f t="shared" si="116"/>
        <v/>
      </c>
      <c r="G678" s="213" t="str">
        <f t="shared" si="117"/>
        <v/>
      </c>
      <c r="H678" s="200" t="str">
        <f t="shared" si="118"/>
        <v/>
      </c>
      <c r="I678" s="200" t="str">
        <f t="shared" si="119"/>
        <v/>
      </c>
      <c r="J678" s="201" t="str">
        <f t="shared" si="120"/>
        <v/>
      </c>
      <c r="K678" s="201" t="str">
        <f t="shared" si="121"/>
        <v/>
      </c>
      <c r="L678" s="220"/>
      <c r="N678" s="182" t="e">
        <f t="shared" si="112"/>
        <v>#NUM!</v>
      </c>
      <c r="O678" s="182" t="e">
        <f t="shared" si="113"/>
        <v>#NUM!</v>
      </c>
      <c r="P678" s="182" t="e">
        <f t="shared" si="114"/>
        <v>#NUM!</v>
      </c>
      <c r="Q678" s="182" t="e">
        <f t="shared" si="115"/>
        <v>#NUM!</v>
      </c>
    </row>
    <row r="679" spans="1:17" ht="27.95" customHeight="1" x14ac:dyDescent="0.2">
      <c r="A679" s="197"/>
      <c r="B679" s="197"/>
      <c r="C679" s="198"/>
      <c r="D679" s="199"/>
      <c r="E679" s="199"/>
      <c r="F679" s="213" t="str">
        <f t="shared" si="116"/>
        <v/>
      </c>
      <c r="G679" s="213" t="str">
        <f t="shared" si="117"/>
        <v/>
      </c>
      <c r="H679" s="200" t="str">
        <f t="shared" si="118"/>
        <v/>
      </c>
      <c r="I679" s="200" t="str">
        <f t="shared" si="119"/>
        <v/>
      </c>
      <c r="J679" s="201" t="str">
        <f t="shared" si="120"/>
        <v/>
      </c>
      <c r="K679" s="201" t="str">
        <f t="shared" si="121"/>
        <v/>
      </c>
      <c r="L679" s="220"/>
      <c r="N679" s="182" t="e">
        <f t="shared" si="112"/>
        <v>#NUM!</v>
      </c>
      <c r="O679" s="182" t="e">
        <f t="shared" si="113"/>
        <v>#NUM!</v>
      </c>
      <c r="P679" s="182" t="e">
        <f t="shared" si="114"/>
        <v>#NUM!</v>
      </c>
      <c r="Q679" s="182" t="e">
        <f t="shared" si="115"/>
        <v>#NUM!</v>
      </c>
    </row>
    <row r="680" spans="1:17" ht="27.95" customHeight="1" x14ac:dyDescent="0.2">
      <c r="A680" s="197"/>
      <c r="B680" s="197"/>
      <c r="C680" s="198"/>
      <c r="D680" s="199"/>
      <c r="E680" s="199"/>
      <c r="F680" s="213" t="str">
        <f t="shared" si="116"/>
        <v/>
      </c>
      <c r="G680" s="213" t="str">
        <f t="shared" si="117"/>
        <v/>
      </c>
      <c r="H680" s="200" t="str">
        <f t="shared" si="118"/>
        <v/>
      </c>
      <c r="I680" s="200" t="str">
        <f t="shared" si="119"/>
        <v/>
      </c>
      <c r="J680" s="201" t="str">
        <f t="shared" si="120"/>
        <v/>
      </c>
      <c r="K680" s="201" t="str">
        <f t="shared" si="121"/>
        <v/>
      </c>
      <c r="L680" s="220"/>
      <c r="N680" s="182" t="e">
        <f t="shared" si="112"/>
        <v>#NUM!</v>
      </c>
      <c r="O680" s="182" t="e">
        <f t="shared" si="113"/>
        <v>#NUM!</v>
      </c>
      <c r="P680" s="182" t="e">
        <f t="shared" si="114"/>
        <v>#NUM!</v>
      </c>
      <c r="Q680" s="182" t="e">
        <f t="shared" si="115"/>
        <v>#NUM!</v>
      </c>
    </row>
    <row r="681" spans="1:17" ht="27.95" customHeight="1" x14ac:dyDescent="0.2">
      <c r="A681" s="197"/>
      <c r="B681" s="197"/>
      <c r="C681" s="198"/>
      <c r="D681" s="199"/>
      <c r="E681" s="199"/>
      <c r="F681" s="213" t="str">
        <f t="shared" si="116"/>
        <v/>
      </c>
      <c r="G681" s="213" t="str">
        <f t="shared" si="117"/>
        <v/>
      </c>
      <c r="H681" s="200" t="str">
        <f t="shared" si="118"/>
        <v/>
      </c>
      <c r="I681" s="200" t="str">
        <f t="shared" si="119"/>
        <v/>
      </c>
      <c r="J681" s="201" t="str">
        <f t="shared" si="120"/>
        <v/>
      </c>
      <c r="K681" s="201" t="str">
        <f t="shared" si="121"/>
        <v/>
      </c>
      <c r="L681" s="220"/>
      <c r="N681" s="182" t="e">
        <f t="shared" si="112"/>
        <v>#NUM!</v>
      </c>
      <c r="O681" s="182" t="e">
        <f t="shared" si="113"/>
        <v>#NUM!</v>
      </c>
      <c r="P681" s="182" t="e">
        <f t="shared" si="114"/>
        <v>#NUM!</v>
      </c>
      <c r="Q681" s="182" t="e">
        <f t="shared" si="115"/>
        <v>#NUM!</v>
      </c>
    </row>
    <row r="682" spans="1:17" ht="27.95" customHeight="1" x14ac:dyDescent="0.2">
      <c r="A682" s="197"/>
      <c r="B682" s="197"/>
      <c r="C682" s="198"/>
      <c r="D682" s="199"/>
      <c r="E682" s="199"/>
      <c r="F682" s="213" t="str">
        <f t="shared" si="116"/>
        <v/>
      </c>
      <c r="G682" s="213" t="str">
        <f t="shared" si="117"/>
        <v/>
      </c>
      <c r="H682" s="200" t="str">
        <f t="shared" si="118"/>
        <v/>
      </c>
      <c r="I682" s="200" t="str">
        <f t="shared" si="119"/>
        <v/>
      </c>
      <c r="J682" s="201" t="str">
        <f t="shared" si="120"/>
        <v/>
      </c>
      <c r="K682" s="201" t="str">
        <f t="shared" si="121"/>
        <v/>
      </c>
      <c r="L682" s="220"/>
      <c r="N682" s="182" t="e">
        <f t="shared" si="112"/>
        <v>#NUM!</v>
      </c>
      <c r="O682" s="182" t="e">
        <f t="shared" si="113"/>
        <v>#NUM!</v>
      </c>
      <c r="P682" s="182" t="e">
        <f t="shared" si="114"/>
        <v>#NUM!</v>
      </c>
      <c r="Q682" s="182" t="e">
        <f t="shared" si="115"/>
        <v>#NUM!</v>
      </c>
    </row>
    <row r="683" spans="1:17" ht="27.95" customHeight="1" x14ac:dyDescent="0.2">
      <c r="A683" s="197"/>
      <c r="B683" s="197"/>
      <c r="C683" s="198"/>
      <c r="D683" s="199"/>
      <c r="E683" s="199"/>
      <c r="F683" s="213" t="str">
        <f t="shared" si="116"/>
        <v/>
      </c>
      <c r="G683" s="213" t="str">
        <f t="shared" si="117"/>
        <v/>
      </c>
      <c r="H683" s="200" t="str">
        <f t="shared" si="118"/>
        <v/>
      </c>
      <c r="I683" s="200" t="str">
        <f t="shared" si="119"/>
        <v/>
      </c>
      <c r="J683" s="201" t="str">
        <f t="shared" si="120"/>
        <v/>
      </c>
      <c r="K683" s="201" t="str">
        <f t="shared" si="121"/>
        <v/>
      </c>
      <c r="L683" s="220"/>
      <c r="N683" s="182" t="e">
        <f t="shared" si="112"/>
        <v>#NUM!</v>
      </c>
      <c r="O683" s="182" t="e">
        <f t="shared" si="113"/>
        <v>#NUM!</v>
      </c>
      <c r="P683" s="182" t="e">
        <f t="shared" si="114"/>
        <v>#NUM!</v>
      </c>
      <c r="Q683" s="182" t="e">
        <f t="shared" si="115"/>
        <v>#NUM!</v>
      </c>
    </row>
    <row r="684" spans="1:17" ht="27.95" customHeight="1" x14ac:dyDescent="0.2">
      <c r="A684" s="197"/>
      <c r="B684" s="197"/>
      <c r="C684" s="198"/>
      <c r="D684" s="199"/>
      <c r="E684" s="199"/>
      <c r="F684" s="213" t="str">
        <f t="shared" si="116"/>
        <v/>
      </c>
      <c r="G684" s="213" t="str">
        <f t="shared" si="117"/>
        <v/>
      </c>
      <c r="H684" s="200" t="str">
        <f t="shared" si="118"/>
        <v/>
      </c>
      <c r="I684" s="200" t="str">
        <f t="shared" si="119"/>
        <v/>
      </c>
      <c r="J684" s="201" t="str">
        <f t="shared" si="120"/>
        <v/>
      </c>
      <c r="K684" s="201" t="str">
        <f t="shared" si="121"/>
        <v/>
      </c>
      <c r="L684" s="220"/>
      <c r="N684" s="182" t="e">
        <f t="shared" si="112"/>
        <v>#NUM!</v>
      </c>
      <c r="O684" s="182" t="e">
        <f t="shared" si="113"/>
        <v>#NUM!</v>
      </c>
      <c r="P684" s="182" t="e">
        <f t="shared" si="114"/>
        <v>#NUM!</v>
      </c>
      <c r="Q684" s="182" t="e">
        <f t="shared" si="115"/>
        <v>#NUM!</v>
      </c>
    </row>
    <row r="685" spans="1:17" ht="27.95" customHeight="1" x14ac:dyDescent="0.2">
      <c r="A685" s="197"/>
      <c r="B685" s="197"/>
      <c r="C685" s="198"/>
      <c r="D685" s="199"/>
      <c r="E685" s="199"/>
      <c r="F685" s="213" t="str">
        <f t="shared" si="116"/>
        <v/>
      </c>
      <c r="G685" s="213" t="str">
        <f t="shared" si="117"/>
        <v/>
      </c>
      <c r="H685" s="200" t="str">
        <f t="shared" si="118"/>
        <v/>
      </c>
      <c r="I685" s="200" t="str">
        <f t="shared" si="119"/>
        <v/>
      </c>
      <c r="J685" s="201" t="str">
        <f t="shared" si="120"/>
        <v/>
      </c>
      <c r="K685" s="201" t="str">
        <f t="shared" si="121"/>
        <v/>
      </c>
      <c r="L685" s="220"/>
      <c r="N685" s="182" t="e">
        <f t="shared" si="112"/>
        <v>#NUM!</v>
      </c>
      <c r="O685" s="182" t="e">
        <f t="shared" si="113"/>
        <v>#NUM!</v>
      </c>
      <c r="P685" s="182" t="e">
        <f t="shared" si="114"/>
        <v>#NUM!</v>
      </c>
      <c r="Q685" s="182" t="e">
        <f t="shared" si="115"/>
        <v>#NUM!</v>
      </c>
    </row>
    <row r="686" spans="1:17" ht="27.95" customHeight="1" x14ac:dyDescent="0.2">
      <c r="A686" s="197"/>
      <c r="B686" s="197"/>
      <c r="C686" s="198"/>
      <c r="D686" s="199"/>
      <c r="E686" s="199"/>
      <c r="F686" s="213" t="str">
        <f t="shared" si="116"/>
        <v/>
      </c>
      <c r="G686" s="213" t="str">
        <f t="shared" si="117"/>
        <v/>
      </c>
      <c r="H686" s="200" t="str">
        <f t="shared" si="118"/>
        <v/>
      </c>
      <c r="I686" s="200" t="str">
        <f t="shared" si="119"/>
        <v/>
      </c>
      <c r="J686" s="201" t="str">
        <f t="shared" si="120"/>
        <v/>
      </c>
      <c r="K686" s="201" t="str">
        <f t="shared" si="121"/>
        <v/>
      </c>
      <c r="L686" s="220"/>
      <c r="N686" s="182" t="e">
        <f t="shared" si="112"/>
        <v>#NUM!</v>
      </c>
      <c r="O686" s="182" t="e">
        <f t="shared" si="113"/>
        <v>#NUM!</v>
      </c>
      <c r="P686" s="182" t="e">
        <f t="shared" si="114"/>
        <v>#NUM!</v>
      </c>
      <c r="Q686" s="182" t="e">
        <f t="shared" si="115"/>
        <v>#NUM!</v>
      </c>
    </row>
    <row r="687" spans="1:17" ht="27.95" customHeight="1" x14ac:dyDescent="0.2">
      <c r="A687" s="197"/>
      <c r="B687" s="197"/>
      <c r="C687" s="198"/>
      <c r="D687" s="199"/>
      <c r="E687" s="199"/>
      <c r="F687" s="213" t="str">
        <f t="shared" si="116"/>
        <v/>
      </c>
      <c r="G687" s="213" t="str">
        <f t="shared" si="117"/>
        <v/>
      </c>
      <c r="H687" s="200" t="str">
        <f t="shared" si="118"/>
        <v/>
      </c>
      <c r="I687" s="200" t="str">
        <f t="shared" si="119"/>
        <v/>
      </c>
      <c r="J687" s="201" t="str">
        <f t="shared" si="120"/>
        <v/>
      </c>
      <c r="K687" s="201" t="str">
        <f t="shared" si="121"/>
        <v/>
      </c>
      <c r="L687" s="220"/>
      <c r="N687" s="182" t="e">
        <f t="shared" si="112"/>
        <v>#NUM!</v>
      </c>
      <c r="O687" s="182" t="e">
        <f t="shared" si="113"/>
        <v>#NUM!</v>
      </c>
      <c r="P687" s="182" t="e">
        <f t="shared" si="114"/>
        <v>#NUM!</v>
      </c>
      <c r="Q687" s="182" t="e">
        <f t="shared" si="115"/>
        <v>#NUM!</v>
      </c>
    </row>
    <row r="688" spans="1:17" ht="27.95" customHeight="1" x14ac:dyDescent="0.2">
      <c r="A688" s="197"/>
      <c r="B688" s="197"/>
      <c r="C688" s="198"/>
      <c r="D688" s="199"/>
      <c r="E688" s="199"/>
      <c r="F688" s="213" t="str">
        <f t="shared" si="116"/>
        <v/>
      </c>
      <c r="G688" s="213" t="str">
        <f t="shared" si="117"/>
        <v/>
      </c>
      <c r="H688" s="200" t="str">
        <f t="shared" si="118"/>
        <v/>
      </c>
      <c r="I688" s="200" t="str">
        <f t="shared" si="119"/>
        <v/>
      </c>
      <c r="J688" s="201" t="str">
        <f t="shared" si="120"/>
        <v/>
      </c>
      <c r="K688" s="201" t="str">
        <f t="shared" si="121"/>
        <v/>
      </c>
      <c r="L688" s="220"/>
      <c r="N688" s="182" t="e">
        <f t="shared" si="112"/>
        <v>#NUM!</v>
      </c>
      <c r="O688" s="182" t="e">
        <f t="shared" si="113"/>
        <v>#NUM!</v>
      </c>
      <c r="P688" s="182" t="e">
        <f t="shared" si="114"/>
        <v>#NUM!</v>
      </c>
      <c r="Q688" s="182" t="e">
        <f t="shared" si="115"/>
        <v>#NUM!</v>
      </c>
    </row>
    <row r="689" spans="1:17" ht="27.95" customHeight="1" x14ac:dyDescent="0.2">
      <c r="A689" s="197"/>
      <c r="B689" s="197"/>
      <c r="C689" s="198"/>
      <c r="D689" s="199"/>
      <c r="E689" s="199"/>
      <c r="F689" s="213" t="str">
        <f t="shared" si="116"/>
        <v/>
      </c>
      <c r="G689" s="213" t="str">
        <f t="shared" si="117"/>
        <v/>
      </c>
      <c r="H689" s="200" t="str">
        <f t="shared" si="118"/>
        <v/>
      </c>
      <c r="I689" s="200" t="str">
        <f t="shared" si="119"/>
        <v/>
      </c>
      <c r="J689" s="201" t="str">
        <f t="shared" si="120"/>
        <v/>
      </c>
      <c r="K689" s="201" t="str">
        <f t="shared" si="121"/>
        <v/>
      </c>
      <c r="L689" s="220"/>
      <c r="N689" s="182" t="e">
        <f t="shared" si="112"/>
        <v>#NUM!</v>
      </c>
      <c r="O689" s="182" t="e">
        <f t="shared" si="113"/>
        <v>#NUM!</v>
      </c>
      <c r="P689" s="182" t="e">
        <f t="shared" si="114"/>
        <v>#NUM!</v>
      </c>
      <c r="Q689" s="182" t="e">
        <f t="shared" si="115"/>
        <v>#NUM!</v>
      </c>
    </row>
    <row r="690" spans="1:17" ht="27.95" customHeight="1" x14ac:dyDescent="0.2">
      <c r="A690" s="197"/>
      <c r="B690" s="197"/>
      <c r="C690" s="198"/>
      <c r="D690" s="199"/>
      <c r="E690" s="199"/>
      <c r="F690" s="213" t="str">
        <f t="shared" si="116"/>
        <v/>
      </c>
      <c r="G690" s="213" t="str">
        <f t="shared" si="117"/>
        <v/>
      </c>
      <c r="H690" s="200" t="str">
        <f t="shared" si="118"/>
        <v/>
      </c>
      <c r="I690" s="200" t="str">
        <f t="shared" si="119"/>
        <v/>
      </c>
      <c r="J690" s="201" t="str">
        <f t="shared" si="120"/>
        <v/>
      </c>
      <c r="K690" s="201" t="str">
        <f t="shared" si="121"/>
        <v/>
      </c>
      <c r="L690" s="220"/>
      <c r="N690" s="182" t="e">
        <f t="shared" si="112"/>
        <v>#NUM!</v>
      </c>
      <c r="O690" s="182" t="e">
        <f t="shared" si="113"/>
        <v>#NUM!</v>
      </c>
      <c r="P690" s="182" t="e">
        <f t="shared" si="114"/>
        <v>#NUM!</v>
      </c>
      <c r="Q690" s="182" t="e">
        <f t="shared" si="115"/>
        <v>#NUM!</v>
      </c>
    </row>
    <row r="691" spans="1:17" ht="27.95" customHeight="1" x14ac:dyDescent="0.2">
      <c r="A691" s="197"/>
      <c r="B691" s="197"/>
      <c r="C691" s="198"/>
      <c r="D691" s="199"/>
      <c r="E691" s="199"/>
      <c r="F691" s="213" t="str">
        <f t="shared" si="116"/>
        <v/>
      </c>
      <c r="G691" s="213" t="str">
        <f t="shared" si="117"/>
        <v/>
      </c>
      <c r="H691" s="200" t="str">
        <f t="shared" si="118"/>
        <v/>
      </c>
      <c r="I691" s="200" t="str">
        <f t="shared" si="119"/>
        <v/>
      </c>
      <c r="J691" s="201" t="str">
        <f t="shared" si="120"/>
        <v/>
      </c>
      <c r="K691" s="201" t="str">
        <f t="shared" si="121"/>
        <v/>
      </c>
      <c r="L691" s="220"/>
      <c r="N691" s="182" t="e">
        <f t="shared" si="112"/>
        <v>#NUM!</v>
      </c>
      <c r="O691" s="182" t="e">
        <f t="shared" si="113"/>
        <v>#NUM!</v>
      </c>
      <c r="P691" s="182" t="e">
        <f t="shared" si="114"/>
        <v>#NUM!</v>
      </c>
      <c r="Q691" s="182" t="e">
        <f t="shared" si="115"/>
        <v>#NUM!</v>
      </c>
    </row>
    <row r="692" spans="1:17" ht="27.95" customHeight="1" x14ac:dyDescent="0.2">
      <c r="A692" s="197"/>
      <c r="B692" s="197"/>
      <c r="C692" s="198"/>
      <c r="D692" s="199"/>
      <c r="E692" s="199"/>
      <c r="F692" s="213" t="str">
        <f t="shared" si="116"/>
        <v/>
      </c>
      <c r="G692" s="213" t="str">
        <f t="shared" si="117"/>
        <v/>
      </c>
      <c r="H692" s="200" t="str">
        <f t="shared" si="118"/>
        <v/>
      </c>
      <c r="I692" s="200" t="str">
        <f t="shared" si="119"/>
        <v/>
      </c>
      <c r="J692" s="201" t="str">
        <f t="shared" si="120"/>
        <v/>
      </c>
      <c r="K692" s="201" t="str">
        <f t="shared" si="121"/>
        <v/>
      </c>
      <c r="L692" s="220"/>
      <c r="N692" s="182" t="e">
        <f t="shared" si="112"/>
        <v>#NUM!</v>
      </c>
      <c r="O692" s="182" t="e">
        <f t="shared" si="113"/>
        <v>#NUM!</v>
      </c>
      <c r="P692" s="182" t="e">
        <f t="shared" si="114"/>
        <v>#NUM!</v>
      </c>
      <c r="Q692" s="182" t="e">
        <f t="shared" si="115"/>
        <v>#NUM!</v>
      </c>
    </row>
    <row r="693" spans="1:17" ht="27.95" customHeight="1" x14ac:dyDescent="0.2">
      <c r="A693" s="197"/>
      <c r="B693" s="197"/>
      <c r="C693" s="198"/>
      <c r="D693" s="199"/>
      <c r="E693" s="199"/>
      <c r="F693" s="213" t="str">
        <f t="shared" si="116"/>
        <v/>
      </c>
      <c r="G693" s="213" t="str">
        <f t="shared" si="117"/>
        <v/>
      </c>
      <c r="H693" s="200" t="str">
        <f t="shared" si="118"/>
        <v/>
      </c>
      <c r="I693" s="200" t="str">
        <f t="shared" si="119"/>
        <v/>
      </c>
      <c r="J693" s="201" t="str">
        <f t="shared" si="120"/>
        <v/>
      </c>
      <c r="K693" s="201" t="str">
        <f t="shared" si="121"/>
        <v/>
      </c>
      <c r="L693" s="220"/>
      <c r="N693" s="182" t="e">
        <f t="shared" si="112"/>
        <v>#NUM!</v>
      </c>
      <c r="O693" s="182" t="e">
        <f t="shared" si="113"/>
        <v>#NUM!</v>
      </c>
      <c r="P693" s="182" t="e">
        <f t="shared" si="114"/>
        <v>#NUM!</v>
      </c>
      <c r="Q693" s="182" t="e">
        <f t="shared" si="115"/>
        <v>#NUM!</v>
      </c>
    </row>
    <row r="694" spans="1:17" ht="27.95" customHeight="1" x14ac:dyDescent="0.2">
      <c r="A694" s="197"/>
      <c r="B694" s="197"/>
      <c r="C694" s="198"/>
      <c r="D694" s="199"/>
      <c r="E694" s="199"/>
      <c r="F694" s="213" t="str">
        <f t="shared" si="116"/>
        <v/>
      </c>
      <c r="G694" s="213" t="str">
        <f t="shared" si="117"/>
        <v/>
      </c>
      <c r="H694" s="200" t="str">
        <f t="shared" si="118"/>
        <v/>
      </c>
      <c r="I694" s="200" t="str">
        <f t="shared" si="119"/>
        <v/>
      </c>
      <c r="J694" s="201" t="str">
        <f t="shared" si="120"/>
        <v/>
      </c>
      <c r="K694" s="201" t="str">
        <f t="shared" si="121"/>
        <v/>
      </c>
      <c r="L694" s="220"/>
      <c r="N694" s="182" t="e">
        <f t="shared" si="112"/>
        <v>#NUM!</v>
      </c>
      <c r="O694" s="182" t="e">
        <f t="shared" si="113"/>
        <v>#NUM!</v>
      </c>
      <c r="P694" s="182" t="e">
        <f t="shared" si="114"/>
        <v>#NUM!</v>
      </c>
      <c r="Q694" s="182" t="e">
        <f t="shared" si="115"/>
        <v>#NUM!</v>
      </c>
    </row>
    <row r="695" spans="1:17" ht="27.95" customHeight="1" x14ac:dyDescent="0.2">
      <c r="A695" s="197"/>
      <c r="B695" s="197"/>
      <c r="C695" s="198"/>
      <c r="D695" s="199"/>
      <c r="E695" s="199"/>
      <c r="F695" s="213" t="str">
        <f t="shared" si="116"/>
        <v/>
      </c>
      <c r="G695" s="213" t="str">
        <f t="shared" si="117"/>
        <v/>
      </c>
      <c r="H695" s="200" t="str">
        <f t="shared" si="118"/>
        <v/>
      </c>
      <c r="I695" s="200" t="str">
        <f t="shared" si="119"/>
        <v/>
      </c>
      <c r="J695" s="201" t="str">
        <f t="shared" si="120"/>
        <v/>
      </c>
      <c r="K695" s="201" t="str">
        <f t="shared" si="121"/>
        <v/>
      </c>
      <c r="L695" s="220"/>
      <c r="N695" s="182" t="e">
        <f t="shared" si="112"/>
        <v>#NUM!</v>
      </c>
      <c r="O695" s="182" t="e">
        <f t="shared" si="113"/>
        <v>#NUM!</v>
      </c>
      <c r="P695" s="182" t="e">
        <f t="shared" si="114"/>
        <v>#NUM!</v>
      </c>
      <c r="Q695" s="182" t="e">
        <f t="shared" si="115"/>
        <v>#NUM!</v>
      </c>
    </row>
    <row r="696" spans="1:17" ht="27.95" customHeight="1" x14ac:dyDescent="0.2">
      <c r="A696" s="197"/>
      <c r="B696" s="197"/>
      <c r="C696" s="198"/>
      <c r="D696" s="199"/>
      <c r="E696" s="199"/>
      <c r="F696" s="213" t="str">
        <f t="shared" si="116"/>
        <v/>
      </c>
      <c r="G696" s="213" t="str">
        <f t="shared" si="117"/>
        <v/>
      </c>
      <c r="H696" s="200" t="str">
        <f t="shared" si="118"/>
        <v/>
      </c>
      <c r="I696" s="200" t="str">
        <f t="shared" si="119"/>
        <v/>
      </c>
      <c r="J696" s="201" t="str">
        <f t="shared" si="120"/>
        <v/>
      </c>
      <c r="K696" s="201" t="str">
        <f t="shared" si="121"/>
        <v/>
      </c>
      <c r="L696" s="220"/>
      <c r="N696" s="182" t="e">
        <f t="shared" si="112"/>
        <v>#NUM!</v>
      </c>
      <c r="O696" s="182" t="e">
        <f t="shared" si="113"/>
        <v>#NUM!</v>
      </c>
      <c r="P696" s="182" t="e">
        <f t="shared" si="114"/>
        <v>#NUM!</v>
      </c>
      <c r="Q696" s="182" t="e">
        <f t="shared" si="115"/>
        <v>#NUM!</v>
      </c>
    </row>
    <row r="697" spans="1:17" ht="27.95" customHeight="1" x14ac:dyDescent="0.2">
      <c r="A697" s="197"/>
      <c r="B697" s="197"/>
      <c r="C697" s="198"/>
      <c r="D697" s="199"/>
      <c r="E697" s="199"/>
      <c r="F697" s="213" t="str">
        <f t="shared" si="116"/>
        <v/>
      </c>
      <c r="G697" s="213" t="str">
        <f t="shared" si="117"/>
        <v/>
      </c>
      <c r="H697" s="200" t="str">
        <f t="shared" si="118"/>
        <v/>
      </c>
      <c r="I697" s="200" t="str">
        <f t="shared" si="119"/>
        <v/>
      </c>
      <c r="J697" s="201" t="str">
        <f t="shared" si="120"/>
        <v/>
      </c>
      <c r="K697" s="201" t="str">
        <f t="shared" si="121"/>
        <v/>
      </c>
      <c r="L697" s="220"/>
      <c r="N697" s="182" t="e">
        <f t="shared" si="112"/>
        <v>#NUM!</v>
      </c>
      <c r="O697" s="182" t="e">
        <f t="shared" si="113"/>
        <v>#NUM!</v>
      </c>
      <c r="P697" s="182" t="e">
        <f t="shared" si="114"/>
        <v>#NUM!</v>
      </c>
      <c r="Q697" s="182" t="e">
        <f t="shared" si="115"/>
        <v>#NUM!</v>
      </c>
    </row>
    <row r="698" spans="1:17" ht="27.95" customHeight="1" x14ac:dyDescent="0.2">
      <c r="A698" s="197"/>
      <c r="B698" s="197"/>
      <c r="C698" s="198"/>
      <c r="D698" s="199"/>
      <c r="E698" s="199"/>
      <c r="F698" s="213" t="str">
        <f t="shared" si="116"/>
        <v/>
      </c>
      <c r="G698" s="213" t="str">
        <f t="shared" si="117"/>
        <v/>
      </c>
      <c r="H698" s="200" t="str">
        <f t="shared" si="118"/>
        <v/>
      </c>
      <c r="I698" s="200" t="str">
        <f t="shared" si="119"/>
        <v/>
      </c>
      <c r="J698" s="201" t="str">
        <f t="shared" si="120"/>
        <v/>
      </c>
      <c r="K698" s="201" t="str">
        <f t="shared" si="121"/>
        <v/>
      </c>
      <c r="L698" s="220"/>
      <c r="N698" s="182" t="e">
        <f t="shared" si="112"/>
        <v>#NUM!</v>
      </c>
      <c r="O698" s="182" t="e">
        <f t="shared" si="113"/>
        <v>#NUM!</v>
      </c>
      <c r="P698" s="182" t="e">
        <f t="shared" si="114"/>
        <v>#NUM!</v>
      </c>
      <c r="Q698" s="182" t="e">
        <f t="shared" si="115"/>
        <v>#NUM!</v>
      </c>
    </row>
    <row r="699" spans="1:17" ht="27.95" customHeight="1" x14ac:dyDescent="0.2">
      <c r="A699" s="197"/>
      <c r="B699" s="197"/>
      <c r="C699" s="198"/>
      <c r="D699" s="199"/>
      <c r="E699" s="199"/>
      <c r="F699" s="213" t="str">
        <f t="shared" si="116"/>
        <v/>
      </c>
      <c r="G699" s="213" t="str">
        <f t="shared" si="117"/>
        <v/>
      </c>
      <c r="H699" s="200" t="str">
        <f t="shared" si="118"/>
        <v/>
      </c>
      <c r="I699" s="200" t="str">
        <f t="shared" si="119"/>
        <v/>
      </c>
      <c r="J699" s="201" t="str">
        <f t="shared" si="120"/>
        <v/>
      </c>
      <c r="K699" s="201" t="str">
        <f t="shared" si="121"/>
        <v/>
      </c>
      <c r="L699" s="220"/>
      <c r="N699" s="182" t="e">
        <f t="shared" si="112"/>
        <v>#NUM!</v>
      </c>
      <c r="O699" s="182" t="e">
        <f t="shared" si="113"/>
        <v>#NUM!</v>
      </c>
      <c r="P699" s="182" t="e">
        <f t="shared" si="114"/>
        <v>#NUM!</v>
      </c>
      <c r="Q699" s="182" t="e">
        <f t="shared" si="115"/>
        <v>#NUM!</v>
      </c>
    </row>
    <row r="700" spans="1:17" ht="27.95" customHeight="1" x14ac:dyDescent="0.2">
      <c r="A700" s="197"/>
      <c r="B700" s="197"/>
      <c r="C700" s="198"/>
      <c r="D700" s="199"/>
      <c r="E700" s="199"/>
      <c r="F700" s="213" t="str">
        <f t="shared" si="116"/>
        <v/>
      </c>
      <c r="G700" s="213" t="str">
        <f t="shared" si="117"/>
        <v/>
      </c>
      <c r="H700" s="200" t="str">
        <f t="shared" si="118"/>
        <v/>
      </c>
      <c r="I700" s="200" t="str">
        <f t="shared" si="119"/>
        <v/>
      </c>
      <c r="J700" s="201" t="str">
        <f t="shared" si="120"/>
        <v/>
      </c>
      <c r="K700" s="201" t="str">
        <f t="shared" si="121"/>
        <v/>
      </c>
      <c r="L700" s="220"/>
      <c r="N700" s="182" t="e">
        <f t="shared" si="112"/>
        <v>#NUM!</v>
      </c>
      <c r="O700" s="182" t="e">
        <f t="shared" si="113"/>
        <v>#NUM!</v>
      </c>
      <c r="P700" s="182" t="e">
        <f t="shared" si="114"/>
        <v>#NUM!</v>
      </c>
      <c r="Q700" s="182" t="e">
        <f t="shared" si="115"/>
        <v>#NUM!</v>
      </c>
    </row>
    <row r="701" spans="1:17" ht="27.95" customHeight="1" x14ac:dyDescent="0.2">
      <c r="A701" s="197"/>
      <c r="B701" s="197"/>
      <c r="C701" s="198"/>
      <c r="D701" s="199"/>
      <c r="E701" s="199"/>
      <c r="F701" s="213" t="str">
        <f t="shared" si="116"/>
        <v/>
      </c>
      <c r="G701" s="213" t="str">
        <f t="shared" si="117"/>
        <v/>
      </c>
      <c r="H701" s="200" t="str">
        <f t="shared" si="118"/>
        <v/>
      </c>
      <c r="I701" s="200" t="str">
        <f t="shared" si="119"/>
        <v/>
      </c>
      <c r="J701" s="201" t="str">
        <f t="shared" si="120"/>
        <v/>
      </c>
      <c r="K701" s="201" t="str">
        <f t="shared" si="121"/>
        <v/>
      </c>
      <c r="L701" s="220"/>
      <c r="N701" s="182" t="e">
        <f t="shared" si="112"/>
        <v>#NUM!</v>
      </c>
      <c r="O701" s="182" t="e">
        <f t="shared" si="113"/>
        <v>#NUM!</v>
      </c>
      <c r="P701" s="182" t="e">
        <f t="shared" si="114"/>
        <v>#NUM!</v>
      </c>
      <c r="Q701" s="182" t="e">
        <f t="shared" si="115"/>
        <v>#NUM!</v>
      </c>
    </row>
    <row r="702" spans="1:17" ht="27.95" customHeight="1" x14ac:dyDescent="0.2">
      <c r="A702" s="197"/>
      <c r="B702" s="197"/>
      <c r="C702" s="198"/>
      <c r="D702" s="199"/>
      <c r="E702" s="199"/>
      <c r="F702" s="213" t="str">
        <f t="shared" si="116"/>
        <v/>
      </c>
      <c r="G702" s="213" t="str">
        <f t="shared" si="117"/>
        <v/>
      </c>
      <c r="H702" s="200" t="str">
        <f t="shared" si="118"/>
        <v/>
      </c>
      <c r="I702" s="200" t="str">
        <f t="shared" si="119"/>
        <v/>
      </c>
      <c r="J702" s="201" t="str">
        <f t="shared" si="120"/>
        <v/>
      </c>
      <c r="K702" s="201" t="str">
        <f t="shared" si="121"/>
        <v/>
      </c>
      <c r="L702" s="220"/>
      <c r="N702" s="182" t="e">
        <f t="shared" si="112"/>
        <v>#NUM!</v>
      </c>
      <c r="O702" s="182" t="e">
        <f t="shared" si="113"/>
        <v>#NUM!</v>
      </c>
      <c r="P702" s="182" t="e">
        <f t="shared" si="114"/>
        <v>#NUM!</v>
      </c>
      <c r="Q702" s="182" t="e">
        <f t="shared" si="115"/>
        <v>#NUM!</v>
      </c>
    </row>
    <row r="703" spans="1:17" ht="27.95" customHeight="1" x14ac:dyDescent="0.2">
      <c r="A703" s="197"/>
      <c r="B703" s="197"/>
      <c r="C703" s="198"/>
      <c r="D703" s="199"/>
      <c r="E703" s="199"/>
      <c r="F703" s="213" t="str">
        <f t="shared" si="116"/>
        <v/>
      </c>
      <c r="G703" s="213" t="str">
        <f t="shared" si="117"/>
        <v/>
      </c>
      <c r="H703" s="200" t="str">
        <f t="shared" si="118"/>
        <v/>
      </c>
      <c r="I703" s="200" t="str">
        <f t="shared" si="119"/>
        <v/>
      </c>
      <c r="J703" s="201" t="str">
        <f t="shared" si="120"/>
        <v/>
      </c>
      <c r="K703" s="201" t="str">
        <f t="shared" si="121"/>
        <v/>
      </c>
      <c r="L703" s="220"/>
      <c r="N703" s="182" t="e">
        <f t="shared" si="112"/>
        <v>#NUM!</v>
      </c>
      <c r="O703" s="182" t="e">
        <f t="shared" si="113"/>
        <v>#NUM!</v>
      </c>
      <c r="P703" s="182" t="e">
        <f t="shared" si="114"/>
        <v>#NUM!</v>
      </c>
      <c r="Q703" s="182" t="e">
        <f t="shared" si="115"/>
        <v>#NUM!</v>
      </c>
    </row>
    <row r="704" spans="1:17" ht="27.95" customHeight="1" x14ac:dyDescent="0.2">
      <c r="A704" s="197"/>
      <c r="B704" s="197"/>
      <c r="C704" s="198"/>
      <c r="D704" s="199"/>
      <c r="E704" s="199"/>
      <c r="F704" s="213" t="str">
        <f t="shared" si="116"/>
        <v/>
      </c>
      <c r="G704" s="213" t="str">
        <f t="shared" si="117"/>
        <v/>
      </c>
      <c r="H704" s="200" t="str">
        <f t="shared" si="118"/>
        <v/>
      </c>
      <c r="I704" s="200" t="str">
        <f t="shared" si="119"/>
        <v/>
      </c>
      <c r="J704" s="201" t="str">
        <f t="shared" si="120"/>
        <v/>
      </c>
      <c r="K704" s="201" t="str">
        <f t="shared" si="121"/>
        <v/>
      </c>
      <c r="L704" s="220"/>
      <c r="N704" s="182" t="e">
        <f t="shared" si="112"/>
        <v>#NUM!</v>
      </c>
      <c r="O704" s="182" t="e">
        <f t="shared" si="113"/>
        <v>#NUM!</v>
      </c>
      <c r="P704" s="182" t="e">
        <f t="shared" si="114"/>
        <v>#NUM!</v>
      </c>
      <c r="Q704" s="182" t="e">
        <f t="shared" si="115"/>
        <v>#NUM!</v>
      </c>
    </row>
    <row r="705" spans="1:17" ht="27.95" customHeight="1" x14ac:dyDescent="0.2">
      <c r="A705" s="197"/>
      <c r="B705" s="197"/>
      <c r="C705" s="198"/>
      <c r="D705" s="199"/>
      <c r="E705" s="199"/>
      <c r="F705" s="213" t="str">
        <f t="shared" si="116"/>
        <v/>
      </c>
      <c r="G705" s="213" t="str">
        <f t="shared" si="117"/>
        <v/>
      </c>
      <c r="H705" s="200" t="str">
        <f t="shared" si="118"/>
        <v/>
      </c>
      <c r="I705" s="200" t="str">
        <f t="shared" si="119"/>
        <v/>
      </c>
      <c r="J705" s="201" t="str">
        <f t="shared" si="120"/>
        <v/>
      </c>
      <c r="K705" s="201" t="str">
        <f t="shared" si="121"/>
        <v/>
      </c>
      <c r="L705" s="220"/>
      <c r="N705" s="182" t="e">
        <f t="shared" si="112"/>
        <v>#NUM!</v>
      </c>
      <c r="O705" s="182" t="e">
        <f t="shared" si="113"/>
        <v>#NUM!</v>
      </c>
      <c r="P705" s="182" t="e">
        <f t="shared" si="114"/>
        <v>#NUM!</v>
      </c>
      <c r="Q705" s="182" t="e">
        <f t="shared" si="115"/>
        <v>#NUM!</v>
      </c>
    </row>
    <row r="706" spans="1:17" ht="27.95" customHeight="1" x14ac:dyDescent="0.2">
      <c r="A706" s="197"/>
      <c r="B706" s="197"/>
      <c r="C706" s="198"/>
      <c r="D706" s="199"/>
      <c r="E706" s="199"/>
      <c r="F706" s="213" t="str">
        <f t="shared" si="116"/>
        <v/>
      </c>
      <c r="G706" s="213" t="str">
        <f t="shared" si="117"/>
        <v/>
      </c>
      <c r="H706" s="200" t="str">
        <f t="shared" si="118"/>
        <v/>
      </c>
      <c r="I706" s="200" t="str">
        <f t="shared" si="119"/>
        <v/>
      </c>
      <c r="J706" s="201" t="str">
        <f t="shared" si="120"/>
        <v/>
      </c>
      <c r="K706" s="201" t="str">
        <f t="shared" si="121"/>
        <v/>
      </c>
      <c r="L706" s="220"/>
      <c r="N706" s="182" t="e">
        <f t="shared" si="112"/>
        <v>#NUM!</v>
      </c>
      <c r="O706" s="182" t="e">
        <f t="shared" si="113"/>
        <v>#NUM!</v>
      </c>
      <c r="P706" s="182" t="e">
        <f t="shared" si="114"/>
        <v>#NUM!</v>
      </c>
      <c r="Q706" s="182" t="e">
        <f t="shared" si="115"/>
        <v>#NUM!</v>
      </c>
    </row>
    <row r="707" spans="1:17" ht="27.95" customHeight="1" x14ac:dyDescent="0.2">
      <c r="A707" s="197"/>
      <c r="B707" s="197"/>
      <c r="C707" s="198"/>
      <c r="D707" s="199"/>
      <c r="E707" s="199"/>
      <c r="F707" s="213" t="str">
        <f t="shared" si="116"/>
        <v/>
      </c>
      <c r="G707" s="213" t="str">
        <f t="shared" si="117"/>
        <v/>
      </c>
      <c r="H707" s="200" t="str">
        <f t="shared" si="118"/>
        <v/>
      </c>
      <c r="I707" s="200" t="str">
        <f t="shared" si="119"/>
        <v/>
      </c>
      <c r="J707" s="201" t="str">
        <f t="shared" si="120"/>
        <v/>
      </c>
      <c r="K707" s="201" t="str">
        <f t="shared" si="121"/>
        <v/>
      </c>
      <c r="L707" s="220"/>
      <c r="N707" s="182" t="e">
        <f t="shared" si="112"/>
        <v>#NUM!</v>
      </c>
      <c r="O707" s="182" t="e">
        <f t="shared" si="113"/>
        <v>#NUM!</v>
      </c>
      <c r="P707" s="182" t="e">
        <f t="shared" si="114"/>
        <v>#NUM!</v>
      </c>
      <c r="Q707" s="182" t="e">
        <f t="shared" si="115"/>
        <v>#NUM!</v>
      </c>
    </row>
    <row r="708" spans="1:17" ht="27.95" customHeight="1" x14ac:dyDescent="0.2">
      <c r="A708" s="197"/>
      <c r="B708" s="197"/>
      <c r="C708" s="198"/>
      <c r="D708" s="199"/>
      <c r="E708" s="199"/>
      <c r="F708" s="213" t="str">
        <f t="shared" si="116"/>
        <v/>
      </c>
      <c r="G708" s="213" t="str">
        <f t="shared" si="117"/>
        <v/>
      </c>
      <c r="H708" s="200" t="str">
        <f t="shared" si="118"/>
        <v/>
      </c>
      <c r="I708" s="200" t="str">
        <f t="shared" si="119"/>
        <v/>
      </c>
      <c r="J708" s="201" t="str">
        <f t="shared" si="120"/>
        <v/>
      </c>
      <c r="K708" s="201" t="str">
        <f t="shared" si="121"/>
        <v/>
      </c>
      <c r="L708" s="220"/>
      <c r="N708" s="182" t="e">
        <f t="shared" si="112"/>
        <v>#NUM!</v>
      </c>
      <c r="O708" s="182" t="e">
        <f t="shared" si="113"/>
        <v>#NUM!</v>
      </c>
      <c r="P708" s="182" t="e">
        <f t="shared" si="114"/>
        <v>#NUM!</v>
      </c>
      <c r="Q708" s="182" t="e">
        <f t="shared" si="115"/>
        <v>#NUM!</v>
      </c>
    </row>
    <row r="709" spans="1:17" ht="27.95" customHeight="1" x14ac:dyDescent="0.2">
      <c r="A709" s="197"/>
      <c r="B709" s="197"/>
      <c r="C709" s="198"/>
      <c r="D709" s="199"/>
      <c r="E709" s="199"/>
      <c r="F709" s="213" t="str">
        <f t="shared" si="116"/>
        <v/>
      </c>
      <c r="G709" s="213" t="str">
        <f t="shared" si="117"/>
        <v/>
      </c>
      <c r="H709" s="200" t="str">
        <f t="shared" si="118"/>
        <v/>
      </c>
      <c r="I709" s="200" t="str">
        <f t="shared" si="119"/>
        <v/>
      </c>
      <c r="J709" s="201" t="str">
        <f t="shared" si="120"/>
        <v/>
      </c>
      <c r="K709" s="201" t="str">
        <f t="shared" si="121"/>
        <v/>
      </c>
      <c r="L709" s="220"/>
      <c r="N709" s="182" t="e">
        <f t="shared" si="112"/>
        <v>#NUM!</v>
      </c>
      <c r="O709" s="182" t="e">
        <f t="shared" si="113"/>
        <v>#NUM!</v>
      </c>
      <c r="P709" s="182" t="e">
        <f t="shared" si="114"/>
        <v>#NUM!</v>
      </c>
      <c r="Q709" s="182" t="e">
        <f t="shared" si="115"/>
        <v>#NUM!</v>
      </c>
    </row>
    <row r="710" spans="1:17" ht="27.95" customHeight="1" x14ac:dyDescent="0.2">
      <c r="A710" s="197"/>
      <c r="B710" s="197"/>
      <c r="C710" s="198"/>
      <c r="D710" s="199"/>
      <c r="E710" s="199"/>
      <c r="F710" s="213" t="str">
        <f t="shared" si="116"/>
        <v/>
      </c>
      <c r="G710" s="213" t="str">
        <f t="shared" si="117"/>
        <v/>
      </c>
      <c r="H710" s="200" t="str">
        <f t="shared" si="118"/>
        <v/>
      </c>
      <c r="I710" s="200" t="str">
        <f t="shared" si="119"/>
        <v/>
      </c>
      <c r="J710" s="201" t="str">
        <f t="shared" si="120"/>
        <v/>
      </c>
      <c r="K710" s="201" t="str">
        <f t="shared" si="121"/>
        <v/>
      </c>
      <c r="L710" s="220"/>
      <c r="N710" s="182" t="e">
        <f t="shared" si="112"/>
        <v>#NUM!</v>
      </c>
      <c r="O710" s="182" t="e">
        <f t="shared" si="113"/>
        <v>#NUM!</v>
      </c>
      <c r="P710" s="182" t="e">
        <f t="shared" si="114"/>
        <v>#NUM!</v>
      </c>
      <c r="Q710" s="182" t="e">
        <f t="shared" si="115"/>
        <v>#NUM!</v>
      </c>
    </row>
    <row r="711" spans="1:17" ht="27.95" customHeight="1" x14ac:dyDescent="0.2">
      <c r="A711" s="197"/>
      <c r="B711" s="197"/>
      <c r="C711" s="198"/>
      <c r="D711" s="199"/>
      <c r="E711" s="199"/>
      <c r="F711" s="213" t="str">
        <f t="shared" si="116"/>
        <v/>
      </c>
      <c r="G711" s="213" t="str">
        <f t="shared" si="117"/>
        <v/>
      </c>
      <c r="H711" s="200" t="str">
        <f t="shared" si="118"/>
        <v/>
      </c>
      <c r="I711" s="200" t="str">
        <f t="shared" si="119"/>
        <v/>
      </c>
      <c r="J711" s="201" t="str">
        <f t="shared" si="120"/>
        <v/>
      </c>
      <c r="K711" s="201" t="str">
        <f t="shared" si="121"/>
        <v/>
      </c>
      <c r="L711" s="220"/>
      <c r="N711" s="182" t="e">
        <f t="shared" si="112"/>
        <v>#NUM!</v>
      </c>
      <c r="O711" s="182" t="e">
        <f t="shared" si="113"/>
        <v>#NUM!</v>
      </c>
      <c r="P711" s="182" t="e">
        <f t="shared" si="114"/>
        <v>#NUM!</v>
      </c>
      <c r="Q711" s="182" t="e">
        <f t="shared" si="115"/>
        <v>#NUM!</v>
      </c>
    </row>
    <row r="712" spans="1:17" ht="27.95" customHeight="1" x14ac:dyDescent="0.2">
      <c r="A712" s="197"/>
      <c r="B712" s="197"/>
      <c r="C712" s="198"/>
      <c r="D712" s="199"/>
      <c r="E712" s="199"/>
      <c r="F712" s="213" t="str">
        <f t="shared" si="116"/>
        <v/>
      </c>
      <c r="G712" s="213" t="str">
        <f t="shared" si="117"/>
        <v/>
      </c>
      <c r="H712" s="200" t="str">
        <f t="shared" si="118"/>
        <v/>
      </c>
      <c r="I712" s="200" t="str">
        <f t="shared" si="119"/>
        <v/>
      </c>
      <c r="J712" s="201" t="str">
        <f t="shared" si="120"/>
        <v/>
      </c>
      <c r="K712" s="201" t="str">
        <f t="shared" si="121"/>
        <v/>
      </c>
      <c r="L712" s="220"/>
      <c r="N712" s="182" t="e">
        <f t="shared" si="112"/>
        <v>#NUM!</v>
      </c>
      <c r="O712" s="182" t="e">
        <f t="shared" si="113"/>
        <v>#NUM!</v>
      </c>
      <c r="P712" s="182" t="e">
        <f t="shared" si="114"/>
        <v>#NUM!</v>
      </c>
      <c r="Q712" s="182" t="e">
        <f t="shared" si="115"/>
        <v>#NUM!</v>
      </c>
    </row>
    <row r="713" spans="1:17" ht="27.95" customHeight="1" x14ac:dyDescent="0.2">
      <c r="A713" s="197"/>
      <c r="B713" s="197"/>
      <c r="C713" s="198"/>
      <c r="D713" s="199"/>
      <c r="E713" s="199"/>
      <c r="F713" s="213" t="str">
        <f t="shared" si="116"/>
        <v/>
      </c>
      <c r="G713" s="213" t="str">
        <f t="shared" si="117"/>
        <v/>
      </c>
      <c r="H713" s="200" t="str">
        <f t="shared" si="118"/>
        <v/>
      </c>
      <c r="I713" s="200" t="str">
        <f t="shared" si="119"/>
        <v/>
      </c>
      <c r="J713" s="201" t="str">
        <f t="shared" si="120"/>
        <v/>
      </c>
      <c r="K713" s="201" t="str">
        <f t="shared" si="121"/>
        <v/>
      </c>
      <c r="L713" s="220"/>
      <c r="N713" s="182" t="e">
        <f t="shared" si="112"/>
        <v>#NUM!</v>
      </c>
      <c r="O713" s="182" t="e">
        <f t="shared" si="113"/>
        <v>#NUM!</v>
      </c>
      <c r="P713" s="182" t="e">
        <f t="shared" si="114"/>
        <v>#NUM!</v>
      </c>
      <c r="Q713" s="182" t="e">
        <f t="shared" si="115"/>
        <v>#NUM!</v>
      </c>
    </row>
    <row r="714" spans="1:17" ht="27.95" customHeight="1" x14ac:dyDescent="0.2">
      <c r="A714" s="197"/>
      <c r="B714" s="197"/>
      <c r="C714" s="198"/>
      <c r="D714" s="199"/>
      <c r="E714" s="199"/>
      <c r="F714" s="213" t="str">
        <f t="shared" si="116"/>
        <v/>
      </c>
      <c r="G714" s="213" t="str">
        <f t="shared" si="117"/>
        <v/>
      </c>
      <c r="H714" s="200" t="str">
        <f t="shared" si="118"/>
        <v/>
      </c>
      <c r="I714" s="200" t="str">
        <f t="shared" si="119"/>
        <v/>
      </c>
      <c r="J714" s="201" t="str">
        <f t="shared" si="120"/>
        <v/>
      </c>
      <c r="K714" s="201" t="str">
        <f t="shared" si="121"/>
        <v/>
      </c>
      <c r="L714" s="220"/>
      <c r="N714" s="182" t="e">
        <f t="shared" si="112"/>
        <v>#NUM!</v>
      </c>
      <c r="O714" s="182" t="e">
        <f t="shared" si="113"/>
        <v>#NUM!</v>
      </c>
      <c r="P714" s="182" t="e">
        <f t="shared" si="114"/>
        <v>#NUM!</v>
      </c>
      <c r="Q714" s="182" t="e">
        <f t="shared" si="115"/>
        <v>#NUM!</v>
      </c>
    </row>
    <row r="715" spans="1:17" ht="27.95" customHeight="1" x14ac:dyDescent="0.2">
      <c r="A715" s="197"/>
      <c r="B715" s="197"/>
      <c r="C715" s="198"/>
      <c r="D715" s="199"/>
      <c r="E715" s="199"/>
      <c r="F715" s="213" t="str">
        <f t="shared" si="116"/>
        <v/>
      </c>
      <c r="G715" s="213" t="str">
        <f t="shared" si="117"/>
        <v/>
      </c>
      <c r="H715" s="200" t="str">
        <f t="shared" si="118"/>
        <v/>
      </c>
      <c r="I715" s="200" t="str">
        <f t="shared" si="119"/>
        <v/>
      </c>
      <c r="J715" s="201" t="str">
        <f t="shared" si="120"/>
        <v/>
      </c>
      <c r="K715" s="201" t="str">
        <f t="shared" si="121"/>
        <v/>
      </c>
      <c r="L715" s="220"/>
      <c r="N715" s="182" t="e">
        <f t="shared" si="112"/>
        <v>#NUM!</v>
      </c>
      <c r="O715" s="182" t="e">
        <f t="shared" si="113"/>
        <v>#NUM!</v>
      </c>
      <c r="P715" s="182" t="e">
        <f t="shared" si="114"/>
        <v>#NUM!</v>
      </c>
      <c r="Q715" s="182" t="e">
        <f t="shared" si="115"/>
        <v>#NUM!</v>
      </c>
    </row>
    <row r="716" spans="1:17" ht="27.95" customHeight="1" x14ac:dyDescent="0.2">
      <c r="A716" s="197"/>
      <c r="B716" s="197"/>
      <c r="C716" s="198"/>
      <c r="D716" s="199"/>
      <c r="E716" s="199"/>
      <c r="F716" s="213" t="str">
        <f t="shared" si="116"/>
        <v/>
      </c>
      <c r="G716" s="213" t="str">
        <f t="shared" si="117"/>
        <v/>
      </c>
      <c r="H716" s="200" t="str">
        <f t="shared" si="118"/>
        <v/>
      </c>
      <c r="I716" s="200" t="str">
        <f t="shared" si="119"/>
        <v/>
      </c>
      <c r="J716" s="201" t="str">
        <f t="shared" si="120"/>
        <v/>
      </c>
      <c r="K716" s="201" t="str">
        <f t="shared" si="121"/>
        <v/>
      </c>
      <c r="L716" s="220"/>
      <c r="N716" s="182" t="e">
        <f t="shared" si="112"/>
        <v>#NUM!</v>
      </c>
      <c r="O716" s="182" t="e">
        <f t="shared" si="113"/>
        <v>#NUM!</v>
      </c>
      <c r="P716" s="182" t="e">
        <f t="shared" si="114"/>
        <v>#NUM!</v>
      </c>
      <c r="Q716" s="182" t="e">
        <f t="shared" si="115"/>
        <v>#NUM!</v>
      </c>
    </row>
    <row r="717" spans="1:17" ht="27.95" customHeight="1" x14ac:dyDescent="0.2">
      <c r="A717" s="197"/>
      <c r="B717" s="197"/>
      <c r="C717" s="198"/>
      <c r="D717" s="199"/>
      <c r="E717" s="199"/>
      <c r="F717" s="213" t="str">
        <f t="shared" si="116"/>
        <v/>
      </c>
      <c r="G717" s="213" t="str">
        <f t="shared" si="117"/>
        <v/>
      </c>
      <c r="H717" s="200" t="str">
        <f t="shared" si="118"/>
        <v/>
      </c>
      <c r="I717" s="200" t="str">
        <f t="shared" si="119"/>
        <v/>
      </c>
      <c r="J717" s="201" t="str">
        <f t="shared" si="120"/>
        <v/>
      </c>
      <c r="K717" s="201" t="str">
        <f t="shared" si="121"/>
        <v/>
      </c>
      <c r="L717" s="220"/>
      <c r="N717" s="182" t="e">
        <f t="shared" si="112"/>
        <v>#NUM!</v>
      </c>
      <c r="O717" s="182" t="e">
        <f t="shared" si="113"/>
        <v>#NUM!</v>
      </c>
      <c r="P717" s="182" t="e">
        <f t="shared" si="114"/>
        <v>#NUM!</v>
      </c>
      <c r="Q717" s="182" t="e">
        <f t="shared" si="115"/>
        <v>#NUM!</v>
      </c>
    </row>
    <row r="718" spans="1:17" ht="27.95" customHeight="1" x14ac:dyDescent="0.2">
      <c r="A718" s="197"/>
      <c r="B718" s="197"/>
      <c r="C718" s="198"/>
      <c r="D718" s="199"/>
      <c r="E718" s="199"/>
      <c r="F718" s="213" t="str">
        <f t="shared" si="116"/>
        <v/>
      </c>
      <c r="G718" s="213" t="str">
        <f t="shared" si="117"/>
        <v/>
      </c>
      <c r="H718" s="200" t="str">
        <f t="shared" si="118"/>
        <v/>
      </c>
      <c r="I718" s="200" t="str">
        <f t="shared" si="119"/>
        <v/>
      </c>
      <c r="J718" s="201" t="str">
        <f t="shared" si="120"/>
        <v/>
      </c>
      <c r="K718" s="201" t="str">
        <f t="shared" si="121"/>
        <v/>
      </c>
      <c r="L718" s="220"/>
      <c r="N718" s="182" t="e">
        <f t="shared" si="112"/>
        <v>#NUM!</v>
      </c>
      <c r="O718" s="182" t="e">
        <f t="shared" si="113"/>
        <v>#NUM!</v>
      </c>
      <c r="P718" s="182" t="e">
        <f t="shared" si="114"/>
        <v>#NUM!</v>
      </c>
      <c r="Q718" s="182" t="e">
        <f t="shared" si="115"/>
        <v>#NUM!</v>
      </c>
    </row>
    <row r="719" spans="1:17" ht="27.95" customHeight="1" x14ac:dyDescent="0.2">
      <c r="A719" s="197"/>
      <c r="B719" s="197"/>
      <c r="C719" s="198"/>
      <c r="D719" s="199"/>
      <c r="E719" s="199"/>
      <c r="F719" s="213" t="str">
        <f t="shared" si="116"/>
        <v/>
      </c>
      <c r="G719" s="213" t="str">
        <f t="shared" si="117"/>
        <v/>
      </c>
      <c r="H719" s="200" t="str">
        <f t="shared" si="118"/>
        <v/>
      </c>
      <c r="I719" s="200" t="str">
        <f t="shared" si="119"/>
        <v/>
      </c>
      <c r="J719" s="201" t="str">
        <f t="shared" si="120"/>
        <v/>
      </c>
      <c r="K719" s="201" t="str">
        <f t="shared" si="121"/>
        <v/>
      </c>
      <c r="L719" s="220"/>
      <c r="N719" s="182" t="e">
        <f t="shared" si="112"/>
        <v>#NUM!</v>
      </c>
      <c r="O719" s="182" t="e">
        <f t="shared" si="113"/>
        <v>#NUM!</v>
      </c>
      <c r="P719" s="182" t="e">
        <f t="shared" si="114"/>
        <v>#NUM!</v>
      </c>
      <c r="Q719" s="182" t="e">
        <f t="shared" si="115"/>
        <v>#NUM!</v>
      </c>
    </row>
    <row r="720" spans="1:17" ht="27.95" customHeight="1" x14ac:dyDescent="0.2">
      <c r="A720" s="197"/>
      <c r="B720" s="197"/>
      <c r="C720" s="198"/>
      <c r="D720" s="199"/>
      <c r="E720" s="199"/>
      <c r="F720" s="213" t="str">
        <f t="shared" si="116"/>
        <v/>
      </c>
      <c r="G720" s="213" t="str">
        <f t="shared" si="117"/>
        <v/>
      </c>
      <c r="H720" s="200" t="str">
        <f t="shared" si="118"/>
        <v/>
      </c>
      <c r="I720" s="200" t="str">
        <f t="shared" si="119"/>
        <v/>
      </c>
      <c r="J720" s="201" t="str">
        <f t="shared" si="120"/>
        <v/>
      </c>
      <c r="K720" s="201" t="str">
        <f t="shared" si="121"/>
        <v/>
      </c>
      <c r="L720" s="220"/>
      <c r="N720" s="182" t="e">
        <f t="shared" ref="N720:N783" si="122">DATEDIF(C720-1,D720,"d")</f>
        <v>#NUM!</v>
      </c>
      <c r="O720" s="182" t="e">
        <f t="shared" ref="O720:O783" si="123">IF(N720&lt;=43,"ja","nein")</f>
        <v>#NUM!</v>
      </c>
      <c r="P720" s="182" t="e">
        <f t="shared" ref="P720:P783" si="124">DATEDIF(C720-1,E720,"d")</f>
        <v>#NUM!</v>
      </c>
      <c r="Q720" s="182" t="e">
        <f t="shared" ref="Q720:Q783" si="125">IF(P720&gt;=84,"ja","nein")</f>
        <v>#NUM!</v>
      </c>
    </row>
    <row r="721" spans="1:17" ht="27.95" customHeight="1" x14ac:dyDescent="0.2">
      <c r="A721" s="197"/>
      <c r="B721" s="197"/>
      <c r="C721" s="198"/>
      <c r="D721" s="199"/>
      <c r="E721" s="199"/>
      <c r="F721" s="213" t="str">
        <f t="shared" si="116"/>
        <v/>
      </c>
      <c r="G721" s="213" t="str">
        <f t="shared" si="117"/>
        <v/>
      </c>
      <c r="H721" s="200" t="str">
        <f t="shared" si="118"/>
        <v/>
      </c>
      <c r="I721" s="200" t="str">
        <f t="shared" si="119"/>
        <v/>
      </c>
      <c r="J721" s="201" t="str">
        <f t="shared" si="120"/>
        <v/>
      </c>
      <c r="K721" s="201" t="str">
        <f t="shared" si="121"/>
        <v/>
      </c>
      <c r="L721" s="220"/>
      <c r="N721" s="182" t="e">
        <f t="shared" si="122"/>
        <v>#NUM!</v>
      </c>
      <c r="O721" s="182" t="e">
        <f t="shared" si="123"/>
        <v>#NUM!</v>
      </c>
      <c r="P721" s="182" t="e">
        <f t="shared" si="124"/>
        <v>#NUM!</v>
      </c>
      <c r="Q721" s="182" t="e">
        <f t="shared" si="125"/>
        <v>#NUM!</v>
      </c>
    </row>
    <row r="722" spans="1:17" ht="27.95" customHeight="1" x14ac:dyDescent="0.2">
      <c r="A722" s="197"/>
      <c r="B722" s="197"/>
      <c r="C722" s="198"/>
      <c r="D722" s="199"/>
      <c r="E722" s="199"/>
      <c r="F722" s="213" t="str">
        <f t="shared" si="116"/>
        <v/>
      </c>
      <c r="G722" s="213" t="str">
        <f t="shared" si="117"/>
        <v/>
      </c>
      <c r="H722" s="200" t="str">
        <f t="shared" si="118"/>
        <v/>
      </c>
      <c r="I722" s="200" t="str">
        <f t="shared" si="119"/>
        <v/>
      </c>
      <c r="J722" s="201" t="str">
        <f t="shared" si="120"/>
        <v/>
      </c>
      <c r="K722" s="201" t="str">
        <f t="shared" si="121"/>
        <v/>
      </c>
      <c r="L722" s="220"/>
      <c r="N722" s="182" t="e">
        <f t="shared" si="122"/>
        <v>#NUM!</v>
      </c>
      <c r="O722" s="182" t="e">
        <f t="shared" si="123"/>
        <v>#NUM!</v>
      </c>
      <c r="P722" s="182" t="e">
        <f t="shared" si="124"/>
        <v>#NUM!</v>
      </c>
      <c r="Q722" s="182" t="e">
        <f t="shared" si="125"/>
        <v>#NUM!</v>
      </c>
    </row>
    <row r="723" spans="1:17" ht="27.95" customHeight="1" x14ac:dyDescent="0.2">
      <c r="A723" s="197"/>
      <c r="B723" s="197"/>
      <c r="C723" s="198"/>
      <c r="D723" s="199"/>
      <c r="E723" s="199"/>
      <c r="F723" s="213" t="str">
        <f t="shared" si="116"/>
        <v/>
      </c>
      <c r="G723" s="213" t="str">
        <f t="shared" si="117"/>
        <v/>
      </c>
      <c r="H723" s="200" t="str">
        <f t="shared" si="118"/>
        <v/>
      </c>
      <c r="I723" s="200" t="str">
        <f t="shared" si="119"/>
        <v/>
      </c>
      <c r="J723" s="201" t="str">
        <f t="shared" si="120"/>
        <v/>
      </c>
      <c r="K723" s="201" t="str">
        <f t="shared" si="121"/>
        <v/>
      </c>
      <c r="L723" s="220"/>
      <c r="N723" s="182" t="e">
        <f t="shared" si="122"/>
        <v>#NUM!</v>
      </c>
      <c r="O723" s="182" t="e">
        <f t="shared" si="123"/>
        <v>#NUM!</v>
      </c>
      <c r="P723" s="182" t="e">
        <f t="shared" si="124"/>
        <v>#NUM!</v>
      </c>
      <c r="Q723" s="182" t="e">
        <f t="shared" si="125"/>
        <v>#NUM!</v>
      </c>
    </row>
    <row r="724" spans="1:17" ht="27.95" customHeight="1" x14ac:dyDescent="0.2">
      <c r="A724" s="197"/>
      <c r="B724" s="197"/>
      <c r="C724" s="198"/>
      <c r="D724" s="199"/>
      <c r="E724" s="199"/>
      <c r="F724" s="213" t="str">
        <f t="shared" si="116"/>
        <v/>
      </c>
      <c r="G724" s="213" t="str">
        <f t="shared" si="117"/>
        <v/>
      </c>
      <c r="H724" s="200" t="str">
        <f t="shared" si="118"/>
        <v/>
      </c>
      <c r="I724" s="200" t="str">
        <f t="shared" si="119"/>
        <v/>
      </c>
      <c r="J724" s="201" t="str">
        <f t="shared" si="120"/>
        <v/>
      </c>
      <c r="K724" s="201" t="str">
        <f t="shared" si="121"/>
        <v/>
      </c>
      <c r="L724" s="220"/>
      <c r="N724" s="182" t="e">
        <f t="shared" si="122"/>
        <v>#NUM!</v>
      </c>
      <c r="O724" s="182" t="e">
        <f t="shared" si="123"/>
        <v>#NUM!</v>
      </c>
      <c r="P724" s="182" t="e">
        <f t="shared" si="124"/>
        <v>#NUM!</v>
      </c>
      <c r="Q724" s="182" t="e">
        <f t="shared" si="125"/>
        <v>#NUM!</v>
      </c>
    </row>
    <row r="725" spans="1:17" ht="27.95" customHeight="1" x14ac:dyDescent="0.2">
      <c r="A725" s="197"/>
      <c r="B725" s="197"/>
      <c r="C725" s="198"/>
      <c r="D725" s="199"/>
      <c r="E725" s="199"/>
      <c r="F725" s="213" t="str">
        <f t="shared" si="116"/>
        <v/>
      </c>
      <c r="G725" s="213" t="str">
        <f t="shared" si="117"/>
        <v/>
      </c>
      <c r="H725" s="200" t="str">
        <f t="shared" si="118"/>
        <v/>
      </c>
      <c r="I725" s="200" t="str">
        <f t="shared" si="119"/>
        <v/>
      </c>
      <c r="J725" s="201" t="str">
        <f t="shared" si="120"/>
        <v/>
      </c>
      <c r="K725" s="201" t="str">
        <f t="shared" si="121"/>
        <v/>
      </c>
      <c r="L725" s="220"/>
      <c r="N725" s="182" t="e">
        <f t="shared" si="122"/>
        <v>#NUM!</v>
      </c>
      <c r="O725" s="182" t="e">
        <f t="shared" si="123"/>
        <v>#NUM!</v>
      </c>
      <c r="P725" s="182" t="e">
        <f t="shared" si="124"/>
        <v>#NUM!</v>
      </c>
      <c r="Q725" s="182" t="e">
        <f t="shared" si="125"/>
        <v>#NUM!</v>
      </c>
    </row>
    <row r="726" spans="1:17" ht="27.95" customHeight="1" x14ac:dyDescent="0.2">
      <c r="A726" s="197"/>
      <c r="B726" s="197"/>
      <c r="C726" s="198"/>
      <c r="D726" s="199"/>
      <c r="E726" s="199"/>
      <c r="F726" s="213" t="str">
        <f t="shared" si="116"/>
        <v/>
      </c>
      <c r="G726" s="213" t="str">
        <f t="shared" si="117"/>
        <v/>
      </c>
      <c r="H726" s="200" t="str">
        <f t="shared" si="118"/>
        <v/>
      </c>
      <c r="I726" s="200" t="str">
        <f t="shared" si="119"/>
        <v/>
      </c>
      <c r="J726" s="201" t="str">
        <f t="shared" si="120"/>
        <v/>
      </c>
      <c r="K726" s="201" t="str">
        <f t="shared" si="121"/>
        <v/>
      </c>
      <c r="L726" s="220"/>
      <c r="N726" s="182" t="e">
        <f t="shared" si="122"/>
        <v>#NUM!</v>
      </c>
      <c r="O726" s="182" t="e">
        <f t="shared" si="123"/>
        <v>#NUM!</v>
      </c>
      <c r="P726" s="182" t="e">
        <f t="shared" si="124"/>
        <v>#NUM!</v>
      </c>
      <c r="Q726" s="182" t="e">
        <f t="shared" si="125"/>
        <v>#NUM!</v>
      </c>
    </row>
    <row r="727" spans="1:17" ht="27.95" customHeight="1" x14ac:dyDescent="0.2">
      <c r="A727" s="197"/>
      <c r="B727" s="197"/>
      <c r="C727" s="198"/>
      <c r="D727" s="199"/>
      <c r="E727" s="199"/>
      <c r="F727" s="213" t="str">
        <f t="shared" si="116"/>
        <v/>
      </c>
      <c r="G727" s="213" t="str">
        <f t="shared" si="117"/>
        <v/>
      </c>
      <c r="H727" s="200" t="str">
        <f t="shared" si="118"/>
        <v/>
      </c>
      <c r="I727" s="200" t="str">
        <f t="shared" si="119"/>
        <v/>
      </c>
      <c r="J727" s="201" t="str">
        <f t="shared" si="120"/>
        <v/>
      </c>
      <c r="K727" s="201" t="str">
        <f t="shared" si="121"/>
        <v/>
      </c>
      <c r="L727" s="220"/>
      <c r="N727" s="182" t="e">
        <f t="shared" si="122"/>
        <v>#NUM!</v>
      </c>
      <c r="O727" s="182" t="e">
        <f t="shared" si="123"/>
        <v>#NUM!</v>
      </c>
      <c r="P727" s="182" t="e">
        <f t="shared" si="124"/>
        <v>#NUM!</v>
      </c>
      <c r="Q727" s="182" t="e">
        <f t="shared" si="125"/>
        <v>#NUM!</v>
      </c>
    </row>
    <row r="728" spans="1:17" ht="27.95" customHeight="1" x14ac:dyDescent="0.2">
      <c r="A728" s="197"/>
      <c r="B728" s="197"/>
      <c r="C728" s="198"/>
      <c r="D728" s="199"/>
      <c r="E728" s="199"/>
      <c r="F728" s="213" t="str">
        <f t="shared" si="116"/>
        <v/>
      </c>
      <c r="G728" s="213" t="str">
        <f t="shared" si="117"/>
        <v/>
      </c>
      <c r="H728" s="200" t="str">
        <f t="shared" si="118"/>
        <v/>
      </c>
      <c r="I728" s="200" t="str">
        <f t="shared" si="119"/>
        <v/>
      </c>
      <c r="J728" s="201" t="str">
        <f t="shared" si="120"/>
        <v/>
      </c>
      <c r="K728" s="201" t="str">
        <f t="shared" si="121"/>
        <v/>
      </c>
      <c r="L728" s="220"/>
      <c r="N728" s="182" t="e">
        <f t="shared" si="122"/>
        <v>#NUM!</v>
      </c>
      <c r="O728" s="182" t="e">
        <f t="shared" si="123"/>
        <v>#NUM!</v>
      </c>
      <c r="P728" s="182" t="e">
        <f t="shared" si="124"/>
        <v>#NUM!</v>
      </c>
      <c r="Q728" s="182" t="e">
        <f t="shared" si="125"/>
        <v>#NUM!</v>
      </c>
    </row>
    <row r="729" spans="1:17" ht="27.95" customHeight="1" x14ac:dyDescent="0.2">
      <c r="A729" s="197"/>
      <c r="B729" s="197"/>
      <c r="C729" s="198"/>
      <c r="D729" s="199"/>
      <c r="E729" s="199"/>
      <c r="F729" s="213" t="str">
        <f t="shared" si="116"/>
        <v/>
      </c>
      <c r="G729" s="213" t="str">
        <f t="shared" si="117"/>
        <v/>
      </c>
      <c r="H729" s="200" t="str">
        <f t="shared" si="118"/>
        <v/>
      </c>
      <c r="I729" s="200" t="str">
        <f t="shared" si="119"/>
        <v/>
      </c>
      <c r="J729" s="201" t="str">
        <f t="shared" si="120"/>
        <v/>
      </c>
      <c r="K729" s="201" t="str">
        <f t="shared" si="121"/>
        <v/>
      </c>
      <c r="L729" s="220"/>
      <c r="N729" s="182" t="e">
        <f t="shared" si="122"/>
        <v>#NUM!</v>
      </c>
      <c r="O729" s="182" t="e">
        <f t="shared" si="123"/>
        <v>#NUM!</v>
      </c>
      <c r="P729" s="182" t="e">
        <f t="shared" si="124"/>
        <v>#NUM!</v>
      </c>
      <c r="Q729" s="182" t="e">
        <f t="shared" si="125"/>
        <v>#NUM!</v>
      </c>
    </row>
    <row r="730" spans="1:17" ht="27.95" customHeight="1" x14ac:dyDescent="0.2">
      <c r="A730" s="197"/>
      <c r="B730" s="197"/>
      <c r="C730" s="198"/>
      <c r="D730" s="199"/>
      <c r="E730" s="199"/>
      <c r="F730" s="213" t="str">
        <f t="shared" si="116"/>
        <v/>
      </c>
      <c r="G730" s="213" t="str">
        <f t="shared" si="117"/>
        <v/>
      </c>
      <c r="H730" s="200" t="str">
        <f t="shared" si="118"/>
        <v/>
      </c>
      <c r="I730" s="200" t="str">
        <f t="shared" si="119"/>
        <v/>
      </c>
      <c r="J730" s="201" t="str">
        <f t="shared" si="120"/>
        <v/>
      </c>
      <c r="K730" s="201" t="str">
        <f t="shared" si="121"/>
        <v/>
      </c>
      <c r="L730" s="220"/>
      <c r="N730" s="182" t="e">
        <f t="shared" si="122"/>
        <v>#NUM!</v>
      </c>
      <c r="O730" s="182" t="e">
        <f t="shared" si="123"/>
        <v>#NUM!</v>
      </c>
      <c r="P730" s="182" t="e">
        <f t="shared" si="124"/>
        <v>#NUM!</v>
      </c>
      <c r="Q730" s="182" t="e">
        <f t="shared" si="125"/>
        <v>#NUM!</v>
      </c>
    </row>
    <row r="731" spans="1:17" ht="27.95" customHeight="1" x14ac:dyDescent="0.2">
      <c r="A731" s="197"/>
      <c r="B731" s="197"/>
      <c r="C731" s="198"/>
      <c r="D731" s="199"/>
      <c r="E731" s="199"/>
      <c r="F731" s="213" t="str">
        <f t="shared" si="116"/>
        <v/>
      </c>
      <c r="G731" s="213" t="str">
        <f t="shared" si="117"/>
        <v/>
      </c>
      <c r="H731" s="200" t="str">
        <f t="shared" si="118"/>
        <v/>
      </c>
      <c r="I731" s="200" t="str">
        <f t="shared" si="119"/>
        <v/>
      </c>
      <c r="J731" s="201" t="str">
        <f t="shared" si="120"/>
        <v/>
      </c>
      <c r="K731" s="201" t="str">
        <f t="shared" si="121"/>
        <v/>
      </c>
      <c r="L731" s="220"/>
      <c r="N731" s="182" t="e">
        <f t="shared" si="122"/>
        <v>#NUM!</v>
      </c>
      <c r="O731" s="182" t="e">
        <f t="shared" si="123"/>
        <v>#NUM!</v>
      </c>
      <c r="P731" s="182" t="e">
        <f t="shared" si="124"/>
        <v>#NUM!</v>
      </c>
      <c r="Q731" s="182" t="e">
        <f t="shared" si="125"/>
        <v>#NUM!</v>
      </c>
    </row>
    <row r="732" spans="1:17" ht="27.95" customHeight="1" x14ac:dyDescent="0.2">
      <c r="A732" s="197"/>
      <c r="B732" s="197"/>
      <c r="C732" s="198"/>
      <c r="D732" s="199"/>
      <c r="E732" s="199"/>
      <c r="F732" s="213" t="str">
        <f t="shared" si="116"/>
        <v/>
      </c>
      <c r="G732" s="213" t="str">
        <f t="shared" si="117"/>
        <v/>
      </c>
      <c r="H732" s="200" t="str">
        <f t="shared" si="118"/>
        <v/>
      </c>
      <c r="I732" s="200" t="str">
        <f t="shared" si="119"/>
        <v/>
      </c>
      <c r="J732" s="201" t="str">
        <f t="shared" si="120"/>
        <v/>
      </c>
      <c r="K732" s="201" t="str">
        <f t="shared" si="121"/>
        <v/>
      </c>
      <c r="L732" s="220"/>
      <c r="N732" s="182" t="e">
        <f t="shared" si="122"/>
        <v>#NUM!</v>
      </c>
      <c r="O732" s="182" t="e">
        <f t="shared" si="123"/>
        <v>#NUM!</v>
      </c>
      <c r="P732" s="182" t="e">
        <f t="shared" si="124"/>
        <v>#NUM!</v>
      </c>
      <c r="Q732" s="182" t="e">
        <f t="shared" si="125"/>
        <v>#NUM!</v>
      </c>
    </row>
    <row r="733" spans="1:17" ht="27.95" customHeight="1" x14ac:dyDescent="0.2">
      <c r="A733" s="197"/>
      <c r="B733" s="197"/>
      <c r="C733" s="198"/>
      <c r="D733" s="199"/>
      <c r="E733" s="199"/>
      <c r="F733" s="213" t="str">
        <f t="shared" si="116"/>
        <v/>
      </c>
      <c r="G733" s="213" t="str">
        <f t="shared" si="117"/>
        <v/>
      </c>
      <c r="H733" s="200" t="str">
        <f t="shared" si="118"/>
        <v/>
      </c>
      <c r="I733" s="200" t="str">
        <f t="shared" si="119"/>
        <v/>
      </c>
      <c r="J733" s="201" t="str">
        <f t="shared" si="120"/>
        <v/>
      </c>
      <c r="K733" s="201" t="str">
        <f t="shared" si="121"/>
        <v/>
      </c>
      <c r="L733" s="220"/>
      <c r="N733" s="182" t="e">
        <f t="shared" si="122"/>
        <v>#NUM!</v>
      </c>
      <c r="O733" s="182" t="e">
        <f t="shared" si="123"/>
        <v>#NUM!</v>
      </c>
      <c r="P733" s="182" t="e">
        <f t="shared" si="124"/>
        <v>#NUM!</v>
      </c>
      <c r="Q733" s="182" t="e">
        <f t="shared" si="125"/>
        <v>#NUM!</v>
      </c>
    </row>
    <row r="734" spans="1:17" ht="27.95" customHeight="1" x14ac:dyDescent="0.2">
      <c r="A734" s="197"/>
      <c r="B734" s="197"/>
      <c r="C734" s="198"/>
      <c r="D734" s="199"/>
      <c r="E734" s="199"/>
      <c r="F734" s="213" t="str">
        <f t="shared" ref="F734:F797" si="126">IF(OR(ISBLANK(C734),(B734="weiblich")),"",C734+42)</f>
        <v/>
      </c>
      <c r="G734" s="213" t="str">
        <f t="shared" ref="G734:G797" si="127">IF(OR(ISBLANK(C734),(B734="weiblich")),"",C734+83)</f>
        <v/>
      </c>
      <c r="H734" s="200" t="str">
        <f t="shared" ref="H734:H797" si="128">IF(OR(ISBLANK(D734),ISBLANK(E734),ISBLANK(B734),(B734="weiblich")),"",IF(AND(O734="ja",Q734="ja"),"ja","nein"))</f>
        <v/>
      </c>
      <c r="I734" s="200" t="str">
        <f t="shared" ref="I734:I797" si="129">IF(B734="weiblich","nein",IF((ISBLANK(C734)),"",(IF(AND(H734="ja",G734&lt;=$O$3,F734&gt;=$O$2),"ja","nein"))))</f>
        <v/>
      </c>
      <c r="J734" s="201" t="str">
        <f t="shared" ref="J734:J797" si="130">IF(OR(ISBLANK(D734),(B734="weiblich"),ISBLANK(E734)),"",IF(AND(O734="ja",Q734="ja"),"",IF(AND(O734="nein",Q734="nein"),"Ein- und Ausstalldatum nicht eingehalten",IF(O734="nein","Einstallung später als zum Beginn der 7. Lebenswoche",IF(Q734="nein","Ausstallung vor Ende der 12. Lebenswoche")))))</f>
        <v/>
      </c>
      <c r="K734" s="201" t="str">
        <f t="shared" ref="K734:K797" si="131">IF(B734="weiblich","weiblich",IF(OR(ISBLANK(D734),ISBLANK(E734),ISBLANK(B734),AND(F734&gt;=$O$2,G734&lt;=$O$3,H734="ja")),"",IF(F734&lt;$O$2,"Das Tier ist vor Maßnahmenbeginn 7 Wochen alt",IF(G734&gt;$O$3,"Das Tier hat das Ende der 12. Lebenswoche erst im Folgejahr erreicht",IF(H734="nein","")))))</f>
        <v/>
      </c>
      <c r="L734" s="220"/>
      <c r="N734" s="182" t="e">
        <f t="shared" si="122"/>
        <v>#NUM!</v>
      </c>
      <c r="O734" s="182" t="e">
        <f t="shared" si="123"/>
        <v>#NUM!</v>
      </c>
      <c r="P734" s="182" t="e">
        <f t="shared" si="124"/>
        <v>#NUM!</v>
      </c>
      <c r="Q734" s="182" t="e">
        <f t="shared" si="125"/>
        <v>#NUM!</v>
      </c>
    </row>
    <row r="735" spans="1:17" ht="27.95" customHeight="1" x14ac:dyDescent="0.2">
      <c r="A735" s="197"/>
      <c r="B735" s="197"/>
      <c r="C735" s="198"/>
      <c r="D735" s="199"/>
      <c r="E735" s="199"/>
      <c r="F735" s="213" t="str">
        <f t="shared" si="126"/>
        <v/>
      </c>
      <c r="G735" s="213" t="str">
        <f t="shared" si="127"/>
        <v/>
      </c>
      <c r="H735" s="200" t="str">
        <f t="shared" si="128"/>
        <v/>
      </c>
      <c r="I735" s="200" t="str">
        <f t="shared" si="129"/>
        <v/>
      </c>
      <c r="J735" s="201" t="str">
        <f t="shared" si="130"/>
        <v/>
      </c>
      <c r="K735" s="201" t="str">
        <f t="shared" si="131"/>
        <v/>
      </c>
      <c r="L735" s="220"/>
      <c r="N735" s="182" t="e">
        <f t="shared" si="122"/>
        <v>#NUM!</v>
      </c>
      <c r="O735" s="182" t="e">
        <f t="shared" si="123"/>
        <v>#NUM!</v>
      </c>
      <c r="P735" s="182" t="e">
        <f t="shared" si="124"/>
        <v>#NUM!</v>
      </c>
      <c r="Q735" s="182" t="e">
        <f t="shared" si="125"/>
        <v>#NUM!</v>
      </c>
    </row>
    <row r="736" spans="1:17" ht="27.95" customHeight="1" x14ac:dyDescent="0.2">
      <c r="A736" s="197"/>
      <c r="B736" s="197"/>
      <c r="C736" s="198"/>
      <c r="D736" s="199"/>
      <c r="E736" s="199"/>
      <c r="F736" s="213" t="str">
        <f t="shared" si="126"/>
        <v/>
      </c>
      <c r="G736" s="213" t="str">
        <f t="shared" si="127"/>
        <v/>
      </c>
      <c r="H736" s="200" t="str">
        <f t="shared" si="128"/>
        <v/>
      </c>
      <c r="I736" s="200" t="str">
        <f t="shared" si="129"/>
        <v/>
      </c>
      <c r="J736" s="201" t="str">
        <f t="shared" si="130"/>
        <v/>
      </c>
      <c r="K736" s="201" t="str">
        <f t="shared" si="131"/>
        <v/>
      </c>
      <c r="L736" s="220"/>
      <c r="N736" s="182" t="e">
        <f t="shared" si="122"/>
        <v>#NUM!</v>
      </c>
      <c r="O736" s="182" t="e">
        <f t="shared" si="123"/>
        <v>#NUM!</v>
      </c>
      <c r="P736" s="182" t="e">
        <f t="shared" si="124"/>
        <v>#NUM!</v>
      </c>
      <c r="Q736" s="182" t="e">
        <f t="shared" si="125"/>
        <v>#NUM!</v>
      </c>
    </row>
    <row r="737" spans="1:17" ht="27.95" customHeight="1" x14ac:dyDescent="0.2">
      <c r="A737" s="197"/>
      <c r="B737" s="197"/>
      <c r="C737" s="198"/>
      <c r="D737" s="199"/>
      <c r="E737" s="199"/>
      <c r="F737" s="213" t="str">
        <f t="shared" si="126"/>
        <v/>
      </c>
      <c r="G737" s="213" t="str">
        <f t="shared" si="127"/>
        <v/>
      </c>
      <c r="H737" s="200" t="str">
        <f t="shared" si="128"/>
        <v/>
      </c>
      <c r="I737" s="200" t="str">
        <f t="shared" si="129"/>
        <v/>
      </c>
      <c r="J737" s="201" t="str">
        <f t="shared" si="130"/>
        <v/>
      </c>
      <c r="K737" s="201" t="str">
        <f t="shared" si="131"/>
        <v/>
      </c>
      <c r="L737" s="220"/>
      <c r="N737" s="182" t="e">
        <f t="shared" si="122"/>
        <v>#NUM!</v>
      </c>
      <c r="O737" s="182" t="e">
        <f t="shared" si="123"/>
        <v>#NUM!</v>
      </c>
      <c r="P737" s="182" t="e">
        <f t="shared" si="124"/>
        <v>#NUM!</v>
      </c>
      <c r="Q737" s="182" t="e">
        <f t="shared" si="125"/>
        <v>#NUM!</v>
      </c>
    </row>
    <row r="738" spans="1:17" ht="27.95" customHeight="1" x14ac:dyDescent="0.2">
      <c r="A738" s="197"/>
      <c r="B738" s="197"/>
      <c r="C738" s="198"/>
      <c r="D738" s="199"/>
      <c r="E738" s="199"/>
      <c r="F738" s="213" t="str">
        <f t="shared" si="126"/>
        <v/>
      </c>
      <c r="G738" s="213" t="str">
        <f t="shared" si="127"/>
        <v/>
      </c>
      <c r="H738" s="200" t="str">
        <f t="shared" si="128"/>
        <v/>
      </c>
      <c r="I738" s="200" t="str">
        <f t="shared" si="129"/>
        <v/>
      </c>
      <c r="J738" s="201" t="str">
        <f t="shared" si="130"/>
        <v/>
      </c>
      <c r="K738" s="201" t="str">
        <f t="shared" si="131"/>
        <v/>
      </c>
      <c r="L738" s="220"/>
      <c r="N738" s="182" t="e">
        <f t="shared" si="122"/>
        <v>#NUM!</v>
      </c>
      <c r="O738" s="182" t="e">
        <f t="shared" si="123"/>
        <v>#NUM!</v>
      </c>
      <c r="P738" s="182" t="e">
        <f t="shared" si="124"/>
        <v>#NUM!</v>
      </c>
      <c r="Q738" s="182" t="e">
        <f t="shared" si="125"/>
        <v>#NUM!</v>
      </c>
    </row>
    <row r="739" spans="1:17" ht="27.95" customHeight="1" x14ac:dyDescent="0.2">
      <c r="A739" s="197"/>
      <c r="B739" s="197"/>
      <c r="C739" s="198"/>
      <c r="D739" s="199"/>
      <c r="E739" s="199"/>
      <c r="F739" s="213" t="str">
        <f t="shared" si="126"/>
        <v/>
      </c>
      <c r="G739" s="213" t="str">
        <f t="shared" si="127"/>
        <v/>
      </c>
      <c r="H739" s="200" t="str">
        <f t="shared" si="128"/>
        <v/>
      </c>
      <c r="I739" s="200" t="str">
        <f t="shared" si="129"/>
        <v/>
      </c>
      <c r="J739" s="201" t="str">
        <f t="shared" si="130"/>
        <v/>
      </c>
      <c r="K739" s="201" t="str">
        <f t="shared" si="131"/>
        <v/>
      </c>
      <c r="L739" s="220"/>
      <c r="N739" s="182" t="e">
        <f t="shared" si="122"/>
        <v>#NUM!</v>
      </c>
      <c r="O739" s="182" t="e">
        <f t="shared" si="123"/>
        <v>#NUM!</v>
      </c>
      <c r="P739" s="182" t="e">
        <f t="shared" si="124"/>
        <v>#NUM!</v>
      </c>
      <c r="Q739" s="182" t="e">
        <f t="shared" si="125"/>
        <v>#NUM!</v>
      </c>
    </row>
    <row r="740" spans="1:17" ht="27.95" customHeight="1" x14ac:dyDescent="0.2">
      <c r="A740" s="197"/>
      <c r="B740" s="197"/>
      <c r="C740" s="198"/>
      <c r="D740" s="199"/>
      <c r="E740" s="199"/>
      <c r="F740" s="213" t="str">
        <f t="shared" si="126"/>
        <v/>
      </c>
      <c r="G740" s="213" t="str">
        <f t="shared" si="127"/>
        <v/>
      </c>
      <c r="H740" s="200" t="str">
        <f t="shared" si="128"/>
        <v/>
      </c>
      <c r="I740" s="200" t="str">
        <f t="shared" si="129"/>
        <v/>
      </c>
      <c r="J740" s="201" t="str">
        <f t="shared" si="130"/>
        <v/>
      </c>
      <c r="K740" s="201" t="str">
        <f t="shared" si="131"/>
        <v/>
      </c>
      <c r="L740" s="220"/>
      <c r="N740" s="182" t="e">
        <f t="shared" si="122"/>
        <v>#NUM!</v>
      </c>
      <c r="O740" s="182" t="e">
        <f t="shared" si="123"/>
        <v>#NUM!</v>
      </c>
      <c r="P740" s="182" t="e">
        <f t="shared" si="124"/>
        <v>#NUM!</v>
      </c>
      <c r="Q740" s="182" t="e">
        <f t="shared" si="125"/>
        <v>#NUM!</v>
      </c>
    </row>
    <row r="741" spans="1:17" ht="27.95" customHeight="1" x14ac:dyDescent="0.2">
      <c r="A741" s="197"/>
      <c r="B741" s="197"/>
      <c r="C741" s="198"/>
      <c r="D741" s="199"/>
      <c r="E741" s="199"/>
      <c r="F741" s="213" t="str">
        <f t="shared" si="126"/>
        <v/>
      </c>
      <c r="G741" s="213" t="str">
        <f t="shared" si="127"/>
        <v/>
      </c>
      <c r="H741" s="200" t="str">
        <f t="shared" si="128"/>
        <v/>
      </c>
      <c r="I741" s="200" t="str">
        <f t="shared" si="129"/>
        <v/>
      </c>
      <c r="J741" s="201" t="str">
        <f t="shared" si="130"/>
        <v/>
      </c>
      <c r="K741" s="201" t="str">
        <f t="shared" si="131"/>
        <v/>
      </c>
      <c r="L741" s="220"/>
      <c r="N741" s="182" t="e">
        <f t="shared" si="122"/>
        <v>#NUM!</v>
      </c>
      <c r="O741" s="182" t="e">
        <f t="shared" si="123"/>
        <v>#NUM!</v>
      </c>
      <c r="P741" s="182" t="e">
        <f t="shared" si="124"/>
        <v>#NUM!</v>
      </c>
      <c r="Q741" s="182" t="e">
        <f t="shared" si="125"/>
        <v>#NUM!</v>
      </c>
    </row>
    <row r="742" spans="1:17" ht="27.95" customHeight="1" x14ac:dyDescent="0.2">
      <c r="A742" s="197"/>
      <c r="B742" s="197"/>
      <c r="C742" s="198"/>
      <c r="D742" s="199"/>
      <c r="E742" s="199"/>
      <c r="F742" s="213" t="str">
        <f t="shared" si="126"/>
        <v/>
      </c>
      <c r="G742" s="213" t="str">
        <f t="shared" si="127"/>
        <v/>
      </c>
      <c r="H742" s="200" t="str">
        <f t="shared" si="128"/>
        <v/>
      </c>
      <c r="I742" s="200" t="str">
        <f t="shared" si="129"/>
        <v/>
      </c>
      <c r="J742" s="201" t="str">
        <f t="shared" si="130"/>
        <v/>
      </c>
      <c r="K742" s="201" t="str">
        <f t="shared" si="131"/>
        <v/>
      </c>
      <c r="L742" s="220"/>
      <c r="N742" s="182" t="e">
        <f t="shared" si="122"/>
        <v>#NUM!</v>
      </c>
      <c r="O742" s="182" t="e">
        <f t="shared" si="123"/>
        <v>#NUM!</v>
      </c>
      <c r="P742" s="182" t="e">
        <f t="shared" si="124"/>
        <v>#NUM!</v>
      </c>
      <c r="Q742" s="182" t="e">
        <f t="shared" si="125"/>
        <v>#NUM!</v>
      </c>
    </row>
    <row r="743" spans="1:17" ht="27.95" customHeight="1" x14ac:dyDescent="0.2">
      <c r="A743" s="197"/>
      <c r="B743" s="197"/>
      <c r="C743" s="198"/>
      <c r="D743" s="199"/>
      <c r="E743" s="199"/>
      <c r="F743" s="213" t="str">
        <f t="shared" si="126"/>
        <v/>
      </c>
      <c r="G743" s="213" t="str">
        <f t="shared" si="127"/>
        <v/>
      </c>
      <c r="H743" s="200" t="str">
        <f t="shared" si="128"/>
        <v/>
      </c>
      <c r="I743" s="200" t="str">
        <f t="shared" si="129"/>
        <v/>
      </c>
      <c r="J743" s="201" t="str">
        <f t="shared" si="130"/>
        <v/>
      </c>
      <c r="K743" s="201" t="str">
        <f t="shared" si="131"/>
        <v/>
      </c>
      <c r="L743" s="220"/>
      <c r="N743" s="182" t="e">
        <f t="shared" si="122"/>
        <v>#NUM!</v>
      </c>
      <c r="O743" s="182" t="e">
        <f t="shared" si="123"/>
        <v>#NUM!</v>
      </c>
      <c r="P743" s="182" t="e">
        <f t="shared" si="124"/>
        <v>#NUM!</v>
      </c>
      <c r="Q743" s="182" t="e">
        <f t="shared" si="125"/>
        <v>#NUM!</v>
      </c>
    </row>
    <row r="744" spans="1:17" ht="27.95" customHeight="1" x14ac:dyDescent="0.2">
      <c r="A744" s="197"/>
      <c r="B744" s="197"/>
      <c r="C744" s="198"/>
      <c r="D744" s="199"/>
      <c r="E744" s="199"/>
      <c r="F744" s="213" t="str">
        <f t="shared" si="126"/>
        <v/>
      </c>
      <c r="G744" s="213" t="str">
        <f t="shared" si="127"/>
        <v/>
      </c>
      <c r="H744" s="200" t="str">
        <f t="shared" si="128"/>
        <v/>
      </c>
      <c r="I744" s="200" t="str">
        <f t="shared" si="129"/>
        <v/>
      </c>
      <c r="J744" s="201" t="str">
        <f t="shared" si="130"/>
        <v/>
      </c>
      <c r="K744" s="201" t="str">
        <f t="shared" si="131"/>
        <v/>
      </c>
      <c r="L744" s="220"/>
      <c r="N744" s="182" t="e">
        <f t="shared" si="122"/>
        <v>#NUM!</v>
      </c>
      <c r="O744" s="182" t="e">
        <f t="shared" si="123"/>
        <v>#NUM!</v>
      </c>
      <c r="P744" s="182" t="e">
        <f t="shared" si="124"/>
        <v>#NUM!</v>
      </c>
      <c r="Q744" s="182" t="e">
        <f t="shared" si="125"/>
        <v>#NUM!</v>
      </c>
    </row>
    <row r="745" spans="1:17" ht="27.95" customHeight="1" x14ac:dyDescent="0.2">
      <c r="A745" s="197"/>
      <c r="B745" s="197"/>
      <c r="C745" s="198"/>
      <c r="D745" s="199"/>
      <c r="E745" s="199"/>
      <c r="F745" s="213" t="str">
        <f t="shared" si="126"/>
        <v/>
      </c>
      <c r="G745" s="213" t="str">
        <f t="shared" si="127"/>
        <v/>
      </c>
      <c r="H745" s="200" t="str">
        <f t="shared" si="128"/>
        <v/>
      </c>
      <c r="I745" s="200" t="str">
        <f t="shared" si="129"/>
        <v/>
      </c>
      <c r="J745" s="201" t="str">
        <f t="shared" si="130"/>
        <v/>
      </c>
      <c r="K745" s="201" t="str">
        <f t="shared" si="131"/>
        <v/>
      </c>
      <c r="L745" s="220"/>
      <c r="N745" s="182" t="e">
        <f t="shared" si="122"/>
        <v>#NUM!</v>
      </c>
      <c r="O745" s="182" t="e">
        <f t="shared" si="123"/>
        <v>#NUM!</v>
      </c>
      <c r="P745" s="182" t="e">
        <f t="shared" si="124"/>
        <v>#NUM!</v>
      </c>
      <c r="Q745" s="182" t="e">
        <f t="shared" si="125"/>
        <v>#NUM!</v>
      </c>
    </row>
    <row r="746" spans="1:17" ht="27.95" customHeight="1" x14ac:dyDescent="0.2">
      <c r="A746" s="197"/>
      <c r="B746" s="197"/>
      <c r="C746" s="198"/>
      <c r="D746" s="199"/>
      <c r="E746" s="199"/>
      <c r="F746" s="213" t="str">
        <f t="shared" si="126"/>
        <v/>
      </c>
      <c r="G746" s="213" t="str">
        <f t="shared" si="127"/>
        <v/>
      </c>
      <c r="H746" s="200" t="str">
        <f t="shared" si="128"/>
        <v/>
      </c>
      <c r="I746" s="200" t="str">
        <f t="shared" si="129"/>
        <v/>
      </c>
      <c r="J746" s="201" t="str">
        <f t="shared" si="130"/>
        <v/>
      </c>
      <c r="K746" s="201" t="str">
        <f t="shared" si="131"/>
        <v/>
      </c>
      <c r="L746" s="220"/>
      <c r="N746" s="182" t="e">
        <f t="shared" si="122"/>
        <v>#NUM!</v>
      </c>
      <c r="O746" s="182" t="e">
        <f t="shared" si="123"/>
        <v>#NUM!</v>
      </c>
      <c r="P746" s="182" t="e">
        <f t="shared" si="124"/>
        <v>#NUM!</v>
      </c>
      <c r="Q746" s="182" t="e">
        <f t="shared" si="125"/>
        <v>#NUM!</v>
      </c>
    </row>
    <row r="747" spans="1:17" ht="27.95" customHeight="1" x14ac:dyDescent="0.2">
      <c r="A747" s="197"/>
      <c r="B747" s="197"/>
      <c r="C747" s="198"/>
      <c r="D747" s="199"/>
      <c r="E747" s="199"/>
      <c r="F747" s="213" t="str">
        <f t="shared" si="126"/>
        <v/>
      </c>
      <c r="G747" s="213" t="str">
        <f t="shared" si="127"/>
        <v/>
      </c>
      <c r="H747" s="200" t="str">
        <f t="shared" si="128"/>
        <v/>
      </c>
      <c r="I747" s="200" t="str">
        <f t="shared" si="129"/>
        <v/>
      </c>
      <c r="J747" s="201" t="str">
        <f t="shared" si="130"/>
        <v/>
      </c>
      <c r="K747" s="201" t="str">
        <f t="shared" si="131"/>
        <v/>
      </c>
      <c r="L747" s="220"/>
      <c r="N747" s="182" t="e">
        <f t="shared" si="122"/>
        <v>#NUM!</v>
      </c>
      <c r="O747" s="182" t="e">
        <f t="shared" si="123"/>
        <v>#NUM!</v>
      </c>
      <c r="P747" s="182" t="e">
        <f t="shared" si="124"/>
        <v>#NUM!</v>
      </c>
      <c r="Q747" s="182" t="e">
        <f t="shared" si="125"/>
        <v>#NUM!</v>
      </c>
    </row>
    <row r="748" spans="1:17" ht="27.95" customHeight="1" x14ac:dyDescent="0.2">
      <c r="A748" s="197"/>
      <c r="B748" s="197"/>
      <c r="C748" s="198"/>
      <c r="D748" s="199"/>
      <c r="E748" s="199"/>
      <c r="F748" s="213" t="str">
        <f t="shared" si="126"/>
        <v/>
      </c>
      <c r="G748" s="213" t="str">
        <f t="shared" si="127"/>
        <v/>
      </c>
      <c r="H748" s="200" t="str">
        <f t="shared" si="128"/>
        <v/>
      </c>
      <c r="I748" s="200" t="str">
        <f t="shared" si="129"/>
        <v/>
      </c>
      <c r="J748" s="201" t="str">
        <f t="shared" si="130"/>
        <v/>
      </c>
      <c r="K748" s="201" t="str">
        <f t="shared" si="131"/>
        <v/>
      </c>
      <c r="L748" s="220"/>
      <c r="N748" s="182" t="e">
        <f t="shared" si="122"/>
        <v>#NUM!</v>
      </c>
      <c r="O748" s="182" t="e">
        <f t="shared" si="123"/>
        <v>#NUM!</v>
      </c>
      <c r="P748" s="182" t="e">
        <f t="shared" si="124"/>
        <v>#NUM!</v>
      </c>
      <c r="Q748" s="182" t="e">
        <f t="shared" si="125"/>
        <v>#NUM!</v>
      </c>
    </row>
    <row r="749" spans="1:17" ht="27.95" customHeight="1" x14ac:dyDescent="0.2">
      <c r="A749" s="197"/>
      <c r="B749" s="197"/>
      <c r="C749" s="198"/>
      <c r="D749" s="199"/>
      <c r="E749" s="199"/>
      <c r="F749" s="213" t="str">
        <f t="shared" si="126"/>
        <v/>
      </c>
      <c r="G749" s="213" t="str">
        <f t="shared" si="127"/>
        <v/>
      </c>
      <c r="H749" s="200" t="str">
        <f t="shared" si="128"/>
        <v/>
      </c>
      <c r="I749" s="200" t="str">
        <f t="shared" si="129"/>
        <v/>
      </c>
      <c r="J749" s="201" t="str">
        <f t="shared" si="130"/>
        <v/>
      </c>
      <c r="K749" s="201" t="str">
        <f t="shared" si="131"/>
        <v/>
      </c>
      <c r="L749" s="220"/>
      <c r="N749" s="182" t="e">
        <f t="shared" si="122"/>
        <v>#NUM!</v>
      </c>
      <c r="O749" s="182" t="e">
        <f t="shared" si="123"/>
        <v>#NUM!</v>
      </c>
      <c r="P749" s="182" t="e">
        <f t="shared" si="124"/>
        <v>#NUM!</v>
      </c>
      <c r="Q749" s="182" t="e">
        <f t="shared" si="125"/>
        <v>#NUM!</v>
      </c>
    </row>
    <row r="750" spans="1:17" ht="27.95" customHeight="1" x14ac:dyDescent="0.2">
      <c r="A750" s="197"/>
      <c r="B750" s="197"/>
      <c r="C750" s="198"/>
      <c r="D750" s="199"/>
      <c r="E750" s="199"/>
      <c r="F750" s="213" t="str">
        <f t="shared" si="126"/>
        <v/>
      </c>
      <c r="G750" s="213" t="str">
        <f t="shared" si="127"/>
        <v/>
      </c>
      <c r="H750" s="200" t="str">
        <f t="shared" si="128"/>
        <v/>
      </c>
      <c r="I750" s="200" t="str">
        <f t="shared" si="129"/>
        <v/>
      </c>
      <c r="J750" s="201" t="str">
        <f t="shared" si="130"/>
        <v/>
      </c>
      <c r="K750" s="201" t="str">
        <f t="shared" si="131"/>
        <v/>
      </c>
      <c r="L750" s="220"/>
      <c r="N750" s="182" t="e">
        <f t="shared" si="122"/>
        <v>#NUM!</v>
      </c>
      <c r="O750" s="182" t="e">
        <f t="shared" si="123"/>
        <v>#NUM!</v>
      </c>
      <c r="P750" s="182" t="e">
        <f t="shared" si="124"/>
        <v>#NUM!</v>
      </c>
      <c r="Q750" s="182" t="e">
        <f t="shared" si="125"/>
        <v>#NUM!</v>
      </c>
    </row>
    <row r="751" spans="1:17" ht="27.95" customHeight="1" x14ac:dyDescent="0.2">
      <c r="A751" s="197"/>
      <c r="B751" s="197"/>
      <c r="C751" s="198"/>
      <c r="D751" s="199"/>
      <c r="E751" s="199"/>
      <c r="F751" s="213" t="str">
        <f t="shared" si="126"/>
        <v/>
      </c>
      <c r="G751" s="213" t="str">
        <f t="shared" si="127"/>
        <v/>
      </c>
      <c r="H751" s="200" t="str">
        <f t="shared" si="128"/>
        <v/>
      </c>
      <c r="I751" s="200" t="str">
        <f t="shared" si="129"/>
        <v/>
      </c>
      <c r="J751" s="201" t="str">
        <f t="shared" si="130"/>
        <v/>
      </c>
      <c r="K751" s="201" t="str">
        <f t="shared" si="131"/>
        <v/>
      </c>
      <c r="L751" s="220"/>
      <c r="N751" s="182" t="e">
        <f t="shared" si="122"/>
        <v>#NUM!</v>
      </c>
      <c r="O751" s="182" t="e">
        <f t="shared" si="123"/>
        <v>#NUM!</v>
      </c>
      <c r="P751" s="182" t="e">
        <f t="shared" si="124"/>
        <v>#NUM!</v>
      </c>
      <c r="Q751" s="182" t="e">
        <f t="shared" si="125"/>
        <v>#NUM!</v>
      </c>
    </row>
    <row r="752" spans="1:17" ht="27.95" customHeight="1" x14ac:dyDescent="0.2">
      <c r="A752" s="197"/>
      <c r="B752" s="197"/>
      <c r="C752" s="198"/>
      <c r="D752" s="199"/>
      <c r="E752" s="199"/>
      <c r="F752" s="213" t="str">
        <f t="shared" si="126"/>
        <v/>
      </c>
      <c r="G752" s="213" t="str">
        <f t="shared" si="127"/>
        <v/>
      </c>
      <c r="H752" s="200" t="str">
        <f t="shared" si="128"/>
        <v/>
      </c>
      <c r="I752" s="200" t="str">
        <f t="shared" si="129"/>
        <v/>
      </c>
      <c r="J752" s="201" t="str">
        <f t="shared" si="130"/>
        <v/>
      </c>
      <c r="K752" s="201" t="str">
        <f t="shared" si="131"/>
        <v/>
      </c>
      <c r="L752" s="220"/>
      <c r="N752" s="182" t="e">
        <f t="shared" si="122"/>
        <v>#NUM!</v>
      </c>
      <c r="O752" s="182" t="e">
        <f t="shared" si="123"/>
        <v>#NUM!</v>
      </c>
      <c r="P752" s="182" t="e">
        <f t="shared" si="124"/>
        <v>#NUM!</v>
      </c>
      <c r="Q752" s="182" t="e">
        <f t="shared" si="125"/>
        <v>#NUM!</v>
      </c>
    </row>
    <row r="753" spans="1:17" ht="27.95" customHeight="1" x14ac:dyDescent="0.2">
      <c r="A753" s="197"/>
      <c r="B753" s="197"/>
      <c r="C753" s="198"/>
      <c r="D753" s="199"/>
      <c r="E753" s="199"/>
      <c r="F753" s="213" t="str">
        <f t="shared" si="126"/>
        <v/>
      </c>
      <c r="G753" s="213" t="str">
        <f t="shared" si="127"/>
        <v/>
      </c>
      <c r="H753" s="200" t="str">
        <f t="shared" si="128"/>
        <v/>
      </c>
      <c r="I753" s="200" t="str">
        <f t="shared" si="129"/>
        <v/>
      </c>
      <c r="J753" s="201" t="str">
        <f t="shared" si="130"/>
        <v/>
      </c>
      <c r="K753" s="201" t="str">
        <f t="shared" si="131"/>
        <v/>
      </c>
      <c r="L753" s="220"/>
      <c r="N753" s="182" t="e">
        <f t="shared" si="122"/>
        <v>#NUM!</v>
      </c>
      <c r="O753" s="182" t="e">
        <f t="shared" si="123"/>
        <v>#NUM!</v>
      </c>
      <c r="P753" s="182" t="e">
        <f t="shared" si="124"/>
        <v>#NUM!</v>
      </c>
      <c r="Q753" s="182" t="e">
        <f t="shared" si="125"/>
        <v>#NUM!</v>
      </c>
    </row>
    <row r="754" spans="1:17" ht="27.95" customHeight="1" x14ac:dyDescent="0.2">
      <c r="A754" s="197"/>
      <c r="B754" s="197"/>
      <c r="C754" s="198"/>
      <c r="D754" s="199"/>
      <c r="E754" s="199"/>
      <c r="F754" s="213" t="str">
        <f t="shared" si="126"/>
        <v/>
      </c>
      <c r="G754" s="213" t="str">
        <f t="shared" si="127"/>
        <v/>
      </c>
      <c r="H754" s="200" t="str">
        <f t="shared" si="128"/>
        <v/>
      </c>
      <c r="I754" s="200" t="str">
        <f t="shared" si="129"/>
        <v/>
      </c>
      <c r="J754" s="201" t="str">
        <f t="shared" si="130"/>
        <v/>
      </c>
      <c r="K754" s="201" t="str">
        <f t="shared" si="131"/>
        <v/>
      </c>
      <c r="L754" s="220"/>
      <c r="N754" s="182" t="e">
        <f t="shared" si="122"/>
        <v>#NUM!</v>
      </c>
      <c r="O754" s="182" t="e">
        <f t="shared" si="123"/>
        <v>#NUM!</v>
      </c>
      <c r="P754" s="182" t="e">
        <f t="shared" si="124"/>
        <v>#NUM!</v>
      </c>
      <c r="Q754" s="182" t="e">
        <f t="shared" si="125"/>
        <v>#NUM!</v>
      </c>
    </row>
    <row r="755" spans="1:17" ht="27.95" customHeight="1" x14ac:dyDescent="0.2">
      <c r="A755" s="197"/>
      <c r="B755" s="197"/>
      <c r="C755" s="198"/>
      <c r="D755" s="199"/>
      <c r="E755" s="199"/>
      <c r="F755" s="213" t="str">
        <f t="shared" si="126"/>
        <v/>
      </c>
      <c r="G755" s="213" t="str">
        <f t="shared" si="127"/>
        <v/>
      </c>
      <c r="H755" s="200" t="str">
        <f t="shared" si="128"/>
        <v/>
      </c>
      <c r="I755" s="200" t="str">
        <f t="shared" si="129"/>
        <v/>
      </c>
      <c r="J755" s="201" t="str">
        <f t="shared" si="130"/>
        <v/>
      </c>
      <c r="K755" s="201" t="str">
        <f t="shared" si="131"/>
        <v/>
      </c>
      <c r="L755" s="220"/>
      <c r="N755" s="182" t="e">
        <f t="shared" si="122"/>
        <v>#NUM!</v>
      </c>
      <c r="O755" s="182" t="e">
        <f t="shared" si="123"/>
        <v>#NUM!</v>
      </c>
      <c r="P755" s="182" t="e">
        <f t="shared" si="124"/>
        <v>#NUM!</v>
      </c>
      <c r="Q755" s="182" t="e">
        <f t="shared" si="125"/>
        <v>#NUM!</v>
      </c>
    </row>
    <row r="756" spans="1:17" ht="27.95" customHeight="1" x14ac:dyDescent="0.2">
      <c r="A756" s="197"/>
      <c r="B756" s="197"/>
      <c r="C756" s="198"/>
      <c r="D756" s="199"/>
      <c r="E756" s="199"/>
      <c r="F756" s="213" t="str">
        <f t="shared" si="126"/>
        <v/>
      </c>
      <c r="G756" s="213" t="str">
        <f t="shared" si="127"/>
        <v/>
      </c>
      <c r="H756" s="200" t="str">
        <f t="shared" si="128"/>
        <v/>
      </c>
      <c r="I756" s="200" t="str">
        <f t="shared" si="129"/>
        <v/>
      </c>
      <c r="J756" s="201" t="str">
        <f t="shared" si="130"/>
        <v/>
      </c>
      <c r="K756" s="201" t="str">
        <f t="shared" si="131"/>
        <v/>
      </c>
      <c r="L756" s="220"/>
      <c r="N756" s="182" t="e">
        <f t="shared" si="122"/>
        <v>#NUM!</v>
      </c>
      <c r="O756" s="182" t="e">
        <f t="shared" si="123"/>
        <v>#NUM!</v>
      </c>
      <c r="P756" s="182" t="e">
        <f t="shared" si="124"/>
        <v>#NUM!</v>
      </c>
      <c r="Q756" s="182" t="e">
        <f t="shared" si="125"/>
        <v>#NUM!</v>
      </c>
    </row>
    <row r="757" spans="1:17" ht="27.95" customHeight="1" x14ac:dyDescent="0.2">
      <c r="A757" s="197"/>
      <c r="B757" s="197"/>
      <c r="C757" s="198"/>
      <c r="D757" s="199"/>
      <c r="E757" s="199"/>
      <c r="F757" s="213" t="str">
        <f t="shared" si="126"/>
        <v/>
      </c>
      <c r="G757" s="213" t="str">
        <f t="shared" si="127"/>
        <v/>
      </c>
      <c r="H757" s="200" t="str">
        <f t="shared" si="128"/>
        <v/>
      </c>
      <c r="I757" s="200" t="str">
        <f t="shared" si="129"/>
        <v/>
      </c>
      <c r="J757" s="201" t="str">
        <f t="shared" si="130"/>
        <v/>
      </c>
      <c r="K757" s="201" t="str">
        <f t="shared" si="131"/>
        <v/>
      </c>
      <c r="L757" s="220"/>
      <c r="N757" s="182" t="e">
        <f t="shared" si="122"/>
        <v>#NUM!</v>
      </c>
      <c r="O757" s="182" t="e">
        <f t="shared" si="123"/>
        <v>#NUM!</v>
      </c>
      <c r="P757" s="182" t="e">
        <f t="shared" si="124"/>
        <v>#NUM!</v>
      </c>
      <c r="Q757" s="182" t="e">
        <f t="shared" si="125"/>
        <v>#NUM!</v>
      </c>
    </row>
    <row r="758" spans="1:17" ht="27.95" customHeight="1" x14ac:dyDescent="0.2">
      <c r="A758" s="197"/>
      <c r="B758" s="197"/>
      <c r="C758" s="198"/>
      <c r="D758" s="199"/>
      <c r="E758" s="199"/>
      <c r="F758" s="213" t="str">
        <f t="shared" si="126"/>
        <v/>
      </c>
      <c r="G758" s="213" t="str">
        <f t="shared" si="127"/>
        <v/>
      </c>
      <c r="H758" s="200" t="str">
        <f t="shared" si="128"/>
        <v/>
      </c>
      <c r="I758" s="200" t="str">
        <f t="shared" si="129"/>
        <v/>
      </c>
      <c r="J758" s="201" t="str">
        <f t="shared" si="130"/>
        <v/>
      </c>
      <c r="K758" s="201" t="str">
        <f t="shared" si="131"/>
        <v/>
      </c>
      <c r="L758" s="220"/>
      <c r="N758" s="182" t="e">
        <f t="shared" si="122"/>
        <v>#NUM!</v>
      </c>
      <c r="O758" s="182" t="e">
        <f t="shared" si="123"/>
        <v>#NUM!</v>
      </c>
      <c r="P758" s="182" t="e">
        <f t="shared" si="124"/>
        <v>#NUM!</v>
      </c>
      <c r="Q758" s="182" t="e">
        <f t="shared" si="125"/>
        <v>#NUM!</v>
      </c>
    </row>
    <row r="759" spans="1:17" ht="27.95" customHeight="1" x14ac:dyDescent="0.2">
      <c r="A759" s="197"/>
      <c r="B759" s="197"/>
      <c r="C759" s="198"/>
      <c r="D759" s="199"/>
      <c r="E759" s="199"/>
      <c r="F759" s="213" t="str">
        <f t="shared" si="126"/>
        <v/>
      </c>
      <c r="G759" s="213" t="str">
        <f t="shared" si="127"/>
        <v/>
      </c>
      <c r="H759" s="200" t="str">
        <f t="shared" si="128"/>
        <v/>
      </c>
      <c r="I759" s="200" t="str">
        <f t="shared" si="129"/>
        <v/>
      </c>
      <c r="J759" s="201" t="str">
        <f t="shared" si="130"/>
        <v/>
      </c>
      <c r="K759" s="201" t="str">
        <f t="shared" si="131"/>
        <v/>
      </c>
      <c r="L759" s="220"/>
      <c r="N759" s="182" t="e">
        <f t="shared" si="122"/>
        <v>#NUM!</v>
      </c>
      <c r="O759" s="182" t="e">
        <f t="shared" si="123"/>
        <v>#NUM!</v>
      </c>
      <c r="P759" s="182" t="e">
        <f t="shared" si="124"/>
        <v>#NUM!</v>
      </c>
      <c r="Q759" s="182" t="e">
        <f t="shared" si="125"/>
        <v>#NUM!</v>
      </c>
    </row>
    <row r="760" spans="1:17" ht="27.95" customHeight="1" x14ac:dyDescent="0.2">
      <c r="A760" s="197"/>
      <c r="B760" s="197"/>
      <c r="C760" s="198"/>
      <c r="D760" s="199"/>
      <c r="E760" s="199"/>
      <c r="F760" s="213" t="str">
        <f t="shared" si="126"/>
        <v/>
      </c>
      <c r="G760" s="213" t="str">
        <f t="shared" si="127"/>
        <v/>
      </c>
      <c r="H760" s="200" t="str">
        <f t="shared" si="128"/>
        <v/>
      </c>
      <c r="I760" s="200" t="str">
        <f t="shared" si="129"/>
        <v/>
      </c>
      <c r="J760" s="201" t="str">
        <f t="shared" si="130"/>
        <v/>
      </c>
      <c r="K760" s="201" t="str">
        <f t="shared" si="131"/>
        <v/>
      </c>
      <c r="L760" s="220"/>
      <c r="N760" s="182" t="e">
        <f t="shared" si="122"/>
        <v>#NUM!</v>
      </c>
      <c r="O760" s="182" t="e">
        <f t="shared" si="123"/>
        <v>#NUM!</v>
      </c>
      <c r="P760" s="182" t="e">
        <f t="shared" si="124"/>
        <v>#NUM!</v>
      </c>
      <c r="Q760" s="182" t="e">
        <f t="shared" si="125"/>
        <v>#NUM!</v>
      </c>
    </row>
    <row r="761" spans="1:17" ht="27.95" customHeight="1" x14ac:dyDescent="0.2">
      <c r="A761" s="197"/>
      <c r="B761" s="197"/>
      <c r="C761" s="198"/>
      <c r="D761" s="199"/>
      <c r="E761" s="199"/>
      <c r="F761" s="213" t="str">
        <f t="shared" si="126"/>
        <v/>
      </c>
      <c r="G761" s="213" t="str">
        <f t="shared" si="127"/>
        <v/>
      </c>
      <c r="H761" s="200" t="str">
        <f t="shared" si="128"/>
        <v/>
      </c>
      <c r="I761" s="200" t="str">
        <f t="shared" si="129"/>
        <v/>
      </c>
      <c r="J761" s="201" t="str">
        <f t="shared" si="130"/>
        <v/>
      </c>
      <c r="K761" s="201" t="str">
        <f t="shared" si="131"/>
        <v/>
      </c>
      <c r="L761" s="220"/>
      <c r="N761" s="182" t="e">
        <f t="shared" si="122"/>
        <v>#NUM!</v>
      </c>
      <c r="O761" s="182" t="e">
        <f t="shared" si="123"/>
        <v>#NUM!</v>
      </c>
      <c r="P761" s="182" t="e">
        <f t="shared" si="124"/>
        <v>#NUM!</v>
      </c>
      <c r="Q761" s="182" t="e">
        <f t="shared" si="125"/>
        <v>#NUM!</v>
      </c>
    </row>
    <row r="762" spans="1:17" ht="27.95" customHeight="1" x14ac:dyDescent="0.2">
      <c r="A762" s="197"/>
      <c r="B762" s="197"/>
      <c r="C762" s="198"/>
      <c r="D762" s="199"/>
      <c r="E762" s="199"/>
      <c r="F762" s="213" t="str">
        <f t="shared" si="126"/>
        <v/>
      </c>
      <c r="G762" s="213" t="str">
        <f t="shared" si="127"/>
        <v/>
      </c>
      <c r="H762" s="200" t="str">
        <f t="shared" si="128"/>
        <v/>
      </c>
      <c r="I762" s="200" t="str">
        <f t="shared" si="129"/>
        <v/>
      </c>
      <c r="J762" s="201" t="str">
        <f t="shared" si="130"/>
        <v/>
      </c>
      <c r="K762" s="201" t="str">
        <f t="shared" si="131"/>
        <v/>
      </c>
      <c r="L762" s="220"/>
      <c r="N762" s="182" t="e">
        <f t="shared" si="122"/>
        <v>#NUM!</v>
      </c>
      <c r="O762" s="182" t="e">
        <f t="shared" si="123"/>
        <v>#NUM!</v>
      </c>
      <c r="P762" s="182" t="e">
        <f t="shared" si="124"/>
        <v>#NUM!</v>
      </c>
      <c r="Q762" s="182" t="e">
        <f t="shared" si="125"/>
        <v>#NUM!</v>
      </c>
    </row>
    <row r="763" spans="1:17" ht="27.95" customHeight="1" x14ac:dyDescent="0.2">
      <c r="A763" s="197"/>
      <c r="B763" s="197"/>
      <c r="C763" s="198"/>
      <c r="D763" s="199"/>
      <c r="E763" s="199"/>
      <c r="F763" s="213" t="str">
        <f t="shared" si="126"/>
        <v/>
      </c>
      <c r="G763" s="213" t="str">
        <f t="shared" si="127"/>
        <v/>
      </c>
      <c r="H763" s="200" t="str">
        <f t="shared" si="128"/>
        <v/>
      </c>
      <c r="I763" s="200" t="str">
        <f t="shared" si="129"/>
        <v/>
      </c>
      <c r="J763" s="201" t="str">
        <f t="shared" si="130"/>
        <v/>
      </c>
      <c r="K763" s="201" t="str">
        <f t="shared" si="131"/>
        <v/>
      </c>
      <c r="L763" s="220"/>
      <c r="N763" s="182" t="e">
        <f t="shared" si="122"/>
        <v>#NUM!</v>
      </c>
      <c r="O763" s="182" t="e">
        <f t="shared" si="123"/>
        <v>#NUM!</v>
      </c>
      <c r="P763" s="182" t="e">
        <f t="shared" si="124"/>
        <v>#NUM!</v>
      </c>
      <c r="Q763" s="182" t="e">
        <f t="shared" si="125"/>
        <v>#NUM!</v>
      </c>
    </row>
    <row r="764" spans="1:17" ht="27.95" customHeight="1" x14ac:dyDescent="0.2">
      <c r="A764" s="197"/>
      <c r="B764" s="197"/>
      <c r="C764" s="198"/>
      <c r="D764" s="199"/>
      <c r="E764" s="199"/>
      <c r="F764" s="213" t="str">
        <f t="shared" si="126"/>
        <v/>
      </c>
      <c r="G764" s="213" t="str">
        <f t="shared" si="127"/>
        <v/>
      </c>
      <c r="H764" s="200" t="str">
        <f t="shared" si="128"/>
        <v/>
      </c>
      <c r="I764" s="200" t="str">
        <f t="shared" si="129"/>
        <v/>
      </c>
      <c r="J764" s="201" t="str">
        <f t="shared" si="130"/>
        <v/>
      </c>
      <c r="K764" s="201" t="str">
        <f t="shared" si="131"/>
        <v/>
      </c>
      <c r="L764" s="220"/>
      <c r="N764" s="182" t="e">
        <f t="shared" si="122"/>
        <v>#NUM!</v>
      </c>
      <c r="O764" s="182" t="e">
        <f t="shared" si="123"/>
        <v>#NUM!</v>
      </c>
      <c r="P764" s="182" t="e">
        <f t="shared" si="124"/>
        <v>#NUM!</v>
      </c>
      <c r="Q764" s="182" t="e">
        <f t="shared" si="125"/>
        <v>#NUM!</v>
      </c>
    </row>
    <row r="765" spans="1:17" ht="27.95" customHeight="1" x14ac:dyDescent="0.2">
      <c r="A765" s="197"/>
      <c r="B765" s="197"/>
      <c r="C765" s="198"/>
      <c r="D765" s="199"/>
      <c r="E765" s="199"/>
      <c r="F765" s="213" t="str">
        <f t="shared" si="126"/>
        <v/>
      </c>
      <c r="G765" s="213" t="str">
        <f t="shared" si="127"/>
        <v/>
      </c>
      <c r="H765" s="200" t="str">
        <f t="shared" si="128"/>
        <v/>
      </c>
      <c r="I765" s="200" t="str">
        <f t="shared" si="129"/>
        <v/>
      </c>
      <c r="J765" s="201" t="str">
        <f t="shared" si="130"/>
        <v/>
      </c>
      <c r="K765" s="201" t="str">
        <f t="shared" si="131"/>
        <v/>
      </c>
      <c r="L765" s="220"/>
      <c r="N765" s="182" t="e">
        <f t="shared" si="122"/>
        <v>#NUM!</v>
      </c>
      <c r="O765" s="182" t="e">
        <f t="shared" si="123"/>
        <v>#NUM!</v>
      </c>
      <c r="P765" s="182" t="e">
        <f t="shared" si="124"/>
        <v>#NUM!</v>
      </c>
      <c r="Q765" s="182" t="e">
        <f t="shared" si="125"/>
        <v>#NUM!</v>
      </c>
    </row>
    <row r="766" spans="1:17" ht="27.95" customHeight="1" x14ac:dyDescent="0.2">
      <c r="A766" s="197"/>
      <c r="B766" s="197"/>
      <c r="C766" s="198"/>
      <c r="D766" s="199"/>
      <c r="E766" s="199"/>
      <c r="F766" s="213" t="str">
        <f t="shared" si="126"/>
        <v/>
      </c>
      <c r="G766" s="213" t="str">
        <f t="shared" si="127"/>
        <v/>
      </c>
      <c r="H766" s="200" t="str">
        <f t="shared" si="128"/>
        <v/>
      </c>
      <c r="I766" s="200" t="str">
        <f t="shared" si="129"/>
        <v/>
      </c>
      <c r="J766" s="201" t="str">
        <f t="shared" si="130"/>
        <v/>
      </c>
      <c r="K766" s="201" t="str">
        <f t="shared" si="131"/>
        <v/>
      </c>
      <c r="L766" s="220"/>
      <c r="N766" s="182" t="e">
        <f t="shared" si="122"/>
        <v>#NUM!</v>
      </c>
      <c r="O766" s="182" t="e">
        <f t="shared" si="123"/>
        <v>#NUM!</v>
      </c>
      <c r="P766" s="182" t="e">
        <f t="shared" si="124"/>
        <v>#NUM!</v>
      </c>
      <c r="Q766" s="182" t="e">
        <f t="shared" si="125"/>
        <v>#NUM!</v>
      </c>
    </row>
    <row r="767" spans="1:17" ht="27.95" customHeight="1" x14ac:dyDescent="0.2">
      <c r="A767" s="197"/>
      <c r="B767" s="197"/>
      <c r="C767" s="198"/>
      <c r="D767" s="199"/>
      <c r="E767" s="199"/>
      <c r="F767" s="213" t="str">
        <f t="shared" si="126"/>
        <v/>
      </c>
      <c r="G767" s="213" t="str">
        <f t="shared" si="127"/>
        <v/>
      </c>
      <c r="H767" s="200" t="str">
        <f t="shared" si="128"/>
        <v/>
      </c>
      <c r="I767" s="200" t="str">
        <f t="shared" si="129"/>
        <v/>
      </c>
      <c r="J767" s="201" t="str">
        <f t="shared" si="130"/>
        <v/>
      </c>
      <c r="K767" s="201" t="str">
        <f t="shared" si="131"/>
        <v/>
      </c>
      <c r="L767" s="220"/>
      <c r="N767" s="182" t="e">
        <f t="shared" si="122"/>
        <v>#NUM!</v>
      </c>
      <c r="O767" s="182" t="e">
        <f t="shared" si="123"/>
        <v>#NUM!</v>
      </c>
      <c r="P767" s="182" t="e">
        <f t="shared" si="124"/>
        <v>#NUM!</v>
      </c>
      <c r="Q767" s="182" t="e">
        <f t="shared" si="125"/>
        <v>#NUM!</v>
      </c>
    </row>
    <row r="768" spans="1:17" ht="27.95" customHeight="1" x14ac:dyDescent="0.2">
      <c r="A768" s="197"/>
      <c r="B768" s="197"/>
      <c r="C768" s="198"/>
      <c r="D768" s="199"/>
      <c r="E768" s="199"/>
      <c r="F768" s="213" t="str">
        <f t="shared" si="126"/>
        <v/>
      </c>
      <c r="G768" s="213" t="str">
        <f t="shared" si="127"/>
        <v/>
      </c>
      <c r="H768" s="200" t="str">
        <f t="shared" si="128"/>
        <v/>
      </c>
      <c r="I768" s="200" t="str">
        <f t="shared" si="129"/>
        <v/>
      </c>
      <c r="J768" s="201" t="str">
        <f t="shared" si="130"/>
        <v/>
      </c>
      <c r="K768" s="201" t="str">
        <f t="shared" si="131"/>
        <v/>
      </c>
      <c r="L768" s="220"/>
      <c r="N768" s="182" t="e">
        <f t="shared" si="122"/>
        <v>#NUM!</v>
      </c>
      <c r="O768" s="182" t="e">
        <f t="shared" si="123"/>
        <v>#NUM!</v>
      </c>
      <c r="P768" s="182" t="e">
        <f t="shared" si="124"/>
        <v>#NUM!</v>
      </c>
      <c r="Q768" s="182" t="e">
        <f t="shared" si="125"/>
        <v>#NUM!</v>
      </c>
    </row>
    <row r="769" spans="1:17" ht="27.95" customHeight="1" x14ac:dyDescent="0.2">
      <c r="A769" s="197"/>
      <c r="B769" s="197"/>
      <c r="C769" s="198"/>
      <c r="D769" s="199"/>
      <c r="E769" s="199"/>
      <c r="F769" s="213" t="str">
        <f t="shared" si="126"/>
        <v/>
      </c>
      <c r="G769" s="213" t="str">
        <f t="shared" si="127"/>
        <v/>
      </c>
      <c r="H769" s="200" t="str">
        <f t="shared" si="128"/>
        <v/>
      </c>
      <c r="I769" s="200" t="str">
        <f t="shared" si="129"/>
        <v/>
      </c>
      <c r="J769" s="201" t="str">
        <f t="shared" si="130"/>
        <v/>
      </c>
      <c r="K769" s="201" t="str">
        <f t="shared" si="131"/>
        <v/>
      </c>
      <c r="L769" s="220"/>
      <c r="N769" s="182" t="e">
        <f t="shared" si="122"/>
        <v>#NUM!</v>
      </c>
      <c r="O769" s="182" t="e">
        <f t="shared" si="123"/>
        <v>#NUM!</v>
      </c>
      <c r="P769" s="182" t="e">
        <f t="shared" si="124"/>
        <v>#NUM!</v>
      </c>
      <c r="Q769" s="182" t="e">
        <f t="shared" si="125"/>
        <v>#NUM!</v>
      </c>
    </row>
    <row r="770" spans="1:17" ht="27.95" customHeight="1" x14ac:dyDescent="0.2">
      <c r="A770" s="197"/>
      <c r="B770" s="197"/>
      <c r="C770" s="198"/>
      <c r="D770" s="199"/>
      <c r="E770" s="199"/>
      <c r="F770" s="213" t="str">
        <f t="shared" si="126"/>
        <v/>
      </c>
      <c r="G770" s="213" t="str">
        <f t="shared" si="127"/>
        <v/>
      </c>
      <c r="H770" s="200" t="str">
        <f t="shared" si="128"/>
        <v/>
      </c>
      <c r="I770" s="200" t="str">
        <f t="shared" si="129"/>
        <v/>
      </c>
      <c r="J770" s="201" t="str">
        <f t="shared" si="130"/>
        <v/>
      </c>
      <c r="K770" s="201" t="str">
        <f t="shared" si="131"/>
        <v/>
      </c>
      <c r="L770" s="220"/>
      <c r="N770" s="182" t="e">
        <f t="shared" si="122"/>
        <v>#NUM!</v>
      </c>
      <c r="O770" s="182" t="e">
        <f t="shared" si="123"/>
        <v>#NUM!</v>
      </c>
      <c r="P770" s="182" t="e">
        <f t="shared" si="124"/>
        <v>#NUM!</v>
      </c>
      <c r="Q770" s="182" t="e">
        <f t="shared" si="125"/>
        <v>#NUM!</v>
      </c>
    </row>
    <row r="771" spans="1:17" ht="27.95" customHeight="1" x14ac:dyDescent="0.2">
      <c r="A771" s="197"/>
      <c r="B771" s="197"/>
      <c r="C771" s="198"/>
      <c r="D771" s="199"/>
      <c r="E771" s="199"/>
      <c r="F771" s="213" t="str">
        <f t="shared" si="126"/>
        <v/>
      </c>
      <c r="G771" s="213" t="str">
        <f t="shared" si="127"/>
        <v/>
      </c>
      <c r="H771" s="200" t="str">
        <f t="shared" si="128"/>
        <v/>
      </c>
      <c r="I771" s="200" t="str">
        <f t="shared" si="129"/>
        <v/>
      </c>
      <c r="J771" s="201" t="str">
        <f t="shared" si="130"/>
        <v/>
      </c>
      <c r="K771" s="201" t="str">
        <f t="shared" si="131"/>
        <v/>
      </c>
      <c r="L771" s="220"/>
      <c r="N771" s="182" t="e">
        <f t="shared" si="122"/>
        <v>#NUM!</v>
      </c>
      <c r="O771" s="182" t="e">
        <f t="shared" si="123"/>
        <v>#NUM!</v>
      </c>
      <c r="P771" s="182" t="e">
        <f t="shared" si="124"/>
        <v>#NUM!</v>
      </c>
      <c r="Q771" s="182" t="e">
        <f t="shared" si="125"/>
        <v>#NUM!</v>
      </c>
    </row>
    <row r="772" spans="1:17" ht="27.95" customHeight="1" x14ac:dyDescent="0.2">
      <c r="A772" s="197"/>
      <c r="B772" s="197"/>
      <c r="C772" s="198"/>
      <c r="D772" s="199"/>
      <c r="E772" s="199"/>
      <c r="F772" s="213" t="str">
        <f t="shared" si="126"/>
        <v/>
      </c>
      <c r="G772" s="213" t="str">
        <f t="shared" si="127"/>
        <v/>
      </c>
      <c r="H772" s="200" t="str">
        <f t="shared" si="128"/>
        <v/>
      </c>
      <c r="I772" s="200" t="str">
        <f t="shared" si="129"/>
        <v/>
      </c>
      <c r="J772" s="201" t="str">
        <f t="shared" si="130"/>
        <v/>
      </c>
      <c r="K772" s="201" t="str">
        <f t="shared" si="131"/>
        <v/>
      </c>
      <c r="L772" s="220"/>
      <c r="N772" s="182" t="e">
        <f t="shared" si="122"/>
        <v>#NUM!</v>
      </c>
      <c r="O772" s="182" t="e">
        <f t="shared" si="123"/>
        <v>#NUM!</v>
      </c>
      <c r="P772" s="182" t="e">
        <f t="shared" si="124"/>
        <v>#NUM!</v>
      </c>
      <c r="Q772" s="182" t="e">
        <f t="shared" si="125"/>
        <v>#NUM!</v>
      </c>
    </row>
    <row r="773" spans="1:17" ht="27.95" customHeight="1" x14ac:dyDescent="0.2">
      <c r="A773" s="197"/>
      <c r="B773" s="197"/>
      <c r="C773" s="198"/>
      <c r="D773" s="199"/>
      <c r="E773" s="199"/>
      <c r="F773" s="213" t="str">
        <f t="shared" si="126"/>
        <v/>
      </c>
      <c r="G773" s="213" t="str">
        <f t="shared" si="127"/>
        <v/>
      </c>
      <c r="H773" s="200" t="str">
        <f t="shared" si="128"/>
        <v/>
      </c>
      <c r="I773" s="200" t="str">
        <f t="shared" si="129"/>
        <v/>
      </c>
      <c r="J773" s="201" t="str">
        <f t="shared" si="130"/>
        <v/>
      </c>
      <c r="K773" s="201" t="str">
        <f t="shared" si="131"/>
        <v/>
      </c>
      <c r="L773" s="220"/>
      <c r="N773" s="182" t="e">
        <f t="shared" si="122"/>
        <v>#NUM!</v>
      </c>
      <c r="O773" s="182" t="e">
        <f t="shared" si="123"/>
        <v>#NUM!</v>
      </c>
      <c r="P773" s="182" t="e">
        <f t="shared" si="124"/>
        <v>#NUM!</v>
      </c>
      <c r="Q773" s="182" t="e">
        <f t="shared" si="125"/>
        <v>#NUM!</v>
      </c>
    </row>
    <row r="774" spans="1:17" ht="27.95" customHeight="1" x14ac:dyDescent="0.2">
      <c r="A774" s="197"/>
      <c r="B774" s="197"/>
      <c r="C774" s="198"/>
      <c r="D774" s="199"/>
      <c r="E774" s="199"/>
      <c r="F774" s="213" t="str">
        <f t="shared" si="126"/>
        <v/>
      </c>
      <c r="G774" s="213" t="str">
        <f t="shared" si="127"/>
        <v/>
      </c>
      <c r="H774" s="200" t="str">
        <f t="shared" si="128"/>
        <v/>
      </c>
      <c r="I774" s="200" t="str">
        <f t="shared" si="129"/>
        <v/>
      </c>
      <c r="J774" s="201" t="str">
        <f t="shared" si="130"/>
        <v/>
      </c>
      <c r="K774" s="201" t="str">
        <f t="shared" si="131"/>
        <v/>
      </c>
      <c r="L774" s="220"/>
      <c r="N774" s="182" t="e">
        <f t="shared" si="122"/>
        <v>#NUM!</v>
      </c>
      <c r="O774" s="182" t="e">
        <f t="shared" si="123"/>
        <v>#NUM!</v>
      </c>
      <c r="P774" s="182" t="e">
        <f t="shared" si="124"/>
        <v>#NUM!</v>
      </c>
      <c r="Q774" s="182" t="e">
        <f t="shared" si="125"/>
        <v>#NUM!</v>
      </c>
    </row>
    <row r="775" spans="1:17" ht="27.95" customHeight="1" x14ac:dyDescent="0.2">
      <c r="A775" s="197"/>
      <c r="B775" s="197"/>
      <c r="C775" s="198"/>
      <c r="D775" s="199"/>
      <c r="E775" s="199"/>
      <c r="F775" s="213" t="str">
        <f t="shared" si="126"/>
        <v/>
      </c>
      <c r="G775" s="213" t="str">
        <f t="shared" si="127"/>
        <v/>
      </c>
      <c r="H775" s="200" t="str">
        <f t="shared" si="128"/>
        <v/>
      </c>
      <c r="I775" s="200" t="str">
        <f t="shared" si="129"/>
        <v/>
      </c>
      <c r="J775" s="201" t="str">
        <f t="shared" si="130"/>
        <v/>
      </c>
      <c r="K775" s="201" t="str">
        <f t="shared" si="131"/>
        <v/>
      </c>
      <c r="L775" s="220"/>
      <c r="N775" s="182" t="e">
        <f t="shared" si="122"/>
        <v>#NUM!</v>
      </c>
      <c r="O775" s="182" t="e">
        <f t="shared" si="123"/>
        <v>#NUM!</v>
      </c>
      <c r="P775" s="182" t="e">
        <f t="shared" si="124"/>
        <v>#NUM!</v>
      </c>
      <c r="Q775" s="182" t="e">
        <f t="shared" si="125"/>
        <v>#NUM!</v>
      </c>
    </row>
    <row r="776" spans="1:17" ht="27.95" customHeight="1" x14ac:dyDescent="0.2">
      <c r="A776" s="197"/>
      <c r="B776" s="197"/>
      <c r="C776" s="198"/>
      <c r="D776" s="199"/>
      <c r="E776" s="199"/>
      <c r="F776" s="213" t="str">
        <f t="shared" si="126"/>
        <v/>
      </c>
      <c r="G776" s="213" t="str">
        <f t="shared" si="127"/>
        <v/>
      </c>
      <c r="H776" s="200" t="str">
        <f t="shared" si="128"/>
        <v/>
      </c>
      <c r="I776" s="200" t="str">
        <f t="shared" si="129"/>
        <v/>
      </c>
      <c r="J776" s="201" t="str">
        <f t="shared" si="130"/>
        <v/>
      </c>
      <c r="K776" s="201" t="str">
        <f t="shared" si="131"/>
        <v/>
      </c>
      <c r="L776" s="220"/>
      <c r="N776" s="182" t="e">
        <f t="shared" si="122"/>
        <v>#NUM!</v>
      </c>
      <c r="O776" s="182" t="e">
        <f t="shared" si="123"/>
        <v>#NUM!</v>
      </c>
      <c r="P776" s="182" t="e">
        <f t="shared" si="124"/>
        <v>#NUM!</v>
      </c>
      <c r="Q776" s="182" t="e">
        <f t="shared" si="125"/>
        <v>#NUM!</v>
      </c>
    </row>
    <row r="777" spans="1:17" ht="27.95" customHeight="1" x14ac:dyDescent="0.2">
      <c r="A777" s="197"/>
      <c r="B777" s="197"/>
      <c r="C777" s="198"/>
      <c r="D777" s="199"/>
      <c r="E777" s="199"/>
      <c r="F777" s="213" t="str">
        <f t="shared" si="126"/>
        <v/>
      </c>
      <c r="G777" s="213" t="str">
        <f t="shared" si="127"/>
        <v/>
      </c>
      <c r="H777" s="200" t="str">
        <f t="shared" si="128"/>
        <v/>
      </c>
      <c r="I777" s="200" t="str">
        <f t="shared" si="129"/>
        <v/>
      </c>
      <c r="J777" s="201" t="str">
        <f t="shared" si="130"/>
        <v/>
      </c>
      <c r="K777" s="201" t="str">
        <f t="shared" si="131"/>
        <v/>
      </c>
      <c r="L777" s="220"/>
      <c r="N777" s="182" t="e">
        <f t="shared" si="122"/>
        <v>#NUM!</v>
      </c>
      <c r="O777" s="182" t="e">
        <f t="shared" si="123"/>
        <v>#NUM!</v>
      </c>
      <c r="P777" s="182" t="e">
        <f t="shared" si="124"/>
        <v>#NUM!</v>
      </c>
      <c r="Q777" s="182" t="e">
        <f t="shared" si="125"/>
        <v>#NUM!</v>
      </c>
    </row>
    <row r="778" spans="1:17" ht="27.95" customHeight="1" x14ac:dyDescent="0.2">
      <c r="A778" s="197"/>
      <c r="B778" s="197"/>
      <c r="C778" s="198"/>
      <c r="D778" s="199"/>
      <c r="E778" s="199"/>
      <c r="F778" s="213" t="str">
        <f t="shared" si="126"/>
        <v/>
      </c>
      <c r="G778" s="213" t="str">
        <f t="shared" si="127"/>
        <v/>
      </c>
      <c r="H778" s="200" t="str">
        <f t="shared" si="128"/>
        <v/>
      </c>
      <c r="I778" s="200" t="str">
        <f t="shared" si="129"/>
        <v/>
      </c>
      <c r="J778" s="201" t="str">
        <f t="shared" si="130"/>
        <v/>
      </c>
      <c r="K778" s="201" t="str">
        <f t="shared" si="131"/>
        <v/>
      </c>
      <c r="L778" s="220"/>
      <c r="N778" s="182" t="e">
        <f t="shared" si="122"/>
        <v>#NUM!</v>
      </c>
      <c r="O778" s="182" t="e">
        <f t="shared" si="123"/>
        <v>#NUM!</v>
      </c>
      <c r="P778" s="182" t="e">
        <f t="shared" si="124"/>
        <v>#NUM!</v>
      </c>
      <c r="Q778" s="182" t="e">
        <f t="shared" si="125"/>
        <v>#NUM!</v>
      </c>
    </row>
    <row r="779" spans="1:17" ht="27.95" customHeight="1" x14ac:dyDescent="0.2">
      <c r="A779" s="197"/>
      <c r="B779" s="197"/>
      <c r="C779" s="198"/>
      <c r="D779" s="199"/>
      <c r="E779" s="199"/>
      <c r="F779" s="213" t="str">
        <f t="shared" si="126"/>
        <v/>
      </c>
      <c r="G779" s="213" t="str">
        <f t="shared" si="127"/>
        <v/>
      </c>
      <c r="H779" s="200" t="str">
        <f t="shared" si="128"/>
        <v/>
      </c>
      <c r="I779" s="200" t="str">
        <f t="shared" si="129"/>
        <v/>
      </c>
      <c r="J779" s="201" t="str">
        <f t="shared" si="130"/>
        <v/>
      </c>
      <c r="K779" s="201" t="str">
        <f t="shared" si="131"/>
        <v/>
      </c>
      <c r="L779" s="220"/>
      <c r="N779" s="182" t="e">
        <f t="shared" si="122"/>
        <v>#NUM!</v>
      </c>
      <c r="O779" s="182" t="e">
        <f t="shared" si="123"/>
        <v>#NUM!</v>
      </c>
      <c r="P779" s="182" t="e">
        <f t="shared" si="124"/>
        <v>#NUM!</v>
      </c>
      <c r="Q779" s="182" t="e">
        <f t="shared" si="125"/>
        <v>#NUM!</v>
      </c>
    </row>
    <row r="780" spans="1:17" ht="27.95" customHeight="1" x14ac:dyDescent="0.2">
      <c r="A780" s="197"/>
      <c r="B780" s="197"/>
      <c r="C780" s="198"/>
      <c r="D780" s="199"/>
      <c r="E780" s="199"/>
      <c r="F780" s="213" t="str">
        <f t="shared" si="126"/>
        <v/>
      </c>
      <c r="G780" s="213" t="str">
        <f t="shared" si="127"/>
        <v/>
      </c>
      <c r="H780" s="200" t="str">
        <f t="shared" si="128"/>
        <v/>
      </c>
      <c r="I780" s="200" t="str">
        <f t="shared" si="129"/>
        <v/>
      </c>
      <c r="J780" s="201" t="str">
        <f t="shared" si="130"/>
        <v/>
      </c>
      <c r="K780" s="201" t="str">
        <f t="shared" si="131"/>
        <v/>
      </c>
      <c r="L780" s="220"/>
      <c r="N780" s="182" t="e">
        <f t="shared" si="122"/>
        <v>#NUM!</v>
      </c>
      <c r="O780" s="182" t="e">
        <f t="shared" si="123"/>
        <v>#NUM!</v>
      </c>
      <c r="P780" s="182" t="e">
        <f t="shared" si="124"/>
        <v>#NUM!</v>
      </c>
      <c r="Q780" s="182" t="e">
        <f t="shared" si="125"/>
        <v>#NUM!</v>
      </c>
    </row>
    <row r="781" spans="1:17" ht="27.95" customHeight="1" x14ac:dyDescent="0.2">
      <c r="A781" s="197"/>
      <c r="B781" s="197"/>
      <c r="C781" s="198"/>
      <c r="D781" s="199"/>
      <c r="E781" s="199"/>
      <c r="F781" s="213" t="str">
        <f t="shared" si="126"/>
        <v/>
      </c>
      <c r="G781" s="213" t="str">
        <f t="shared" si="127"/>
        <v/>
      </c>
      <c r="H781" s="200" t="str">
        <f t="shared" si="128"/>
        <v/>
      </c>
      <c r="I781" s="200" t="str">
        <f t="shared" si="129"/>
        <v/>
      </c>
      <c r="J781" s="201" t="str">
        <f t="shared" si="130"/>
        <v/>
      </c>
      <c r="K781" s="201" t="str">
        <f t="shared" si="131"/>
        <v/>
      </c>
      <c r="L781" s="220"/>
      <c r="N781" s="182" t="e">
        <f t="shared" si="122"/>
        <v>#NUM!</v>
      </c>
      <c r="O781" s="182" t="e">
        <f t="shared" si="123"/>
        <v>#NUM!</v>
      </c>
      <c r="P781" s="182" t="e">
        <f t="shared" si="124"/>
        <v>#NUM!</v>
      </c>
      <c r="Q781" s="182" t="e">
        <f t="shared" si="125"/>
        <v>#NUM!</v>
      </c>
    </row>
    <row r="782" spans="1:17" ht="27.95" customHeight="1" x14ac:dyDescent="0.2">
      <c r="A782" s="197"/>
      <c r="B782" s="197"/>
      <c r="C782" s="198"/>
      <c r="D782" s="199"/>
      <c r="E782" s="199"/>
      <c r="F782" s="213" t="str">
        <f t="shared" si="126"/>
        <v/>
      </c>
      <c r="G782" s="213" t="str">
        <f t="shared" si="127"/>
        <v/>
      </c>
      <c r="H782" s="200" t="str">
        <f t="shared" si="128"/>
        <v/>
      </c>
      <c r="I782" s="200" t="str">
        <f t="shared" si="129"/>
        <v/>
      </c>
      <c r="J782" s="201" t="str">
        <f t="shared" si="130"/>
        <v/>
      </c>
      <c r="K782" s="201" t="str">
        <f t="shared" si="131"/>
        <v/>
      </c>
      <c r="L782" s="220"/>
      <c r="N782" s="182" t="e">
        <f t="shared" si="122"/>
        <v>#NUM!</v>
      </c>
      <c r="O782" s="182" t="e">
        <f t="shared" si="123"/>
        <v>#NUM!</v>
      </c>
      <c r="P782" s="182" t="e">
        <f t="shared" si="124"/>
        <v>#NUM!</v>
      </c>
      <c r="Q782" s="182" t="e">
        <f t="shared" si="125"/>
        <v>#NUM!</v>
      </c>
    </row>
    <row r="783" spans="1:17" ht="27.95" customHeight="1" x14ac:dyDescent="0.2">
      <c r="A783" s="197"/>
      <c r="B783" s="197"/>
      <c r="C783" s="198"/>
      <c r="D783" s="199"/>
      <c r="E783" s="199"/>
      <c r="F783" s="213" t="str">
        <f t="shared" si="126"/>
        <v/>
      </c>
      <c r="G783" s="213" t="str">
        <f t="shared" si="127"/>
        <v/>
      </c>
      <c r="H783" s="200" t="str">
        <f t="shared" si="128"/>
        <v/>
      </c>
      <c r="I783" s="200" t="str">
        <f t="shared" si="129"/>
        <v/>
      </c>
      <c r="J783" s="201" t="str">
        <f t="shared" si="130"/>
        <v/>
      </c>
      <c r="K783" s="201" t="str">
        <f t="shared" si="131"/>
        <v/>
      </c>
      <c r="L783" s="220"/>
      <c r="N783" s="182" t="e">
        <f t="shared" si="122"/>
        <v>#NUM!</v>
      </c>
      <c r="O783" s="182" t="e">
        <f t="shared" si="123"/>
        <v>#NUM!</v>
      </c>
      <c r="P783" s="182" t="e">
        <f t="shared" si="124"/>
        <v>#NUM!</v>
      </c>
      <c r="Q783" s="182" t="e">
        <f t="shared" si="125"/>
        <v>#NUM!</v>
      </c>
    </row>
    <row r="784" spans="1:17" ht="27.95" customHeight="1" x14ac:dyDescent="0.2">
      <c r="A784" s="197"/>
      <c r="B784" s="197"/>
      <c r="C784" s="198"/>
      <c r="D784" s="199"/>
      <c r="E784" s="199"/>
      <c r="F784" s="213" t="str">
        <f t="shared" si="126"/>
        <v/>
      </c>
      <c r="G784" s="213" t="str">
        <f t="shared" si="127"/>
        <v/>
      </c>
      <c r="H784" s="200" t="str">
        <f t="shared" si="128"/>
        <v/>
      </c>
      <c r="I784" s="200" t="str">
        <f t="shared" si="129"/>
        <v/>
      </c>
      <c r="J784" s="201" t="str">
        <f t="shared" si="130"/>
        <v/>
      </c>
      <c r="K784" s="201" t="str">
        <f t="shared" si="131"/>
        <v/>
      </c>
      <c r="L784" s="220"/>
      <c r="N784" s="182" t="e">
        <f t="shared" ref="N784:N847" si="132">DATEDIF(C784-1,D784,"d")</f>
        <v>#NUM!</v>
      </c>
      <c r="O784" s="182" t="e">
        <f t="shared" ref="O784:O847" si="133">IF(N784&lt;=43,"ja","nein")</f>
        <v>#NUM!</v>
      </c>
      <c r="P784" s="182" t="e">
        <f t="shared" ref="P784:P847" si="134">DATEDIF(C784-1,E784,"d")</f>
        <v>#NUM!</v>
      </c>
      <c r="Q784" s="182" t="e">
        <f t="shared" ref="Q784:Q847" si="135">IF(P784&gt;=84,"ja","nein")</f>
        <v>#NUM!</v>
      </c>
    </row>
    <row r="785" spans="1:17" ht="27.95" customHeight="1" x14ac:dyDescent="0.2">
      <c r="A785" s="197"/>
      <c r="B785" s="197"/>
      <c r="C785" s="198"/>
      <c r="D785" s="199"/>
      <c r="E785" s="199"/>
      <c r="F785" s="213" t="str">
        <f t="shared" si="126"/>
        <v/>
      </c>
      <c r="G785" s="213" t="str">
        <f t="shared" si="127"/>
        <v/>
      </c>
      <c r="H785" s="200" t="str">
        <f t="shared" si="128"/>
        <v/>
      </c>
      <c r="I785" s="200" t="str">
        <f t="shared" si="129"/>
        <v/>
      </c>
      <c r="J785" s="201" t="str">
        <f t="shared" si="130"/>
        <v/>
      </c>
      <c r="K785" s="201" t="str">
        <f t="shared" si="131"/>
        <v/>
      </c>
      <c r="L785" s="220"/>
      <c r="N785" s="182" t="e">
        <f t="shared" si="132"/>
        <v>#NUM!</v>
      </c>
      <c r="O785" s="182" t="e">
        <f t="shared" si="133"/>
        <v>#NUM!</v>
      </c>
      <c r="P785" s="182" t="e">
        <f t="shared" si="134"/>
        <v>#NUM!</v>
      </c>
      <c r="Q785" s="182" t="e">
        <f t="shared" si="135"/>
        <v>#NUM!</v>
      </c>
    </row>
    <row r="786" spans="1:17" ht="27.95" customHeight="1" x14ac:dyDescent="0.2">
      <c r="A786" s="197"/>
      <c r="B786" s="197"/>
      <c r="C786" s="198"/>
      <c r="D786" s="199"/>
      <c r="E786" s="199"/>
      <c r="F786" s="213" t="str">
        <f t="shared" si="126"/>
        <v/>
      </c>
      <c r="G786" s="213" t="str">
        <f t="shared" si="127"/>
        <v/>
      </c>
      <c r="H786" s="200" t="str">
        <f t="shared" si="128"/>
        <v/>
      </c>
      <c r="I786" s="200" t="str">
        <f t="shared" si="129"/>
        <v/>
      </c>
      <c r="J786" s="201" t="str">
        <f t="shared" si="130"/>
        <v/>
      </c>
      <c r="K786" s="201" t="str">
        <f t="shared" si="131"/>
        <v/>
      </c>
      <c r="L786" s="220"/>
      <c r="N786" s="182" t="e">
        <f t="shared" si="132"/>
        <v>#NUM!</v>
      </c>
      <c r="O786" s="182" t="e">
        <f t="shared" si="133"/>
        <v>#NUM!</v>
      </c>
      <c r="P786" s="182" t="e">
        <f t="shared" si="134"/>
        <v>#NUM!</v>
      </c>
      <c r="Q786" s="182" t="e">
        <f t="shared" si="135"/>
        <v>#NUM!</v>
      </c>
    </row>
    <row r="787" spans="1:17" ht="27.95" customHeight="1" x14ac:dyDescent="0.2">
      <c r="A787" s="197"/>
      <c r="B787" s="197"/>
      <c r="C787" s="198"/>
      <c r="D787" s="199"/>
      <c r="E787" s="199"/>
      <c r="F787" s="213" t="str">
        <f t="shared" si="126"/>
        <v/>
      </c>
      <c r="G787" s="213" t="str">
        <f t="shared" si="127"/>
        <v/>
      </c>
      <c r="H787" s="200" t="str">
        <f t="shared" si="128"/>
        <v/>
      </c>
      <c r="I787" s="200" t="str">
        <f t="shared" si="129"/>
        <v/>
      </c>
      <c r="J787" s="201" t="str">
        <f t="shared" si="130"/>
        <v/>
      </c>
      <c r="K787" s="201" t="str">
        <f t="shared" si="131"/>
        <v/>
      </c>
      <c r="L787" s="220"/>
      <c r="N787" s="182" t="e">
        <f t="shared" si="132"/>
        <v>#NUM!</v>
      </c>
      <c r="O787" s="182" t="e">
        <f t="shared" si="133"/>
        <v>#NUM!</v>
      </c>
      <c r="P787" s="182" t="e">
        <f t="shared" si="134"/>
        <v>#NUM!</v>
      </c>
      <c r="Q787" s="182" t="e">
        <f t="shared" si="135"/>
        <v>#NUM!</v>
      </c>
    </row>
    <row r="788" spans="1:17" ht="27.95" customHeight="1" x14ac:dyDescent="0.2">
      <c r="A788" s="197"/>
      <c r="B788" s="197"/>
      <c r="C788" s="198"/>
      <c r="D788" s="199"/>
      <c r="E788" s="199"/>
      <c r="F788" s="213" t="str">
        <f t="shared" si="126"/>
        <v/>
      </c>
      <c r="G788" s="213" t="str">
        <f t="shared" si="127"/>
        <v/>
      </c>
      <c r="H788" s="200" t="str">
        <f t="shared" si="128"/>
        <v/>
      </c>
      <c r="I788" s="200" t="str">
        <f t="shared" si="129"/>
        <v/>
      </c>
      <c r="J788" s="201" t="str">
        <f t="shared" si="130"/>
        <v/>
      </c>
      <c r="K788" s="201" t="str">
        <f t="shared" si="131"/>
        <v/>
      </c>
      <c r="L788" s="220"/>
      <c r="N788" s="182" t="e">
        <f t="shared" si="132"/>
        <v>#NUM!</v>
      </c>
      <c r="O788" s="182" t="e">
        <f t="shared" si="133"/>
        <v>#NUM!</v>
      </c>
      <c r="P788" s="182" t="e">
        <f t="shared" si="134"/>
        <v>#NUM!</v>
      </c>
      <c r="Q788" s="182" t="e">
        <f t="shared" si="135"/>
        <v>#NUM!</v>
      </c>
    </row>
    <row r="789" spans="1:17" ht="27.95" customHeight="1" x14ac:dyDescent="0.2">
      <c r="A789" s="197"/>
      <c r="B789" s="197"/>
      <c r="C789" s="198"/>
      <c r="D789" s="199"/>
      <c r="E789" s="199"/>
      <c r="F789" s="213" t="str">
        <f t="shared" si="126"/>
        <v/>
      </c>
      <c r="G789" s="213" t="str">
        <f t="shared" si="127"/>
        <v/>
      </c>
      <c r="H789" s="200" t="str">
        <f t="shared" si="128"/>
        <v/>
      </c>
      <c r="I789" s="200" t="str">
        <f t="shared" si="129"/>
        <v/>
      </c>
      <c r="J789" s="201" t="str">
        <f t="shared" si="130"/>
        <v/>
      </c>
      <c r="K789" s="201" t="str">
        <f t="shared" si="131"/>
        <v/>
      </c>
      <c r="L789" s="220"/>
      <c r="N789" s="182" t="e">
        <f t="shared" si="132"/>
        <v>#NUM!</v>
      </c>
      <c r="O789" s="182" t="e">
        <f t="shared" si="133"/>
        <v>#NUM!</v>
      </c>
      <c r="P789" s="182" t="e">
        <f t="shared" si="134"/>
        <v>#NUM!</v>
      </c>
      <c r="Q789" s="182" t="e">
        <f t="shared" si="135"/>
        <v>#NUM!</v>
      </c>
    </row>
    <row r="790" spans="1:17" ht="27.95" customHeight="1" x14ac:dyDescent="0.2">
      <c r="A790" s="197"/>
      <c r="B790" s="197"/>
      <c r="C790" s="198"/>
      <c r="D790" s="199"/>
      <c r="E790" s="199"/>
      <c r="F790" s="213" t="str">
        <f t="shared" si="126"/>
        <v/>
      </c>
      <c r="G790" s="213" t="str">
        <f t="shared" si="127"/>
        <v/>
      </c>
      <c r="H790" s="200" t="str">
        <f t="shared" si="128"/>
        <v/>
      </c>
      <c r="I790" s="200" t="str">
        <f t="shared" si="129"/>
        <v/>
      </c>
      <c r="J790" s="201" t="str">
        <f t="shared" si="130"/>
        <v/>
      </c>
      <c r="K790" s="201" t="str">
        <f t="shared" si="131"/>
        <v/>
      </c>
      <c r="L790" s="220"/>
      <c r="N790" s="182" t="e">
        <f t="shared" si="132"/>
        <v>#NUM!</v>
      </c>
      <c r="O790" s="182" t="e">
        <f t="shared" si="133"/>
        <v>#NUM!</v>
      </c>
      <c r="P790" s="182" t="e">
        <f t="shared" si="134"/>
        <v>#NUM!</v>
      </c>
      <c r="Q790" s="182" t="e">
        <f t="shared" si="135"/>
        <v>#NUM!</v>
      </c>
    </row>
    <row r="791" spans="1:17" ht="27.95" customHeight="1" x14ac:dyDescent="0.2">
      <c r="A791" s="197"/>
      <c r="B791" s="197"/>
      <c r="C791" s="198"/>
      <c r="D791" s="199"/>
      <c r="E791" s="199"/>
      <c r="F791" s="213" t="str">
        <f t="shared" si="126"/>
        <v/>
      </c>
      <c r="G791" s="213" t="str">
        <f t="shared" si="127"/>
        <v/>
      </c>
      <c r="H791" s="200" t="str">
        <f t="shared" si="128"/>
        <v/>
      </c>
      <c r="I791" s="200" t="str">
        <f t="shared" si="129"/>
        <v/>
      </c>
      <c r="J791" s="201" t="str">
        <f t="shared" si="130"/>
        <v/>
      </c>
      <c r="K791" s="201" t="str">
        <f t="shared" si="131"/>
        <v/>
      </c>
      <c r="L791" s="220"/>
      <c r="N791" s="182" t="e">
        <f t="shared" si="132"/>
        <v>#NUM!</v>
      </c>
      <c r="O791" s="182" t="e">
        <f t="shared" si="133"/>
        <v>#NUM!</v>
      </c>
      <c r="P791" s="182" t="e">
        <f t="shared" si="134"/>
        <v>#NUM!</v>
      </c>
      <c r="Q791" s="182" t="e">
        <f t="shared" si="135"/>
        <v>#NUM!</v>
      </c>
    </row>
    <row r="792" spans="1:17" ht="27.95" customHeight="1" x14ac:dyDescent="0.2">
      <c r="A792" s="197"/>
      <c r="B792" s="197"/>
      <c r="C792" s="198"/>
      <c r="D792" s="199"/>
      <c r="E792" s="199"/>
      <c r="F792" s="213" t="str">
        <f t="shared" si="126"/>
        <v/>
      </c>
      <c r="G792" s="213" t="str">
        <f t="shared" si="127"/>
        <v/>
      </c>
      <c r="H792" s="200" t="str">
        <f t="shared" si="128"/>
        <v/>
      </c>
      <c r="I792" s="200" t="str">
        <f t="shared" si="129"/>
        <v/>
      </c>
      <c r="J792" s="201" t="str">
        <f t="shared" si="130"/>
        <v/>
      </c>
      <c r="K792" s="201" t="str">
        <f t="shared" si="131"/>
        <v/>
      </c>
      <c r="L792" s="220"/>
      <c r="N792" s="182" t="e">
        <f t="shared" si="132"/>
        <v>#NUM!</v>
      </c>
      <c r="O792" s="182" t="e">
        <f t="shared" si="133"/>
        <v>#NUM!</v>
      </c>
      <c r="P792" s="182" t="e">
        <f t="shared" si="134"/>
        <v>#NUM!</v>
      </c>
      <c r="Q792" s="182" t="e">
        <f t="shared" si="135"/>
        <v>#NUM!</v>
      </c>
    </row>
    <row r="793" spans="1:17" ht="27.95" customHeight="1" x14ac:dyDescent="0.2">
      <c r="A793" s="197"/>
      <c r="B793" s="197"/>
      <c r="C793" s="198"/>
      <c r="D793" s="199"/>
      <c r="E793" s="199"/>
      <c r="F793" s="213" t="str">
        <f t="shared" si="126"/>
        <v/>
      </c>
      <c r="G793" s="213" t="str">
        <f t="shared" si="127"/>
        <v/>
      </c>
      <c r="H793" s="200" t="str">
        <f t="shared" si="128"/>
        <v/>
      </c>
      <c r="I793" s="200" t="str">
        <f t="shared" si="129"/>
        <v/>
      </c>
      <c r="J793" s="201" t="str">
        <f t="shared" si="130"/>
        <v/>
      </c>
      <c r="K793" s="201" t="str">
        <f t="shared" si="131"/>
        <v/>
      </c>
      <c r="L793" s="220"/>
      <c r="N793" s="182" t="e">
        <f t="shared" si="132"/>
        <v>#NUM!</v>
      </c>
      <c r="O793" s="182" t="e">
        <f t="shared" si="133"/>
        <v>#NUM!</v>
      </c>
      <c r="P793" s="182" t="e">
        <f t="shared" si="134"/>
        <v>#NUM!</v>
      </c>
      <c r="Q793" s="182" t="e">
        <f t="shared" si="135"/>
        <v>#NUM!</v>
      </c>
    </row>
    <row r="794" spans="1:17" ht="27.95" customHeight="1" x14ac:dyDescent="0.2">
      <c r="A794" s="197"/>
      <c r="B794" s="197"/>
      <c r="C794" s="198"/>
      <c r="D794" s="199"/>
      <c r="E794" s="199"/>
      <c r="F794" s="213" t="str">
        <f t="shared" si="126"/>
        <v/>
      </c>
      <c r="G794" s="213" t="str">
        <f t="shared" si="127"/>
        <v/>
      </c>
      <c r="H794" s="200" t="str">
        <f t="shared" si="128"/>
        <v/>
      </c>
      <c r="I794" s="200" t="str">
        <f t="shared" si="129"/>
        <v/>
      </c>
      <c r="J794" s="201" t="str">
        <f t="shared" si="130"/>
        <v/>
      </c>
      <c r="K794" s="201" t="str">
        <f t="shared" si="131"/>
        <v/>
      </c>
      <c r="L794" s="220"/>
      <c r="N794" s="182" t="e">
        <f t="shared" si="132"/>
        <v>#NUM!</v>
      </c>
      <c r="O794" s="182" t="e">
        <f t="shared" si="133"/>
        <v>#NUM!</v>
      </c>
      <c r="P794" s="182" t="e">
        <f t="shared" si="134"/>
        <v>#NUM!</v>
      </c>
      <c r="Q794" s="182" t="e">
        <f t="shared" si="135"/>
        <v>#NUM!</v>
      </c>
    </row>
    <row r="795" spans="1:17" ht="27.95" customHeight="1" x14ac:dyDescent="0.2">
      <c r="A795" s="197"/>
      <c r="B795" s="197"/>
      <c r="C795" s="198"/>
      <c r="D795" s="199"/>
      <c r="E795" s="199"/>
      <c r="F795" s="213" t="str">
        <f t="shared" si="126"/>
        <v/>
      </c>
      <c r="G795" s="213" t="str">
        <f t="shared" si="127"/>
        <v/>
      </c>
      <c r="H795" s="200" t="str">
        <f t="shared" si="128"/>
        <v/>
      </c>
      <c r="I795" s="200" t="str">
        <f t="shared" si="129"/>
        <v/>
      </c>
      <c r="J795" s="201" t="str">
        <f t="shared" si="130"/>
        <v/>
      </c>
      <c r="K795" s="201" t="str">
        <f t="shared" si="131"/>
        <v/>
      </c>
      <c r="L795" s="220"/>
      <c r="N795" s="182" t="e">
        <f t="shared" si="132"/>
        <v>#NUM!</v>
      </c>
      <c r="O795" s="182" t="e">
        <f t="shared" si="133"/>
        <v>#NUM!</v>
      </c>
      <c r="P795" s="182" t="e">
        <f t="shared" si="134"/>
        <v>#NUM!</v>
      </c>
      <c r="Q795" s="182" t="e">
        <f t="shared" si="135"/>
        <v>#NUM!</v>
      </c>
    </row>
    <row r="796" spans="1:17" ht="27.95" customHeight="1" x14ac:dyDescent="0.2">
      <c r="A796" s="197"/>
      <c r="B796" s="197"/>
      <c r="C796" s="198"/>
      <c r="D796" s="199"/>
      <c r="E796" s="199"/>
      <c r="F796" s="213" t="str">
        <f t="shared" si="126"/>
        <v/>
      </c>
      <c r="G796" s="213" t="str">
        <f t="shared" si="127"/>
        <v/>
      </c>
      <c r="H796" s="200" t="str">
        <f t="shared" si="128"/>
        <v/>
      </c>
      <c r="I796" s="200" t="str">
        <f t="shared" si="129"/>
        <v/>
      </c>
      <c r="J796" s="201" t="str">
        <f t="shared" si="130"/>
        <v/>
      </c>
      <c r="K796" s="201" t="str">
        <f t="shared" si="131"/>
        <v/>
      </c>
      <c r="L796" s="220"/>
      <c r="N796" s="182" t="e">
        <f t="shared" si="132"/>
        <v>#NUM!</v>
      </c>
      <c r="O796" s="182" t="e">
        <f t="shared" si="133"/>
        <v>#NUM!</v>
      </c>
      <c r="P796" s="182" t="e">
        <f t="shared" si="134"/>
        <v>#NUM!</v>
      </c>
      <c r="Q796" s="182" t="e">
        <f t="shared" si="135"/>
        <v>#NUM!</v>
      </c>
    </row>
    <row r="797" spans="1:17" ht="27.95" customHeight="1" x14ac:dyDescent="0.2">
      <c r="A797" s="197"/>
      <c r="B797" s="197"/>
      <c r="C797" s="198"/>
      <c r="D797" s="199"/>
      <c r="E797" s="199"/>
      <c r="F797" s="213" t="str">
        <f t="shared" si="126"/>
        <v/>
      </c>
      <c r="G797" s="213" t="str">
        <f t="shared" si="127"/>
        <v/>
      </c>
      <c r="H797" s="200" t="str">
        <f t="shared" si="128"/>
        <v/>
      </c>
      <c r="I797" s="200" t="str">
        <f t="shared" si="129"/>
        <v/>
      </c>
      <c r="J797" s="201" t="str">
        <f t="shared" si="130"/>
        <v/>
      </c>
      <c r="K797" s="201" t="str">
        <f t="shared" si="131"/>
        <v/>
      </c>
      <c r="L797" s="220"/>
      <c r="N797" s="182" t="e">
        <f t="shared" si="132"/>
        <v>#NUM!</v>
      </c>
      <c r="O797" s="182" t="e">
        <f t="shared" si="133"/>
        <v>#NUM!</v>
      </c>
      <c r="P797" s="182" t="e">
        <f t="shared" si="134"/>
        <v>#NUM!</v>
      </c>
      <c r="Q797" s="182" t="e">
        <f t="shared" si="135"/>
        <v>#NUM!</v>
      </c>
    </row>
    <row r="798" spans="1:17" ht="27.95" customHeight="1" x14ac:dyDescent="0.2">
      <c r="A798" s="197"/>
      <c r="B798" s="197"/>
      <c r="C798" s="198"/>
      <c r="D798" s="199"/>
      <c r="E798" s="199"/>
      <c r="F798" s="213" t="str">
        <f t="shared" ref="F798:F861" si="136">IF(OR(ISBLANK(C798),(B798="weiblich")),"",C798+42)</f>
        <v/>
      </c>
      <c r="G798" s="213" t="str">
        <f t="shared" ref="G798:G861" si="137">IF(OR(ISBLANK(C798),(B798="weiblich")),"",C798+83)</f>
        <v/>
      </c>
      <c r="H798" s="200" t="str">
        <f t="shared" ref="H798:H861" si="138">IF(OR(ISBLANK(D798),ISBLANK(E798),ISBLANK(B798),(B798="weiblich")),"",IF(AND(O798="ja",Q798="ja"),"ja","nein"))</f>
        <v/>
      </c>
      <c r="I798" s="200" t="str">
        <f t="shared" ref="I798:I861" si="139">IF(B798="weiblich","nein",IF((ISBLANK(C798)),"",(IF(AND(H798="ja",G798&lt;=$O$3,F798&gt;=$O$2),"ja","nein"))))</f>
        <v/>
      </c>
      <c r="J798" s="201" t="str">
        <f t="shared" ref="J798:J861" si="140">IF(OR(ISBLANK(D798),(B798="weiblich"),ISBLANK(E798)),"",IF(AND(O798="ja",Q798="ja"),"",IF(AND(O798="nein",Q798="nein"),"Ein- und Ausstalldatum nicht eingehalten",IF(O798="nein","Einstallung später als zum Beginn der 7. Lebenswoche",IF(Q798="nein","Ausstallung vor Ende der 12. Lebenswoche")))))</f>
        <v/>
      </c>
      <c r="K798" s="201" t="str">
        <f t="shared" ref="K798:K861" si="141">IF(B798="weiblich","weiblich",IF(OR(ISBLANK(D798),ISBLANK(E798),ISBLANK(B798),AND(F798&gt;=$O$2,G798&lt;=$O$3,H798="ja")),"",IF(F798&lt;$O$2,"Das Tier ist vor Maßnahmenbeginn 7 Wochen alt",IF(G798&gt;$O$3,"Das Tier hat das Ende der 12. Lebenswoche erst im Folgejahr erreicht",IF(H798="nein","")))))</f>
        <v/>
      </c>
      <c r="L798" s="220"/>
      <c r="N798" s="182" t="e">
        <f t="shared" si="132"/>
        <v>#NUM!</v>
      </c>
      <c r="O798" s="182" t="e">
        <f t="shared" si="133"/>
        <v>#NUM!</v>
      </c>
      <c r="P798" s="182" t="e">
        <f t="shared" si="134"/>
        <v>#NUM!</v>
      </c>
      <c r="Q798" s="182" t="e">
        <f t="shared" si="135"/>
        <v>#NUM!</v>
      </c>
    </row>
    <row r="799" spans="1:17" ht="27.95" customHeight="1" x14ac:dyDescent="0.2">
      <c r="A799" s="197"/>
      <c r="B799" s="197"/>
      <c r="C799" s="198"/>
      <c r="D799" s="199"/>
      <c r="E799" s="199"/>
      <c r="F799" s="213" t="str">
        <f t="shared" si="136"/>
        <v/>
      </c>
      <c r="G799" s="213" t="str">
        <f t="shared" si="137"/>
        <v/>
      </c>
      <c r="H799" s="200" t="str">
        <f t="shared" si="138"/>
        <v/>
      </c>
      <c r="I799" s="200" t="str">
        <f t="shared" si="139"/>
        <v/>
      </c>
      <c r="J799" s="201" t="str">
        <f t="shared" si="140"/>
        <v/>
      </c>
      <c r="K799" s="201" t="str">
        <f t="shared" si="141"/>
        <v/>
      </c>
      <c r="L799" s="220"/>
      <c r="N799" s="182" t="e">
        <f t="shared" si="132"/>
        <v>#NUM!</v>
      </c>
      <c r="O799" s="182" t="e">
        <f t="shared" si="133"/>
        <v>#NUM!</v>
      </c>
      <c r="P799" s="182" t="e">
        <f t="shared" si="134"/>
        <v>#NUM!</v>
      </c>
      <c r="Q799" s="182" t="e">
        <f t="shared" si="135"/>
        <v>#NUM!</v>
      </c>
    </row>
    <row r="800" spans="1:17" ht="27.95" customHeight="1" x14ac:dyDescent="0.2">
      <c r="A800" s="197"/>
      <c r="B800" s="197"/>
      <c r="C800" s="198"/>
      <c r="D800" s="199"/>
      <c r="E800" s="199"/>
      <c r="F800" s="213" t="str">
        <f t="shared" si="136"/>
        <v/>
      </c>
      <c r="G800" s="213" t="str">
        <f t="shared" si="137"/>
        <v/>
      </c>
      <c r="H800" s="200" t="str">
        <f t="shared" si="138"/>
        <v/>
      </c>
      <c r="I800" s="200" t="str">
        <f t="shared" si="139"/>
        <v/>
      </c>
      <c r="J800" s="201" t="str">
        <f t="shared" si="140"/>
        <v/>
      </c>
      <c r="K800" s="201" t="str">
        <f t="shared" si="141"/>
        <v/>
      </c>
      <c r="L800" s="220"/>
      <c r="N800" s="182" t="e">
        <f t="shared" si="132"/>
        <v>#NUM!</v>
      </c>
      <c r="O800" s="182" t="e">
        <f t="shared" si="133"/>
        <v>#NUM!</v>
      </c>
      <c r="P800" s="182" t="e">
        <f t="shared" si="134"/>
        <v>#NUM!</v>
      </c>
      <c r="Q800" s="182" t="e">
        <f t="shared" si="135"/>
        <v>#NUM!</v>
      </c>
    </row>
    <row r="801" spans="1:17" ht="27.95" customHeight="1" x14ac:dyDescent="0.2">
      <c r="A801" s="197"/>
      <c r="B801" s="197"/>
      <c r="C801" s="198"/>
      <c r="D801" s="199"/>
      <c r="E801" s="199"/>
      <c r="F801" s="213" t="str">
        <f t="shared" si="136"/>
        <v/>
      </c>
      <c r="G801" s="213" t="str">
        <f t="shared" si="137"/>
        <v/>
      </c>
      <c r="H801" s="200" t="str">
        <f t="shared" si="138"/>
        <v/>
      </c>
      <c r="I801" s="200" t="str">
        <f t="shared" si="139"/>
        <v/>
      </c>
      <c r="J801" s="201" t="str">
        <f t="shared" si="140"/>
        <v/>
      </c>
      <c r="K801" s="201" t="str">
        <f t="shared" si="141"/>
        <v/>
      </c>
      <c r="L801" s="220"/>
      <c r="N801" s="182" t="e">
        <f t="shared" si="132"/>
        <v>#NUM!</v>
      </c>
      <c r="O801" s="182" t="e">
        <f t="shared" si="133"/>
        <v>#NUM!</v>
      </c>
      <c r="P801" s="182" t="e">
        <f t="shared" si="134"/>
        <v>#NUM!</v>
      </c>
      <c r="Q801" s="182" t="e">
        <f t="shared" si="135"/>
        <v>#NUM!</v>
      </c>
    </row>
    <row r="802" spans="1:17" ht="27.95" customHeight="1" x14ac:dyDescent="0.2">
      <c r="A802" s="197"/>
      <c r="B802" s="197"/>
      <c r="C802" s="198"/>
      <c r="D802" s="199"/>
      <c r="E802" s="199"/>
      <c r="F802" s="213" t="str">
        <f t="shared" si="136"/>
        <v/>
      </c>
      <c r="G802" s="213" t="str">
        <f t="shared" si="137"/>
        <v/>
      </c>
      <c r="H802" s="200" t="str">
        <f t="shared" si="138"/>
        <v/>
      </c>
      <c r="I802" s="200" t="str">
        <f t="shared" si="139"/>
        <v/>
      </c>
      <c r="J802" s="201" t="str">
        <f t="shared" si="140"/>
        <v/>
      </c>
      <c r="K802" s="201" t="str">
        <f t="shared" si="141"/>
        <v/>
      </c>
      <c r="L802" s="220"/>
      <c r="N802" s="182" t="e">
        <f t="shared" si="132"/>
        <v>#NUM!</v>
      </c>
      <c r="O802" s="182" t="e">
        <f t="shared" si="133"/>
        <v>#NUM!</v>
      </c>
      <c r="P802" s="182" t="e">
        <f t="shared" si="134"/>
        <v>#NUM!</v>
      </c>
      <c r="Q802" s="182" t="e">
        <f t="shared" si="135"/>
        <v>#NUM!</v>
      </c>
    </row>
    <row r="803" spans="1:17" ht="27.95" customHeight="1" x14ac:dyDescent="0.2">
      <c r="A803" s="197"/>
      <c r="B803" s="197"/>
      <c r="C803" s="198"/>
      <c r="D803" s="199"/>
      <c r="E803" s="199"/>
      <c r="F803" s="213" t="str">
        <f t="shared" si="136"/>
        <v/>
      </c>
      <c r="G803" s="213" t="str">
        <f t="shared" si="137"/>
        <v/>
      </c>
      <c r="H803" s="200" t="str">
        <f t="shared" si="138"/>
        <v/>
      </c>
      <c r="I803" s="200" t="str">
        <f t="shared" si="139"/>
        <v/>
      </c>
      <c r="J803" s="201" t="str">
        <f t="shared" si="140"/>
        <v/>
      </c>
      <c r="K803" s="201" t="str">
        <f t="shared" si="141"/>
        <v/>
      </c>
      <c r="L803" s="220"/>
      <c r="N803" s="182" t="e">
        <f t="shared" si="132"/>
        <v>#NUM!</v>
      </c>
      <c r="O803" s="182" t="e">
        <f t="shared" si="133"/>
        <v>#NUM!</v>
      </c>
      <c r="P803" s="182" t="e">
        <f t="shared" si="134"/>
        <v>#NUM!</v>
      </c>
      <c r="Q803" s="182" t="e">
        <f t="shared" si="135"/>
        <v>#NUM!</v>
      </c>
    </row>
    <row r="804" spans="1:17" ht="27.95" customHeight="1" x14ac:dyDescent="0.2">
      <c r="A804" s="197"/>
      <c r="B804" s="197"/>
      <c r="C804" s="198"/>
      <c r="D804" s="199"/>
      <c r="E804" s="199"/>
      <c r="F804" s="213" t="str">
        <f t="shared" si="136"/>
        <v/>
      </c>
      <c r="G804" s="213" t="str">
        <f t="shared" si="137"/>
        <v/>
      </c>
      <c r="H804" s="200" t="str">
        <f t="shared" si="138"/>
        <v/>
      </c>
      <c r="I804" s="200" t="str">
        <f t="shared" si="139"/>
        <v/>
      </c>
      <c r="J804" s="201" t="str">
        <f t="shared" si="140"/>
        <v/>
      </c>
      <c r="K804" s="201" t="str">
        <f t="shared" si="141"/>
        <v/>
      </c>
      <c r="L804" s="220"/>
      <c r="N804" s="182" t="e">
        <f t="shared" si="132"/>
        <v>#NUM!</v>
      </c>
      <c r="O804" s="182" t="e">
        <f t="shared" si="133"/>
        <v>#NUM!</v>
      </c>
      <c r="P804" s="182" t="e">
        <f t="shared" si="134"/>
        <v>#NUM!</v>
      </c>
      <c r="Q804" s="182" t="e">
        <f t="shared" si="135"/>
        <v>#NUM!</v>
      </c>
    </row>
    <row r="805" spans="1:17" ht="27.95" customHeight="1" x14ac:dyDescent="0.2">
      <c r="A805" s="197"/>
      <c r="B805" s="197"/>
      <c r="C805" s="198"/>
      <c r="D805" s="199"/>
      <c r="E805" s="199"/>
      <c r="F805" s="213" t="str">
        <f t="shared" si="136"/>
        <v/>
      </c>
      <c r="G805" s="213" t="str">
        <f t="shared" si="137"/>
        <v/>
      </c>
      <c r="H805" s="200" t="str">
        <f t="shared" si="138"/>
        <v/>
      </c>
      <c r="I805" s="200" t="str">
        <f t="shared" si="139"/>
        <v/>
      </c>
      <c r="J805" s="201" t="str">
        <f t="shared" si="140"/>
        <v/>
      </c>
      <c r="K805" s="201" t="str">
        <f t="shared" si="141"/>
        <v/>
      </c>
      <c r="L805" s="220"/>
      <c r="N805" s="182" t="e">
        <f t="shared" si="132"/>
        <v>#NUM!</v>
      </c>
      <c r="O805" s="182" t="e">
        <f t="shared" si="133"/>
        <v>#NUM!</v>
      </c>
      <c r="P805" s="182" t="e">
        <f t="shared" si="134"/>
        <v>#NUM!</v>
      </c>
      <c r="Q805" s="182" t="e">
        <f t="shared" si="135"/>
        <v>#NUM!</v>
      </c>
    </row>
    <row r="806" spans="1:17" ht="27.95" customHeight="1" x14ac:dyDescent="0.2">
      <c r="A806" s="197"/>
      <c r="B806" s="197"/>
      <c r="C806" s="198"/>
      <c r="D806" s="199"/>
      <c r="E806" s="199"/>
      <c r="F806" s="213" t="str">
        <f t="shared" si="136"/>
        <v/>
      </c>
      <c r="G806" s="213" t="str">
        <f t="shared" si="137"/>
        <v/>
      </c>
      <c r="H806" s="200" t="str">
        <f t="shared" si="138"/>
        <v/>
      </c>
      <c r="I806" s="200" t="str">
        <f t="shared" si="139"/>
        <v/>
      </c>
      <c r="J806" s="201" t="str">
        <f t="shared" si="140"/>
        <v/>
      </c>
      <c r="K806" s="201" t="str">
        <f t="shared" si="141"/>
        <v/>
      </c>
      <c r="L806" s="220"/>
      <c r="N806" s="182" t="e">
        <f t="shared" si="132"/>
        <v>#NUM!</v>
      </c>
      <c r="O806" s="182" t="e">
        <f t="shared" si="133"/>
        <v>#NUM!</v>
      </c>
      <c r="P806" s="182" t="e">
        <f t="shared" si="134"/>
        <v>#NUM!</v>
      </c>
      <c r="Q806" s="182" t="e">
        <f t="shared" si="135"/>
        <v>#NUM!</v>
      </c>
    </row>
    <row r="807" spans="1:17" ht="27.95" customHeight="1" x14ac:dyDescent="0.2">
      <c r="A807" s="197"/>
      <c r="B807" s="197"/>
      <c r="C807" s="198"/>
      <c r="D807" s="199"/>
      <c r="E807" s="199"/>
      <c r="F807" s="213" t="str">
        <f t="shared" si="136"/>
        <v/>
      </c>
      <c r="G807" s="213" t="str">
        <f t="shared" si="137"/>
        <v/>
      </c>
      <c r="H807" s="200" t="str">
        <f t="shared" si="138"/>
        <v/>
      </c>
      <c r="I807" s="200" t="str">
        <f t="shared" si="139"/>
        <v/>
      </c>
      <c r="J807" s="201" t="str">
        <f t="shared" si="140"/>
        <v/>
      </c>
      <c r="K807" s="201" t="str">
        <f t="shared" si="141"/>
        <v/>
      </c>
      <c r="L807" s="220"/>
      <c r="N807" s="182" t="e">
        <f t="shared" si="132"/>
        <v>#NUM!</v>
      </c>
      <c r="O807" s="182" t="e">
        <f t="shared" si="133"/>
        <v>#NUM!</v>
      </c>
      <c r="P807" s="182" t="e">
        <f t="shared" si="134"/>
        <v>#NUM!</v>
      </c>
      <c r="Q807" s="182" t="e">
        <f t="shared" si="135"/>
        <v>#NUM!</v>
      </c>
    </row>
    <row r="808" spans="1:17" ht="27.95" customHeight="1" x14ac:dyDescent="0.2">
      <c r="A808" s="197"/>
      <c r="B808" s="197"/>
      <c r="C808" s="198"/>
      <c r="D808" s="199"/>
      <c r="E808" s="199"/>
      <c r="F808" s="213" t="str">
        <f t="shared" si="136"/>
        <v/>
      </c>
      <c r="G808" s="213" t="str">
        <f t="shared" si="137"/>
        <v/>
      </c>
      <c r="H808" s="200" t="str">
        <f t="shared" si="138"/>
        <v/>
      </c>
      <c r="I808" s="200" t="str">
        <f t="shared" si="139"/>
        <v/>
      </c>
      <c r="J808" s="201" t="str">
        <f t="shared" si="140"/>
        <v/>
      </c>
      <c r="K808" s="201" t="str">
        <f t="shared" si="141"/>
        <v/>
      </c>
      <c r="L808" s="220"/>
      <c r="N808" s="182" t="e">
        <f t="shared" si="132"/>
        <v>#NUM!</v>
      </c>
      <c r="O808" s="182" t="e">
        <f t="shared" si="133"/>
        <v>#NUM!</v>
      </c>
      <c r="P808" s="182" t="e">
        <f t="shared" si="134"/>
        <v>#NUM!</v>
      </c>
      <c r="Q808" s="182" t="e">
        <f t="shared" si="135"/>
        <v>#NUM!</v>
      </c>
    </row>
    <row r="809" spans="1:17" ht="27.95" customHeight="1" x14ac:dyDescent="0.2">
      <c r="A809" s="197"/>
      <c r="B809" s="197"/>
      <c r="C809" s="198"/>
      <c r="D809" s="199"/>
      <c r="E809" s="199"/>
      <c r="F809" s="213" t="str">
        <f t="shared" si="136"/>
        <v/>
      </c>
      <c r="G809" s="213" t="str">
        <f t="shared" si="137"/>
        <v/>
      </c>
      <c r="H809" s="200" t="str">
        <f t="shared" si="138"/>
        <v/>
      </c>
      <c r="I809" s="200" t="str">
        <f t="shared" si="139"/>
        <v/>
      </c>
      <c r="J809" s="201" t="str">
        <f t="shared" si="140"/>
        <v/>
      </c>
      <c r="K809" s="201" t="str">
        <f t="shared" si="141"/>
        <v/>
      </c>
      <c r="L809" s="220"/>
      <c r="N809" s="182" t="e">
        <f t="shared" si="132"/>
        <v>#NUM!</v>
      </c>
      <c r="O809" s="182" t="e">
        <f t="shared" si="133"/>
        <v>#NUM!</v>
      </c>
      <c r="P809" s="182" t="e">
        <f t="shared" si="134"/>
        <v>#NUM!</v>
      </c>
      <c r="Q809" s="182" t="e">
        <f t="shared" si="135"/>
        <v>#NUM!</v>
      </c>
    </row>
    <row r="810" spans="1:17" ht="27.95" customHeight="1" x14ac:dyDescent="0.2">
      <c r="A810" s="197"/>
      <c r="B810" s="197"/>
      <c r="C810" s="198"/>
      <c r="D810" s="199"/>
      <c r="E810" s="199"/>
      <c r="F810" s="213" t="str">
        <f t="shared" si="136"/>
        <v/>
      </c>
      <c r="G810" s="213" t="str">
        <f t="shared" si="137"/>
        <v/>
      </c>
      <c r="H810" s="200" t="str">
        <f t="shared" si="138"/>
        <v/>
      </c>
      <c r="I810" s="200" t="str">
        <f t="shared" si="139"/>
        <v/>
      </c>
      <c r="J810" s="201" t="str">
        <f t="shared" si="140"/>
        <v/>
      </c>
      <c r="K810" s="201" t="str">
        <f t="shared" si="141"/>
        <v/>
      </c>
      <c r="L810" s="220"/>
      <c r="N810" s="182" t="e">
        <f t="shared" si="132"/>
        <v>#NUM!</v>
      </c>
      <c r="O810" s="182" t="e">
        <f t="shared" si="133"/>
        <v>#NUM!</v>
      </c>
      <c r="P810" s="182" t="e">
        <f t="shared" si="134"/>
        <v>#NUM!</v>
      </c>
      <c r="Q810" s="182" t="e">
        <f t="shared" si="135"/>
        <v>#NUM!</v>
      </c>
    </row>
    <row r="811" spans="1:17" ht="27.95" customHeight="1" x14ac:dyDescent="0.2">
      <c r="A811" s="197"/>
      <c r="B811" s="197"/>
      <c r="C811" s="198"/>
      <c r="D811" s="199"/>
      <c r="E811" s="199"/>
      <c r="F811" s="213" t="str">
        <f t="shared" si="136"/>
        <v/>
      </c>
      <c r="G811" s="213" t="str">
        <f t="shared" si="137"/>
        <v/>
      </c>
      <c r="H811" s="200" t="str">
        <f t="shared" si="138"/>
        <v/>
      </c>
      <c r="I811" s="200" t="str">
        <f t="shared" si="139"/>
        <v/>
      </c>
      <c r="J811" s="201" t="str">
        <f t="shared" si="140"/>
        <v/>
      </c>
      <c r="K811" s="201" t="str">
        <f t="shared" si="141"/>
        <v/>
      </c>
      <c r="L811" s="220"/>
      <c r="N811" s="182" t="e">
        <f t="shared" si="132"/>
        <v>#NUM!</v>
      </c>
      <c r="O811" s="182" t="e">
        <f t="shared" si="133"/>
        <v>#NUM!</v>
      </c>
      <c r="P811" s="182" t="e">
        <f t="shared" si="134"/>
        <v>#NUM!</v>
      </c>
      <c r="Q811" s="182" t="e">
        <f t="shared" si="135"/>
        <v>#NUM!</v>
      </c>
    </row>
    <row r="812" spans="1:17" ht="27.95" customHeight="1" x14ac:dyDescent="0.2">
      <c r="A812" s="197"/>
      <c r="B812" s="197"/>
      <c r="C812" s="198"/>
      <c r="D812" s="199"/>
      <c r="E812" s="199"/>
      <c r="F812" s="213" t="str">
        <f t="shared" si="136"/>
        <v/>
      </c>
      <c r="G812" s="213" t="str">
        <f t="shared" si="137"/>
        <v/>
      </c>
      <c r="H812" s="200" t="str">
        <f t="shared" si="138"/>
        <v/>
      </c>
      <c r="I812" s="200" t="str">
        <f t="shared" si="139"/>
        <v/>
      </c>
      <c r="J812" s="201" t="str">
        <f t="shared" si="140"/>
        <v/>
      </c>
      <c r="K812" s="201" t="str">
        <f t="shared" si="141"/>
        <v/>
      </c>
      <c r="L812" s="220"/>
      <c r="N812" s="182" t="e">
        <f t="shared" si="132"/>
        <v>#NUM!</v>
      </c>
      <c r="O812" s="182" t="e">
        <f t="shared" si="133"/>
        <v>#NUM!</v>
      </c>
      <c r="P812" s="182" t="e">
        <f t="shared" si="134"/>
        <v>#NUM!</v>
      </c>
      <c r="Q812" s="182" t="e">
        <f t="shared" si="135"/>
        <v>#NUM!</v>
      </c>
    </row>
    <row r="813" spans="1:17" ht="27.95" customHeight="1" x14ac:dyDescent="0.2">
      <c r="A813" s="197"/>
      <c r="B813" s="197"/>
      <c r="C813" s="198"/>
      <c r="D813" s="199"/>
      <c r="E813" s="199"/>
      <c r="F813" s="213" t="str">
        <f t="shared" si="136"/>
        <v/>
      </c>
      <c r="G813" s="213" t="str">
        <f t="shared" si="137"/>
        <v/>
      </c>
      <c r="H813" s="200" t="str">
        <f t="shared" si="138"/>
        <v/>
      </c>
      <c r="I813" s="200" t="str">
        <f t="shared" si="139"/>
        <v/>
      </c>
      <c r="J813" s="201" t="str">
        <f t="shared" si="140"/>
        <v/>
      </c>
      <c r="K813" s="201" t="str">
        <f t="shared" si="141"/>
        <v/>
      </c>
      <c r="L813" s="220"/>
      <c r="N813" s="182" t="e">
        <f t="shared" si="132"/>
        <v>#NUM!</v>
      </c>
      <c r="O813" s="182" t="e">
        <f t="shared" si="133"/>
        <v>#NUM!</v>
      </c>
      <c r="P813" s="182" t="e">
        <f t="shared" si="134"/>
        <v>#NUM!</v>
      </c>
      <c r="Q813" s="182" t="e">
        <f t="shared" si="135"/>
        <v>#NUM!</v>
      </c>
    </row>
    <row r="814" spans="1:17" ht="27.95" customHeight="1" x14ac:dyDescent="0.2">
      <c r="A814" s="197"/>
      <c r="B814" s="197"/>
      <c r="C814" s="198"/>
      <c r="D814" s="199"/>
      <c r="E814" s="199"/>
      <c r="F814" s="213" t="str">
        <f t="shared" si="136"/>
        <v/>
      </c>
      <c r="G814" s="213" t="str">
        <f t="shared" si="137"/>
        <v/>
      </c>
      <c r="H814" s="200" t="str">
        <f t="shared" si="138"/>
        <v/>
      </c>
      <c r="I814" s="200" t="str">
        <f t="shared" si="139"/>
        <v/>
      </c>
      <c r="J814" s="201" t="str">
        <f t="shared" si="140"/>
        <v/>
      </c>
      <c r="K814" s="201" t="str">
        <f t="shared" si="141"/>
        <v/>
      </c>
      <c r="L814" s="220"/>
      <c r="N814" s="182" t="e">
        <f t="shared" si="132"/>
        <v>#NUM!</v>
      </c>
      <c r="O814" s="182" t="e">
        <f t="shared" si="133"/>
        <v>#NUM!</v>
      </c>
      <c r="P814" s="182" t="e">
        <f t="shared" si="134"/>
        <v>#NUM!</v>
      </c>
      <c r="Q814" s="182" t="e">
        <f t="shared" si="135"/>
        <v>#NUM!</v>
      </c>
    </row>
    <row r="815" spans="1:17" ht="27.95" customHeight="1" x14ac:dyDescent="0.2">
      <c r="A815" s="197"/>
      <c r="B815" s="197"/>
      <c r="C815" s="198"/>
      <c r="D815" s="199"/>
      <c r="E815" s="199"/>
      <c r="F815" s="213" t="str">
        <f t="shared" si="136"/>
        <v/>
      </c>
      <c r="G815" s="213" t="str">
        <f t="shared" si="137"/>
        <v/>
      </c>
      <c r="H815" s="200" t="str">
        <f t="shared" si="138"/>
        <v/>
      </c>
      <c r="I815" s="200" t="str">
        <f t="shared" si="139"/>
        <v/>
      </c>
      <c r="J815" s="201" t="str">
        <f t="shared" si="140"/>
        <v/>
      </c>
      <c r="K815" s="201" t="str">
        <f t="shared" si="141"/>
        <v/>
      </c>
      <c r="L815" s="220"/>
      <c r="N815" s="182" t="e">
        <f t="shared" si="132"/>
        <v>#NUM!</v>
      </c>
      <c r="O815" s="182" t="e">
        <f t="shared" si="133"/>
        <v>#NUM!</v>
      </c>
      <c r="P815" s="182" t="e">
        <f t="shared" si="134"/>
        <v>#NUM!</v>
      </c>
      <c r="Q815" s="182" t="e">
        <f t="shared" si="135"/>
        <v>#NUM!</v>
      </c>
    </row>
    <row r="816" spans="1:17" ht="27.95" customHeight="1" x14ac:dyDescent="0.2">
      <c r="A816" s="197"/>
      <c r="B816" s="197"/>
      <c r="C816" s="198"/>
      <c r="D816" s="199"/>
      <c r="E816" s="199"/>
      <c r="F816" s="213" t="str">
        <f t="shared" si="136"/>
        <v/>
      </c>
      <c r="G816" s="213" t="str">
        <f t="shared" si="137"/>
        <v/>
      </c>
      <c r="H816" s="200" t="str">
        <f t="shared" si="138"/>
        <v/>
      </c>
      <c r="I816" s="200" t="str">
        <f t="shared" si="139"/>
        <v/>
      </c>
      <c r="J816" s="201" t="str">
        <f t="shared" si="140"/>
        <v/>
      </c>
      <c r="K816" s="201" t="str">
        <f t="shared" si="141"/>
        <v/>
      </c>
      <c r="L816" s="220"/>
      <c r="N816" s="182" t="e">
        <f t="shared" si="132"/>
        <v>#NUM!</v>
      </c>
      <c r="O816" s="182" t="e">
        <f t="shared" si="133"/>
        <v>#NUM!</v>
      </c>
      <c r="P816" s="182" t="e">
        <f t="shared" si="134"/>
        <v>#NUM!</v>
      </c>
      <c r="Q816" s="182" t="e">
        <f t="shared" si="135"/>
        <v>#NUM!</v>
      </c>
    </row>
    <row r="817" spans="1:17" ht="27.95" customHeight="1" x14ac:dyDescent="0.2">
      <c r="A817" s="197"/>
      <c r="B817" s="197"/>
      <c r="C817" s="198"/>
      <c r="D817" s="199"/>
      <c r="E817" s="199"/>
      <c r="F817" s="213" t="str">
        <f t="shared" si="136"/>
        <v/>
      </c>
      <c r="G817" s="213" t="str">
        <f t="shared" si="137"/>
        <v/>
      </c>
      <c r="H817" s="200" t="str">
        <f t="shared" si="138"/>
        <v/>
      </c>
      <c r="I817" s="200" t="str">
        <f t="shared" si="139"/>
        <v/>
      </c>
      <c r="J817" s="201" t="str">
        <f t="shared" si="140"/>
        <v/>
      </c>
      <c r="K817" s="201" t="str">
        <f t="shared" si="141"/>
        <v/>
      </c>
      <c r="L817" s="220"/>
      <c r="N817" s="182" t="e">
        <f t="shared" si="132"/>
        <v>#NUM!</v>
      </c>
      <c r="O817" s="182" t="e">
        <f t="shared" si="133"/>
        <v>#NUM!</v>
      </c>
      <c r="P817" s="182" t="e">
        <f t="shared" si="134"/>
        <v>#NUM!</v>
      </c>
      <c r="Q817" s="182" t="e">
        <f t="shared" si="135"/>
        <v>#NUM!</v>
      </c>
    </row>
    <row r="818" spans="1:17" ht="27.95" customHeight="1" x14ac:dyDescent="0.2">
      <c r="A818" s="197"/>
      <c r="B818" s="197"/>
      <c r="C818" s="198"/>
      <c r="D818" s="199"/>
      <c r="E818" s="199"/>
      <c r="F818" s="213" t="str">
        <f t="shared" si="136"/>
        <v/>
      </c>
      <c r="G818" s="213" t="str">
        <f t="shared" si="137"/>
        <v/>
      </c>
      <c r="H818" s="200" t="str">
        <f t="shared" si="138"/>
        <v/>
      </c>
      <c r="I818" s="200" t="str">
        <f t="shared" si="139"/>
        <v/>
      </c>
      <c r="J818" s="201" t="str">
        <f t="shared" si="140"/>
        <v/>
      </c>
      <c r="K818" s="201" t="str">
        <f t="shared" si="141"/>
        <v/>
      </c>
      <c r="L818" s="220"/>
      <c r="N818" s="182" t="e">
        <f t="shared" si="132"/>
        <v>#NUM!</v>
      </c>
      <c r="O818" s="182" t="e">
        <f t="shared" si="133"/>
        <v>#NUM!</v>
      </c>
      <c r="P818" s="182" t="e">
        <f t="shared" si="134"/>
        <v>#NUM!</v>
      </c>
      <c r="Q818" s="182" t="e">
        <f t="shared" si="135"/>
        <v>#NUM!</v>
      </c>
    </row>
    <row r="819" spans="1:17" ht="27.95" customHeight="1" x14ac:dyDescent="0.2">
      <c r="A819" s="197"/>
      <c r="B819" s="197"/>
      <c r="C819" s="198"/>
      <c r="D819" s="199"/>
      <c r="E819" s="199"/>
      <c r="F819" s="213" t="str">
        <f t="shared" si="136"/>
        <v/>
      </c>
      <c r="G819" s="213" t="str">
        <f t="shared" si="137"/>
        <v/>
      </c>
      <c r="H819" s="200" t="str">
        <f t="shared" si="138"/>
        <v/>
      </c>
      <c r="I819" s="200" t="str">
        <f t="shared" si="139"/>
        <v/>
      </c>
      <c r="J819" s="201" t="str">
        <f t="shared" si="140"/>
        <v/>
      </c>
      <c r="K819" s="201" t="str">
        <f t="shared" si="141"/>
        <v/>
      </c>
      <c r="L819" s="220"/>
      <c r="N819" s="182" t="e">
        <f t="shared" si="132"/>
        <v>#NUM!</v>
      </c>
      <c r="O819" s="182" t="e">
        <f t="shared" si="133"/>
        <v>#NUM!</v>
      </c>
      <c r="P819" s="182" t="e">
        <f t="shared" si="134"/>
        <v>#NUM!</v>
      </c>
      <c r="Q819" s="182" t="e">
        <f t="shared" si="135"/>
        <v>#NUM!</v>
      </c>
    </row>
    <row r="820" spans="1:17" ht="27.95" customHeight="1" x14ac:dyDescent="0.2">
      <c r="A820" s="197"/>
      <c r="B820" s="197"/>
      <c r="C820" s="198"/>
      <c r="D820" s="199"/>
      <c r="E820" s="199"/>
      <c r="F820" s="213" t="str">
        <f t="shared" si="136"/>
        <v/>
      </c>
      <c r="G820" s="213" t="str">
        <f t="shared" si="137"/>
        <v/>
      </c>
      <c r="H820" s="200" t="str">
        <f t="shared" si="138"/>
        <v/>
      </c>
      <c r="I820" s="200" t="str">
        <f t="shared" si="139"/>
        <v/>
      </c>
      <c r="J820" s="201" t="str">
        <f t="shared" si="140"/>
        <v/>
      </c>
      <c r="K820" s="201" t="str">
        <f t="shared" si="141"/>
        <v/>
      </c>
      <c r="L820" s="220"/>
      <c r="N820" s="182" t="e">
        <f t="shared" si="132"/>
        <v>#NUM!</v>
      </c>
      <c r="O820" s="182" t="e">
        <f t="shared" si="133"/>
        <v>#NUM!</v>
      </c>
      <c r="P820" s="182" t="e">
        <f t="shared" si="134"/>
        <v>#NUM!</v>
      </c>
      <c r="Q820" s="182" t="e">
        <f t="shared" si="135"/>
        <v>#NUM!</v>
      </c>
    </row>
    <row r="821" spans="1:17" ht="27.95" customHeight="1" x14ac:dyDescent="0.2">
      <c r="A821" s="197"/>
      <c r="B821" s="197"/>
      <c r="C821" s="198"/>
      <c r="D821" s="199"/>
      <c r="E821" s="199"/>
      <c r="F821" s="213" t="str">
        <f t="shared" si="136"/>
        <v/>
      </c>
      <c r="G821" s="213" t="str">
        <f t="shared" si="137"/>
        <v/>
      </c>
      <c r="H821" s="200" t="str">
        <f t="shared" si="138"/>
        <v/>
      </c>
      <c r="I821" s="200" t="str">
        <f t="shared" si="139"/>
        <v/>
      </c>
      <c r="J821" s="201" t="str">
        <f t="shared" si="140"/>
        <v/>
      </c>
      <c r="K821" s="201" t="str">
        <f t="shared" si="141"/>
        <v/>
      </c>
      <c r="L821" s="220"/>
      <c r="N821" s="182" t="e">
        <f t="shared" si="132"/>
        <v>#NUM!</v>
      </c>
      <c r="O821" s="182" t="e">
        <f t="shared" si="133"/>
        <v>#NUM!</v>
      </c>
      <c r="P821" s="182" t="e">
        <f t="shared" si="134"/>
        <v>#NUM!</v>
      </c>
      <c r="Q821" s="182" t="e">
        <f t="shared" si="135"/>
        <v>#NUM!</v>
      </c>
    </row>
    <row r="822" spans="1:17" ht="27.95" customHeight="1" x14ac:dyDescent="0.2">
      <c r="A822" s="197"/>
      <c r="B822" s="197"/>
      <c r="C822" s="198"/>
      <c r="D822" s="199"/>
      <c r="E822" s="199"/>
      <c r="F822" s="213" t="str">
        <f t="shared" si="136"/>
        <v/>
      </c>
      <c r="G822" s="213" t="str">
        <f t="shared" si="137"/>
        <v/>
      </c>
      <c r="H822" s="200" t="str">
        <f t="shared" si="138"/>
        <v/>
      </c>
      <c r="I822" s="200" t="str">
        <f t="shared" si="139"/>
        <v/>
      </c>
      <c r="J822" s="201" t="str">
        <f t="shared" si="140"/>
        <v/>
      </c>
      <c r="K822" s="201" t="str">
        <f t="shared" si="141"/>
        <v/>
      </c>
      <c r="L822" s="220"/>
      <c r="N822" s="182" t="e">
        <f t="shared" si="132"/>
        <v>#NUM!</v>
      </c>
      <c r="O822" s="182" t="e">
        <f t="shared" si="133"/>
        <v>#NUM!</v>
      </c>
      <c r="P822" s="182" t="e">
        <f t="shared" si="134"/>
        <v>#NUM!</v>
      </c>
      <c r="Q822" s="182" t="e">
        <f t="shared" si="135"/>
        <v>#NUM!</v>
      </c>
    </row>
    <row r="823" spans="1:17" ht="27.95" customHeight="1" x14ac:dyDescent="0.2">
      <c r="A823" s="197"/>
      <c r="B823" s="197"/>
      <c r="C823" s="198"/>
      <c r="D823" s="199"/>
      <c r="E823" s="199"/>
      <c r="F823" s="213" t="str">
        <f t="shared" si="136"/>
        <v/>
      </c>
      <c r="G823" s="213" t="str">
        <f t="shared" si="137"/>
        <v/>
      </c>
      <c r="H823" s="200" t="str">
        <f t="shared" si="138"/>
        <v/>
      </c>
      <c r="I823" s="200" t="str">
        <f t="shared" si="139"/>
        <v/>
      </c>
      <c r="J823" s="201" t="str">
        <f t="shared" si="140"/>
        <v/>
      </c>
      <c r="K823" s="201" t="str">
        <f t="shared" si="141"/>
        <v/>
      </c>
      <c r="L823" s="220"/>
      <c r="N823" s="182" t="e">
        <f t="shared" si="132"/>
        <v>#NUM!</v>
      </c>
      <c r="O823" s="182" t="e">
        <f t="shared" si="133"/>
        <v>#NUM!</v>
      </c>
      <c r="P823" s="182" t="e">
        <f t="shared" si="134"/>
        <v>#NUM!</v>
      </c>
      <c r="Q823" s="182" t="e">
        <f t="shared" si="135"/>
        <v>#NUM!</v>
      </c>
    </row>
    <row r="824" spans="1:17" ht="27.95" customHeight="1" x14ac:dyDescent="0.2">
      <c r="A824" s="197"/>
      <c r="B824" s="197"/>
      <c r="C824" s="198"/>
      <c r="D824" s="199"/>
      <c r="E824" s="199"/>
      <c r="F824" s="213" t="str">
        <f t="shared" si="136"/>
        <v/>
      </c>
      <c r="G824" s="213" t="str">
        <f t="shared" si="137"/>
        <v/>
      </c>
      <c r="H824" s="200" t="str">
        <f t="shared" si="138"/>
        <v/>
      </c>
      <c r="I824" s="200" t="str">
        <f t="shared" si="139"/>
        <v/>
      </c>
      <c r="J824" s="201" t="str">
        <f t="shared" si="140"/>
        <v/>
      </c>
      <c r="K824" s="201" t="str">
        <f t="shared" si="141"/>
        <v/>
      </c>
      <c r="L824" s="220"/>
      <c r="N824" s="182" t="e">
        <f t="shared" si="132"/>
        <v>#NUM!</v>
      </c>
      <c r="O824" s="182" t="e">
        <f t="shared" si="133"/>
        <v>#NUM!</v>
      </c>
      <c r="P824" s="182" t="e">
        <f t="shared" si="134"/>
        <v>#NUM!</v>
      </c>
      <c r="Q824" s="182" t="e">
        <f t="shared" si="135"/>
        <v>#NUM!</v>
      </c>
    </row>
    <row r="825" spans="1:17" ht="27.95" customHeight="1" x14ac:dyDescent="0.2">
      <c r="A825" s="197"/>
      <c r="B825" s="197"/>
      <c r="C825" s="198"/>
      <c r="D825" s="199"/>
      <c r="E825" s="199"/>
      <c r="F825" s="213" t="str">
        <f t="shared" si="136"/>
        <v/>
      </c>
      <c r="G825" s="213" t="str">
        <f t="shared" si="137"/>
        <v/>
      </c>
      <c r="H825" s="200" t="str">
        <f t="shared" si="138"/>
        <v/>
      </c>
      <c r="I825" s="200" t="str">
        <f t="shared" si="139"/>
        <v/>
      </c>
      <c r="J825" s="201" t="str">
        <f t="shared" si="140"/>
        <v/>
      </c>
      <c r="K825" s="201" t="str">
        <f t="shared" si="141"/>
        <v/>
      </c>
      <c r="L825" s="220"/>
      <c r="N825" s="182" t="e">
        <f t="shared" si="132"/>
        <v>#NUM!</v>
      </c>
      <c r="O825" s="182" t="e">
        <f t="shared" si="133"/>
        <v>#NUM!</v>
      </c>
      <c r="P825" s="182" t="e">
        <f t="shared" si="134"/>
        <v>#NUM!</v>
      </c>
      <c r="Q825" s="182" t="e">
        <f t="shared" si="135"/>
        <v>#NUM!</v>
      </c>
    </row>
    <row r="826" spans="1:17" ht="27.95" customHeight="1" x14ac:dyDescent="0.2">
      <c r="A826" s="197"/>
      <c r="B826" s="197"/>
      <c r="C826" s="198"/>
      <c r="D826" s="199"/>
      <c r="E826" s="199"/>
      <c r="F826" s="213" t="str">
        <f t="shared" si="136"/>
        <v/>
      </c>
      <c r="G826" s="213" t="str">
        <f t="shared" si="137"/>
        <v/>
      </c>
      <c r="H826" s="200" t="str">
        <f t="shared" si="138"/>
        <v/>
      </c>
      <c r="I826" s="200" t="str">
        <f t="shared" si="139"/>
        <v/>
      </c>
      <c r="J826" s="201" t="str">
        <f t="shared" si="140"/>
        <v/>
      </c>
      <c r="K826" s="201" t="str">
        <f t="shared" si="141"/>
        <v/>
      </c>
      <c r="L826" s="220"/>
      <c r="N826" s="182" t="e">
        <f t="shared" si="132"/>
        <v>#NUM!</v>
      </c>
      <c r="O826" s="182" t="e">
        <f t="shared" si="133"/>
        <v>#NUM!</v>
      </c>
      <c r="P826" s="182" t="e">
        <f t="shared" si="134"/>
        <v>#NUM!</v>
      </c>
      <c r="Q826" s="182" t="e">
        <f t="shared" si="135"/>
        <v>#NUM!</v>
      </c>
    </row>
    <row r="827" spans="1:17" ht="27.95" customHeight="1" x14ac:dyDescent="0.2">
      <c r="A827" s="197"/>
      <c r="B827" s="197"/>
      <c r="C827" s="198"/>
      <c r="D827" s="199"/>
      <c r="E827" s="199"/>
      <c r="F827" s="213" t="str">
        <f t="shared" si="136"/>
        <v/>
      </c>
      <c r="G827" s="213" t="str">
        <f t="shared" si="137"/>
        <v/>
      </c>
      <c r="H827" s="200" t="str">
        <f t="shared" si="138"/>
        <v/>
      </c>
      <c r="I827" s="200" t="str">
        <f t="shared" si="139"/>
        <v/>
      </c>
      <c r="J827" s="201" t="str">
        <f t="shared" si="140"/>
        <v/>
      </c>
      <c r="K827" s="201" t="str">
        <f t="shared" si="141"/>
        <v/>
      </c>
      <c r="L827" s="220"/>
      <c r="N827" s="182" t="e">
        <f t="shared" si="132"/>
        <v>#NUM!</v>
      </c>
      <c r="O827" s="182" t="e">
        <f t="shared" si="133"/>
        <v>#NUM!</v>
      </c>
      <c r="P827" s="182" t="e">
        <f t="shared" si="134"/>
        <v>#NUM!</v>
      </c>
      <c r="Q827" s="182" t="e">
        <f t="shared" si="135"/>
        <v>#NUM!</v>
      </c>
    </row>
    <row r="828" spans="1:17" ht="27.95" customHeight="1" x14ac:dyDescent="0.2">
      <c r="A828" s="197"/>
      <c r="B828" s="197"/>
      <c r="C828" s="198"/>
      <c r="D828" s="199"/>
      <c r="E828" s="199"/>
      <c r="F828" s="213" t="str">
        <f t="shared" si="136"/>
        <v/>
      </c>
      <c r="G828" s="213" t="str">
        <f t="shared" si="137"/>
        <v/>
      </c>
      <c r="H828" s="200" t="str">
        <f t="shared" si="138"/>
        <v/>
      </c>
      <c r="I828" s="200" t="str">
        <f t="shared" si="139"/>
        <v/>
      </c>
      <c r="J828" s="201" t="str">
        <f t="shared" si="140"/>
        <v/>
      </c>
      <c r="K828" s="201" t="str">
        <f t="shared" si="141"/>
        <v/>
      </c>
      <c r="L828" s="220"/>
      <c r="N828" s="182" t="e">
        <f t="shared" si="132"/>
        <v>#NUM!</v>
      </c>
      <c r="O828" s="182" t="e">
        <f t="shared" si="133"/>
        <v>#NUM!</v>
      </c>
      <c r="P828" s="182" t="e">
        <f t="shared" si="134"/>
        <v>#NUM!</v>
      </c>
      <c r="Q828" s="182" t="e">
        <f t="shared" si="135"/>
        <v>#NUM!</v>
      </c>
    </row>
    <row r="829" spans="1:17" ht="27.95" customHeight="1" x14ac:dyDescent="0.2">
      <c r="A829" s="197"/>
      <c r="B829" s="197"/>
      <c r="C829" s="198"/>
      <c r="D829" s="199"/>
      <c r="E829" s="199"/>
      <c r="F829" s="213" t="str">
        <f t="shared" si="136"/>
        <v/>
      </c>
      <c r="G829" s="213" t="str">
        <f t="shared" si="137"/>
        <v/>
      </c>
      <c r="H829" s="200" t="str">
        <f t="shared" si="138"/>
        <v/>
      </c>
      <c r="I829" s="200" t="str">
        <f t="shared" si="139"/>
        <v/>
      </c>
      <c r="J829" s="201" t="str">
        <f t="shared" si="140"/>
        <v/>
      </c>
      <c r="K829" s="201" t="str">
        <f t="shared" si="141"/>
        <v/>
      </c>
      <c r="L829" s="220"/>
      <c r="N829" s="182" t="e">
        <f t="shared" si="132"/>
        <v>#NUM!</v>
      </c>
      <c r="O829" s="182" t="e">
        <f t="shared" si="133"/>
        <v>#NUM!</v>
      </c>
      <c r="P829" s="182" t="e">
        <f t="shared" si="134"/>
        <v>#NUM!</v>
      </c>
      <c r="Q829" s="182" t="e">
        <f t="shared" si="135"/>
        <v>#NUM!</v>
      </c>
    </row>
    <row r="830" spans="1:17" ht="27.95" customHeight="1" x14ac:dyDescent="0.2">
      <c r="A830" s="197"/>
      <c r="B830" s="197"/>
      <c r="C830" s="198"/>
      <c r="D830" s="199"/>
      <c r="E830" s="199"/>
      <c r="F830" s="213" t="str">
        <f t="shared" si="136"/>
        <v/>
      </c>
      <c r="G830" s="213" t="str">
        <f t="shared" si="137"/>
        <v/>
      </c>
      <c r="H830" s="200" t="str">
        <f t="shared" si="138"/>
        <v/>
      </c>
      <c r="I830" s="200" t="str">
        <f t="shared" si="139"/>
        <v/>
      </c>
      <c r="J830" s="201" t="str">
        <f t="shared" si="140"/>
        <v/>
      </c>
      <c r="K830" s="201" t="str">
        <f t="shared" si="141"/>
        <v/>
      </c>
      <c r="L830" s="220"/>
      <c r="N830" s="182" t="e">
        <f t="shared" si="132"/>
        <v>#NUM!</v>
      </c>
      <c r="O830" s="182" t="e">
        <f t="shared" si="133"/>
        <v>#NUM!</v>
      </c>
      <c r="P830" s="182" t="e">
        <f t="shared" si="134"/>
        <v>#NUM!</v>
      </c>
      <c r="Q830" s="182" t="e">
        <f t="shared" si="135"/>
        <v>#NUM!</v>
      </c>
    </row>
    <row r="831" spans="1:17" ht="27.95" customHeight="1" x14ac:dyDescent="0.2">
      <c r="A831" s="197"/>
      <c r="B831" s="197"/>
      <c r="C831" s="198"/>
      <c r="D831" s="199"/>
      <c r="E831" s="199"/>
      <c r="F831" s="213" t="str">
        <f t="shared" si="136"/>
        <v/>
      </c>
      <c r="G831" s="213" t="str">
        <f t="shared" si="137"/>
        <v/>
      </c>
      <c r="H831" s="200" t="str">
        <f t="shared" si="138"/>
        <v/>
      </c>
      <c r="I831" s="200" t="str">
        <f t="shared" si="139"/>
        <v/>
      </c>
      <c r="J831" s="201" t="str">
        <f t="shared" si="140"/>
        <v/>
      </c>
      <c r="K831" s="201" t="str">
        <f t="shared" si="141"/>
        <v/>
      </c>
      <c r="L831" s="220"/>
      <c r="N831" s="182" t="e">
        <f t="shared" si="132"/>
        <v>#NUM!</v>
      </c>
      <c r="O831" s="182" t="e">
        <f t="shared" si="133"/>
        <v>#NUM!</v>
      </c>
      <c r="P831" s="182" t="e">
        <f t="shared" si="134"/>
        <v>#NUM!</v>
      </c>
      <c r="Q831" s="182" t="e">
        <f t="shared" si="135"/>
        <v>#NUM!</v>
      </c>
    </row>
    <row r="832" spans="1:17" ht="27.95" customHeight="1" x14ac:dyDescent="0.2">
      <c r="A832" s="197"/>
      <c r="B832" s="197"/>
      <c r="C832" s="198"/>
      <c r="D832" s="199"/>
      <c r="E832" s="199"/>
      <c r="F832" s="213" t="str">
        <f t="shared" si="136"/>
        <v/>
      </c>
      <c r="G832" s="213" t="str">
        <f t="shared" si="137"/>
        <v/>
      </c>
      <c r="H832" s="200" t="str">
        <f t="shared" si="138"/>
        <v/>
      </c>
      <c r="I832" s="200" t="str">
        <f t="shared" si="139"/>
        <v/>
      </c>
      <c r="J832" s="201" t="str">
        <f t="shared" si="140"/>
        <v/>
      </c>
      <c r="K832" s="201" t="str">
        <f t="shared" si="141"/>
        <v/>
      </c>
      <c r="L832" s="220"/>
      <c r="N832" s="182" t="e">
        <f t="shared" si="132"/>
        <v>#NUM!</v>
      </c>
      <c r="O832" s="182" t="e">
        <f t="shared" si="133"/>
        <v>#NUM!</v>
      </c>
      <c r="P832" s="182" t="e">
        <f t="shared" si="134"/>
        <v>#NUM!</v>
      </c>
      <c r="Q832" s="182" t="e">
        <f t="shared" si="135"/>
        <v>#NUM!</v>
      </c>
    </row>
    <row r="833" spans="1:17" ht="27.95" customHeight="1" x14ac:dyDescent="0.2">
      <c r="A833" s="197"/>
      <c r="B833" s="197"/>
      <c r="C833" s="198"/>
      <c r="D833" s="199"/>
      <c r="E833" s="199"/>
      <c r="F833" s="213" t="str">
        <f t="shared" si="136"/>
        <v/>
      </c>
      <c r="G833" s="213" t="str">
        <f t="shared" si="137"/>
        <v/>
      </c>
      <c r="H833" s="200" t="str">
        <f t="shared" si="138"/>
        <v/>
      </c>
      <c r="I833" s="200" t="str">
        <f t="shared" si="139"/>
        <v/>
      </c>
      <c r="J833" s="201" t="str">
        <f t="shared" si="140"/>
        <v/>
      </c>
      <c r="K833" s="201" t="str">
        <f t="shared" si="141"/>
        <v/>
      </c>
      <c r="L833" s="220"/>
      <c r="N833" s="182" t="e">
        <f t="shared" si="132"/>
        <v>#NUM!</v>
      </c>
      <c r="O833" s="182" t="e">
        <f t="shared" si="133"/>
        <v>#NUM!</v>
      </c>
      <c r="P833" s="182" t="e">
        <f t="shared" si="134"/>
        <v>#NUM!</v>
      </c>
      <c r="Q833" s="182" t="e">
        <f t="shared" si="135"/>
        <v>#NUM!</v>
      </c>
    </row>
    <row r="834" spans="1:17" ht="27.95" customHeight="1" x14ac:dyDescent="0.2">
      <c r="A834" s="197"/>
      <c r="B834" s="197"/>
      <c r="C834" s="198"/>
      <c r="D834" s="199"/>
      <c r="E834" s="199"/>
      <c r="F834" s="213" t="str">
        <f t="shared" si="136"/>
        <v/>
      </c>
      <c r="G834" s="213" t="str">
        <f t="shared" si="137"/>
        <v/>
      </c>
      <c r="H834" s="200" t="str">
        <f t="shared" si="138"/>
        <v/>
      </c>
      <c r="I834" s="200" t="str">
        <f t="shared" si="139"/>
        <v/>
      </c>
      <c r="J834" s="201" t="str">
        <f t="shared" si="140"/>
        <v/>
      </c>
      <c r="K834" s="201" t="str">
        <f t="shared" si="141"/>
        <v/>
      </c>
      <c r="L834" s="220"/>
      <c r="N834" s="182" t="e">
        <f t="shared" si="132"/>
        <v>#NUM!</v>
      </c>
      <c r="O834" s="182" t="e">
        <f t="shared" si="133"/>
        <v>#NUM!</v>
      </c>
      <c r="P834" s="182" t="e">
        <f t="shared" si="134"/>
        <v>#NUM!</v>
      </c>
      <c r="Q834" s="182" t="e">
        <f t="shared" si="135"/>
        <v>#NUM!</v>
      </c>
    </row>
    <row r="835" spans="1:17" ht="27.95" customHeight="1" x14ac:dyDescent="0.2">
      <c r="A835" s="197"/>
      <c r="B835" s="197"/>
      <c r="C835" s="198"/>
      <c r="D835" s="199"/>
      <c r="E835" s="199"/>
      <c r="F835" s="213" t="str">
        <f t="shared" si="136"/>
        <v/>
      </c>
      <c r="G835" s="213" t="str">
        <f t="shared" si="137"/>
        <v/>
      </c>
      <c r="H835" s="200" t="str">
        <f t="shared" si="138"/>
        <v/>
      </c>
      <c r="I835" s="200" t="str">
        <f t="shared" si="139"/>
        <v/>
      </c>
      <c r="J835" s="201" t="str">
        <f t="shared" si="140"/>
        <v/>
      </c>
      <c r="K835" s="201" t="str">
        <f t="shared" si="141"/>
        <v/>
      </c>
      <c r="L835" s="220"/>
      <c r="N835" s="182" t="e">
        <f t="shared" si="132"/>
        <v>#NUM!</v>
      </c>
      <c r="O835" s="182" t="e">
        <f t="shared" si="133"/>
        <v>#NUM!</v>
      </c>
      <c r="P835" s="182" t="e">
        <f t="shared" si="134"/>
        <v>#NUM!</v>
      </c>
      <c r="Q835" s="182" t="e">
        <f t="shared" si="135"/>
        <v>#NUM!</v>
      </c>
    </row>
    <row r="836" spans="1:17" ht="27.95" customHeight="1" x14ac:dyDescent="0.2">
      <c r="A836" s="197"/>
      <c r="B836" s="197"/>
      <c r="C836" s="198"/>
      <c r="D836" s="199"/>
      <c r="E836" s="199"/>
      <c r="F836" s="213" t="str">
        <f t="shared" si="136"/>
        <v/>
      </c>
      <c r="G836" s="213" t="str">
        <f t="shared" si="137"/>
        <v/>
      </c>
      <c r="H836" s="200" t="str">
        <f t="shared" si="138"/>
        <v/>
      </c>
      <c r="I836" s="200" t="str">
        <f t="shared" si="139"/>
        <v/>
      </c>
      <c r="J836" s="201" t="str">
        <f t="shared" si="140"/>
        <v/>
      </c>
      <c r="K836" s="201" t="str">
        <f t="shared" si="141"/>
        <v/>
      </c>
      <c r="L836" s="220"/>
      <c r="N836" s="182" t="e">
        <f t="shared" si="132"/>
        <v>#NUM!</v>
      </c>
      <c r="O836" s="182" t="e">
        <f t="shared" si="133"/>
        <v>#NUM!</v>
      </c>
      <c r="P836" s="182" t="e">
        <f t="shared" si="134"/>
        <v>#NUM!</v>
      </c>
      <c r="Q836" s="182" t="e">
        <f t="shared" si="135"/>
        <v>#NUM!</v>
      </c>
    </row>
    <row r="837" spans="1:17" ht="27.95" customHeight="1" x14ac:dyDescent="0.2">
      <c r="A837" s="197"/>
      <c r="B837" s="197"/>
      <c r="C837" s="198"/>
      <c r="D837" s="199"/>
      <c r="E837" s="199"/>
      <c r="F837" s="213" t="str">
        <f t="shared" si="136"/>
        <v/>
      </c>
      <c r="G837" s="213" t="str">
        <f t="shared" si="137"/>
        <v/>
      </c>
      <c r="H837" s="200" t="str">
        <f t="shared" si="138"/>
        <v/>
      </c>
      <c r="I837" s="200" t="str">
        <f t="shared" si="139"/>
        <v/>
      </c>
      <c r="J837" s="201" t="str">
        <f t="shared" si="140"/>
        <v/>
      </c>
      <c r="K837" s="201" t="str">
        <f t="shared" si="141"/>
        <v/>
      </c>
      <c r="L837" s="220"/>
      <c r="N837" s="182" t="e">
        <f t="shared" si="132"/>
        <v>#NUM!</v>
      </c>
      <c r="O837" s="182" t="e">
        <f t="shared" si="133"/>
        <v>#NUM!</v>
      </c>
      <c r="P837" s="182" t="e">
        <f t="shared" si="134"/>
        <v>#NUM!</v>
      </c>
      <c r="Q837" s="182" t="e">
        <f t="shared" si="135"/>
        <v>#NUM!</v>
      </c>
    </row>
    <row r="838" spans="1:17" ht="27.95" customHeight="1" x14ac:dyDescent="0.2">
      <c r="A838" s="197"/>
      <c r="B838" s="197"/>
      <c r="C838" s="198"/>
      <c r="D838" s="199"/>
      <c r="E838" s="199"/>
      <c r="F838" s="213" t="str">
        <f t="shared" si="136"/>
        <v/>
      </c>
      <c r="G838" s="213" t="str">
        <f t="shared" si="137"/>
        <v/>
      </c>
      <c r="H838" s="200" t="str">
        <f t="shared" si="138"/>
        <v/>
      </c>
      <c r="I838" s="200" t="str">
        <f t="shared" si="139"/>
        <v/>
      </c>
      <c r="J838" s="201" t="str">
        <f t="shared" si="140"/>
        <v/>
      </c>
      <c r="K838" s="201" t="str">
        <f t="shared" si="141"/>
        <v/>
      </c>
      <c r="L838" s="220"/>
      <c r="N838" s="182" t="e">
        <f t="shared" si="132"/>
        <v>#NUM!</v>
      </c>
      <c r="O838" s="182" t="e">
        <f t="shared" si="133"/>
        <v>#NUM!</v>
      </c>
      <c r="P838" s="182" t="e">
        <f t="shared" si="134"/>
        <v>#NUM!</v>
      </c>
      <c r="Q838" s="182" t="e">
        <f t="shared" si="135"/>
        <v>#NUM!</v>
      </c>
    </row>
    <row r="839" spans="1:17" ht="27.95" customHeight="1" x14ac:dyDescent="0.2">
      <c r="A839" s="197"/>
      <c r="B839" s="197"/>
      <c r="C839" s="198"/>
      <c r="D839" s="199"/>
      <c r="E839" s="199"/>
      <c r="F839" s="213" t="str">
        <f t="shared" si="136"/>
        <v/>
      </c>
      <c r="G839" s="213" t="str">
        <f t="shared" si="137"/>
        <v/>
      </c>
      <c r="H839" s="200" t="str">
        <f t="shared" si="138"/>
        <v/>
      </c>
      <c r="I839" s="200" t="str">
        <f t="shared" si="139"/>
        <v/>
      </c>
      <c r="J839" s="201" t="str">
        <f t="shared" si="140"/>
        <v/>
      </c>
      <c r="K839" s="201" t="str">
        <f t="shared" si="141"/>
        <v/>
      </c>
      <c r="L839" s="220"/>
      <c r="N839" s="182" t="e">
        <f t="shared" si="132"/>
        <v>#NUM!</v>
      </c>
      <c r="O839" s="182" t="e">
        <f t="shared" si="133"/>
        <v>#NUM!</v>
      </c>
      <c r="P839" s="182" t="e">
        <f t="shared" si="134"/>
        <v>#NUM!</v>
      </c>
      <c r="Q839" s="182" t="e">
        <f t="shared" si="135"/>
        <v>#NUM!</v>
      </c>
    </row>
    <row r="840" spans="1:17" ht="27.95" customHeight="1" x14ac:dyDescent="0.2">
      <c r="A840" s="197"/>
      <c r="B840" s="197"/>
      <c r="C840" s="198"/>
      <c r="D840" s="199"/>
      <c r="E840" s="199"/>
      <c r="F840" s="213" t="str">
        <f t="shared" si="136"/>
        <v/>
      </c>
      <c r="G840" s="213" t="str">
        <f t="shared" si="137"/>
        <v/>
      </c>
      <c r="H840" s="200" t="str">
        <f t="shared" si="138"/>
        <v/>
      </c>
      <c r="I840" s="200" t="str">
        <f t="shared" si="139"/>
        <v/>
      </c>
      <c r="J840" s="201" t="str">
        <f t="shared" si="140"/>
        <v/>
      </c>
      <c r="K840" s="201" t="str">
        <f t="shared" si="141"/>
        <v/>
      </c>
      <c r="L840" s="220"/>
      <c r="N840" s="182" t="e">
        <f t="shared" si="132"/>
        <v>#NUM!</v>
      </c>
      <c r="O840" s="182" t="e">
        <f t="shared" si="133"/>
        <v>#NUM!</v>
      </c>
      <c r="P840" s="182" t="e">
        <f t="shared" si="134"/>
        <v>#NUM!</v>
      </c>
      <c r="Q840" s="182" t="e">
        <f t="shared" si="135"/>
        <v>#NUM!</v>
      </c>
    </row>
    <row r="841" spans="1:17" ht="27.95" customHeight="1" x14ac:dyDescent="0.2">
      <c r="A841" s="197"/>
      <c r="B841" s="197"/>
      <c r="C841" s="198"/>
      <c r="D841" s="199"/>
      <c r="E841" s="199"/>
      <c r="F841" s="213" t="str">
        <f t="shared" si="136"/>
        <v/>
      </c>
      <c r="G841" s="213" t="str">
        <f t="shared" si="137"/>
        <v/>
      </c>
      <c r="H841" s="200" t="str">
        <f t="shared" si="138"/>
        <v/>
      </c>
      <c r="I841" s="200" t="str">
        <f t="shared" si="139"/>
        <v/>
      </c>
      <c r="J841" s="201" t="str">
        <f t="shared" si="140"/>
        <v/>
      </c>
      <c r="K841" s="201" t="str">
        <f t="shared" si="141"/>
        <v/>
      </c>
      <c r="L841" s="220"/>
      <c r="N841" s="182" t="e">
        <f t="shared" si="132"/>
        <v>#NUM!</v>
      </c>
      <c r="O841" s="182" t="e">
        <f t="shared" si="133"/>
        <v>#NUM!</v>
      </c>
      <c r="P841" s="182" t="e">
        <f t="shared" si="134"/>
        <v>#NUM!</v>
      </c>
      <c r="Q841" s="182" t="e">
        <f t="shared" si="135"/>
        <v>#NUM!</v>
      </c>
    </row>
    <row r="842" spans="1:17" ht="27.95" customHeight="1" x14ac:dyDescent="0.2">
      <c r="A842" s="197"/>
      <c r="B842" s="197"/>
      <c r="C842" s="198"/>
      <c r="D842" s="199"/>
      <c r="E842" s="199"/>
      <c r="F842" s="213" t="str">
        <f t="shared" si="136"/>
        <v/>
      </c>
      <c r="G842" s="213" t="str">
        <f t="shared" si="137"/>
        <v/>
      </c>
      <c r="H842" s="200" t="str">
        <f t="shared" si="138"/>
        <v/>
      </c>
      <c r="I842" s="200" t="str">
        <f t="shared" si="139"/>
        <v/>
      </c>
      <c r="J842" s="201" t="str">
        <f t="shared" si="140"/>
        <v/>
      </c>
      <c r="K842" s="201" t="str">
        <f t="shared" si="141"/>
        <v/>
      </c>
      <c r="L842" s="220"/>
      <c r="N842" s="182" t="e">
        <f t="shared" si="132"/>
        <v>#NUM!</v>
      </c>
      <c r="O842" s="182" t="e">
        <f t="shared" si="133"/>
        <v>#NUM!</v>
      </c>
      <c r="P842" s="182" t="e">
        <f t="shared" si="134"/>
        <v>#NUM!</v>
      </c>
      <c r="Q842" s="182" t="e">
        <f t="shared" si="135"/>
        <v>#NUM!</v>
      </c>
    </row>
    <row r="843" spans="1:17" ht="27.95" customHeight="1" x14ac:dyDescent="0.2">
      <c r="A843" s="197"/>
      <c r="B843" s="197"/>
      <c r="C843" s="198"/>
      <c r="D843" s="199"/>
      <c r="E843" s="199"/>
      <c r="F843" s="213" t="str">
        <f t="shared" si="136"/>
        <v/>
      </c>
      <c r="G843" s="213" t="str">
        <f t="shared" si="137"/>
        <v/>
      </c>
      <c r="H843" s="200" t="str">
        <f t="shared" si="138"/>
        <v/>
      </c>
      <c r="I843" s="200" t="str">
        <f t="shared" si="139"/>
        <v/>
      </c>
      <c r="J843" s="201" t="str">
        <f t="shared" si="140"/>
        <v/>
      </c>
      <c r="K843" s="201" t="str">
        <f t="shared" si="141"/>
        <v/>
      </c>
      <c r="L843" s="220"/>
      <c r="N843" s="182" t="e">
        <f t="shared" si="132"/>
        <v>#NUM!</v>
      </c>
      <c r="O843" s="182" t="e">
        <f t="shared" si="133"/>
        <v>#NUM!</v>
      </c>
      <c r="P843" s="182" t="e">
        <f t="shared" si="134"/>
        <v>#NUM!</v>
      </c>
      <c r="Q843" s="182" t="e">
        <f t="shared" si="135"/>
        <v>#NUM!</v>
      </c>
    </row>
    <row r="844" spans="1:17" ht="27.95" customHeight="1" x14ac:dyDescent="0.2">
      <c r="A844" s="197"/>
      <c r="B844" s="197"/>
      <c r="C844" s="198"/>
      <c r="D844" s="199"/>
      <c r="E844" s="199"/>
      <c r="F844" s="213" t="str">
        <f t="shared" si="136"/>
        <v/>
      </c>
      <c r="G844" s="213" t="str">
        <f t="shared" si="137"/>
        <v/>
      </c>
      <c r="H844" s="200" t="str">
        <f t="shared" si="138"/>
        <v/>
      </c>
      <c r="I844" s="200" t="str">
        <f t="shared" si="139"/>
        <v/>
      </c>
      <c r="J844" s="201" t="str">
        <f t="shared" si="140"/>
        <v/>
      </c>
      <c r="K844" s="201" t="str">
        <f t="shared" si="141"/>
        <v/>
      </c>
      <c r="L844" s="220"/>
      <c r="N844" s="182" t="e">
        <f t="shared" si="132"/>
        <v>#NUM!</v>
      </c>
      <c r="O844" s="182" t="e">
        <f t="shared" si="133"/>
        <v>#NUM!</v>
      </c>
      <c r="P844" s="182" t="e">
        <f t="shared" si="134"/>
        <v>#NUM!</v>
      </c>
      <c r="Q844" s="182" t="e">
        <f t="shared" si="135"/>
        <v>#NUM!</v>
      </c>
    </row>
    <row r="845" spans="1:17" ht="27.95" customHeight="1" x14ac:dyDescent="0.2">
      <c r="A845" s="197"/>
      <c r="B845" s="197"/>
      <c r="C845" s="198"/>
      <c r="D845" s="199"/>
      <c r="E845" s="199"/>
      <c r="F845" s="213" t="str">
        <f t="shared" si="136"/>
        <v/>
      </c>
      <c r="G845" s="213" t="str">
        <f t="shared" si="137"/>
        <v/>
      </c>
      <c r="H845" s="200" t="str">
        <f t="shared" si="138"/>
        <v/>
      </c>
      <c r="I845" s="200" t="str">
        <f t="shared" si="139"/>
        <v/>
      </c>
      <c r="J845" s="201" t="str">
        <f t="shared" si="140"/>
        <v/>
      </c>
      <c r="K845" s="201" t="str">
        <f t="shared" si="141"/>
        <v/>
      </c>
      <c r="L845" s="220"/>
      <c r="N845" s="182" t="e">
        <f t="shared" si="132"/>
        <v>#NUM!</v>
      </c>
      <c r="O845" s="182" t="e">
        <f t="shared" si="133"/>
        <v>#NUM!</v>
      </c>
      <c r="P845" s="182" t="e">
        <f t="shared" si="134"/>
        <v>#NUM!</v>
      </c>
      <c r="Q845" s="182" t="e">
        <f t="shared" si="135"/>
        <v>#NUM!</v>
      </c>
    </row>
    <row r="846" spans="1:17" ht="27.95" customHeight="1" x14ac:dyDescent="0.2">
      <c r="A846" s="197"/>
      <c r="B846" s="197"/>
      <c r="C846" s="198"/>
      <c r="D846" s="199"/>
      <c r="E846" s="199"/>
      <c r="F846" s="213" t="str">
        <f t="shared" si="136"/>
        <v/>
      </c>
      <c r="G846" s="213" t="str">
        <f t="shared" si="137"/>
        <v/>
      </c>
      <c r="H846" s="200" t="str">
        <f t="shared" si="138"/>
        <v/>
      </c>
      <c r="I846" s="200" t="str">
        <f t="shared" si="139"/>
        <v/>
      </c>
      <c r="J846" s="201" t="str">
        <f t="shared" si="140"/>
        <v/>
      </c>
      <c r="K846" s="201" t="str">
        <f t="shared" si="141"/>
        <v/>
      </c>
      <c r="L846" s="220"/>
      <c r="N846" s="182" t="e">
        <f t="shared" si="132"/>
        <v>#NUM!</v>
      </c>
      <c r="O846" s="182" t="e">
        <f t="shared" si="133"/>
        <v>#NUM!</v>
      </c>
      <c r="P846" s="182" t="e">
        <f t="shared" si="134"/>
        <v>#NUM!</v>
      </c>
      <c r="Q846" s="182" t="e">
        <f t="shared" si="135"/>
        <v>#NUM!</v>
      </c>
    </row>
    <row r="847" spans="1:17" ht="27.95" customHeight="1" x14ac:dyDescent="0.2">
      <c r="A847" s="197"/>
      <c r="B847" s="197"/>
      <c r="C847" s="198"/>
      <c r="D847" s="199"/>
      <c r="E847" s="199"/>
      <c r="F847" s="213" t="str">
        <f t="shared" si="136"/>
        <v/>
      </c>
      <c r="G847" s="213" t="str">
        <f t="shared" si="137"/>
        <v/>
      </c>
      <c r="H847" s="200" t="str">
        <f t="shared" si="138"/>
        <v/>
      </c>
      <c r="I847" s="200" t="str">
        <f t="shared" si="139"/>
        <v/>
      </c>
      <c r="J847" s="201" t="str">
        <f t="shared" si="140"/>
        <v/>
      </c>
      <c r="K847" s="201" t="str">
        <f t="shared" si="141"/>
        <v/>
      </c>
      <c r="L847" s="220"/>
      <c r="N847" s="182" t="e">
        <f t="shared" si="132"/>
        <v>#NUM!</v>
      </c>
      <c r="O847" s="182" t="e">
        <f t="shared" si="133"/>
        <v>#NUM!</v>
      </c>
      <c r="P847" s="182" t="e">
        <f t="shared" si="134"/>
        <v>#NUM!</v>
      </c>
      <c r="Q847" s="182" t="e">
        <f t="shared" si="135"/>
        <v>#NUM!</v>
      </c>
    </row>
    <row r="848" spans="1:17" ht="27.95" customHeight="1" x14ac:dyDescent="0.2">
      <c r="A848" s="197"/>
      <c r="B848" s="197"/>
      <c r="C848" s="198"/>
      <c r="D848" s="199"/>
      <c r="E848" s="199"/>
      <c r="F848" s="213" t="str">
        <f t="shared" si="136"/>
        <v/>
      </c>
      <c r="G848" s="213" t="str">
        <f t="shared" si="137"/>
        <v/>
      </c>
      <c r="H848" s="200" t="str">
        <f t="shared" si="138"/>
        <v/>
      </c>
      <c r="I848" s="200" t="str">
        <f t="shared" si="139"/>
        <v/>
      </c>
      <c r="J848" s="201" t="str">
        <f t="shared" si="140"/>
        <v/>
      </c>
      <c r="K848" s="201" t="str">
        <f t="shared" si="141"/>
        <v/>
      </c>
      <c r="L848" s="220"/>
      <c r="N848" s="182" t="e">
        <f t="shared" ref="N848:N911" si="142">DATEDIF(C848-1,D848,"d")</f>
        <v>#NUM!</v>
      </c>
      <c r="O848" s="182" t="e">
        <f t="shared" ref="O848:O911" si="143">IF(N848&lt;=43,"ja","nein")</f>
        <v>#NUM!</v>
      </c>
      <c r="P848" s="182" t="e">
        <f t="shared" ref="P848:P911" si="144">DATEDIF(C848-1,E848,"d")</f>
        <v>#NUM!</v>
      </c>
      <c r="Q848" s="182" t="e">
        <f t="shared" ref="Q848:Q911" si="145">IF(P848&gt;=84,"ja","nein")</f>
        <v>#NUM!</v>
      </c>
    </row>
    <row r="849" spans="1:17" ht="27.95" customHeight="1" x14ac:dyDescent="0.2">
      <c r="A849" s="197"/>
      <c r="B849" s="197"/>
      <c r="C849" s="198"/>
      <c r="D849" s="199"/>
      <c r="E849" s="199"/>
      <c r="F849" s="213" t="str">
        <f t="shared" si="136"/>
        <v/>
      </c>
      <c r="G849" s="213" t="str">
        <f t="shared" si="137"/>
        <v/>
      </c>
      <c r="H849" s="200" t="str">
        <f t="shared" si="138"/>
        <v/>
      </c>
      <c r="I849" s="200" t="str">
        <f t="shared" si="139"/>
        <v/>
      </c>
      <c r="J849" s="201" t="str">
        <f t="shared" si="140"/>
        <v/>
      </c>
      <c r="K849" s="201" t="str">
        <f t="shared" si="141"/>
        <v/>
      </c>
      <c r="L849" s="220"/>
      <c r="N849" s="182" t="e">
        <f t="shared" si="142"/>
        <v>#NUM!</v>
      </c>
      <c r="O849" s="182" t="e">
        <f t="shared" si="143"/>
        <v>#NUM!</v>
      </c>
      <c r="P849" s="182" t="e">
        <f t="shared" si="144"/>
        <v>#NUM!</v>
      </c>
      <c r="Q849" s="182" t="e">
        <f t="shared" si="145"/>
        <v>#NUM!</v>
      </c>
    </row>
    <row r="850" spans="1:17" ht="27.95" customHeight="1" x14ac:dyDescent="0.2">
      <c r="A850" s="197"/>
      <c r="B850" s="197"/>
      <c r="C850" s="198"/>
      <c r="D850" s="199"/>
      <c r="E850" s="199"/>
      <c r="F850" s="213" t="str">
        <f t="shared" si="136"/>
        <v/>
      </c>
      <c r="G850" s="213" t="str">
        <f t="shared" si="137"/>
        <v/>
      </c>
      <c r="H850" s="200" t="str">
        <f t="shared" si="138"/>
        <v/>
      </c>
      <c r="I850" s="200" t="str">
        <f t="shared" si="139"/>
        <v/>
      </c>
      <c r="J850" s="201" t="str">
        <f t="shared" si="140"/>
        <v/>
      </c>
      <c r="K850" s="201" t="str">
        <f t="shared" si="141"/>
        <v/>
      </c>
      <c r="L850" s="220"/>
      <c r="N850" s="182" t="e">
        <f t="shared" si="142"/>
        <v>#NUM!</v>
      </c>
      <c r="O850" s="182" t="e">
        <f t="shared" si="143"/>
        <v>#NUM!</v>
      </c>
      <c r="P850" s="182" t="e">
        <f t="shared" si="144"/>
        <v>#NUM!</v>
      </c>
      <c r="Q850" s="182" t="e">
        <f t="shared" si="145"/>
        <v>#NUM!</v>
      </c>
    </row>
    <row r="851" spans="1:17" ht="27.95" customHeight="1" x14ac:dyDescent="0.2">
      <c r="A851" s="197"/>
      <c r="B851" s="197"/>
      <c r="C851" s="198"/>
      <c r="D851" s="199"/>
      <c r="E851" s="199"/>
      <c r="F851" s="213" t="str">
        <f t="shared" si="136"/>
        <v/>
      </c>
      <c r="G851" s="213" t="str">
        <f t="shared" si="137"/>
        <v/>
      </c>
      <c r="H851" s="200" t="str">
        <f t="shared" si="138"/>
        <v/>
      </c>
      <c r="I851" s="200" t="str">
        <f t="shared" si="139"/>
        <v/>
      </c>
      <c r="J851" s="201" t="str">
        <f t="shared" si="140"/>
        <v/>
      </c>
      <c r="K851" s="201" t="str">
        <f t="shared" si="141"/>
        <v/>
      </c>
      <c r="L851" s="220"/>
      <c r="N851" s="182" t="e">
        <f t="shared" si="142"/>
        <v>#NUM!</v>
      </c>
      <c r="O851" s="182" t="e">
        <f t="shared" si="143"/>
        <v>#NUM!</v>
      </c>
      <c r="P851" s="182" t="e">
        <f t="shared" si="144"/>
        <v>#NUM!</v>
      </c>
      <c r="Q851" s="182" t="e">
        <f t="shared" si="145"/>
        <v>#NUM!</v>
      </c>
    </row>
    <row r="852" spans="1:17" ht="27.95" customHeight="1" x14ac:dyDescent="0.2">
      <c r="A852" s="197"/>
      <c r="B852" s="197"/>
      <c r="C852" s="198"/>
      <c r="D852" s="199"/>
      <c r="E852" s="199"/>
      <c r="F852" s="213" t="str">
        <f t="shared" si="136"/>
        <v/>
      </c>
      <c r="G852" s="213" t="str">
        <f t="shared" si="137"/>
        <v/>
      </c>
      <c r="H852" s="200" t="str">
        <f t="shared" si="138"/>
        <v/>
      </c>
      <c r="I852" s="200" t="str">
        <f t="shared" si="139"/>
        <v/>
      </c>
      <c r="J852" s="201" t="str">
        <f t="shared" si="140"/>
        <v/>
      </c>
      <c r="K852" s="201" t="str">
        <f t="shared" si="141"/>
        <v/>
      </c>
      <c r="L852" s="220"/>
      <c r="N852" s="182" t="e">
        <f t="shared" si="142"/>
        <v>#NUM!</v>
      </c>
      <c r="O852" s="182" t="e">
        <f t="shared" si="143"/>
        <v>#NUM!</v>
      </c>
      <c r="P852" s="182" t="e">
        <f t="shared" si="144"/>
        <v>#NUM!</v>
      </c>
      <c r="Q852" s="182" t="e">
        <f t="shared" si="145"/>
        <v>#NUM!</v>
      </c>
    </row>
    <row r="853" spans="1:17" ht="27.95" customHeight="1" x14ac:dyDescent="0.2">
      <c r="A853" s="197"/>
      <c r="B853" s="197"/>
      <c r="C853" s="198"/>
      <c r="D853" s="199"/>
      <c r="E853" s="199"/>
      <c r="F853" s="213" t="str">
        <f t="shared" si="136"/>
        <v/>
      </c>
      <c r="G853" s="213" t="str">
        <f t="shared" si="137"/>
        <v/>
      </c>
      <c r="H853" s="200" t="str">
        <f t="shared" si="138"/>
        <v/>
      </c>
      <c r="I853" s="200" t="str">
        <f t="shared" si="139"/>
        <v/>
      </c>
      <c r="J853" s="201" t="str">
        <f t="shared" si="140"/>
        <v/>
      </c>
      <c r="K853" s="201" t="str">
        <f t="shared" si="141"/>
        <v/>
      </c>
      <c r="L853" s="220"/>
      <c r="N853" s="182" t="e">
        <f t="shared" si="142"/>
        <v>#NUM!</v>
      </c>
      <c r="O853" s="182" t="e">
        <f t="shared" si="143"/>
        <v>#NUM!</v>
      </c>
      <c r="P853" s="182" t="e">
        <f t="shared" si="144"/>
        <v>#NUM!</v>
      </c>
      <c r="Q853" s="182" t="e">
        <f t="shared" si="145"/>
        <v>#NUM!</v>
      </c>
    </row>
    <row r="854" spans="1:17" ht="27.95" customHeight="1" x14ac:dyDescent="0.2">
      <c r="A854" s="197"/>
      <c r="B854" s="197"/>
      <c r="C854" s="198"/>
      <c r="D854" s="199"/>
      <c r="E854" s="199"/>
      <c r="F854" s="213" t="str">
        <f t="shared" si="136"/>
        <v/>
      </c>
      <c r="G854" s="213" t="str">
        <f t="shared" si="137"/>
        <v/>
      </c>
      <c r="H854" s="200" t="str">
        <f t="shared" si="138"/>
        <v/>
      </c>
      <c r="I854" s="200" t="str">
        <f t="shared" si="139"/>
        <v/>
      </c>
      <c r="J854" s="201" t="str">
        <f t="shared" si="140"/>
        <v/>
      </c>
      <c r="K854" s="201" t="str">
        <f t="shared" si="141"/>
        <v/>
      </c>
      <c r="L854" s="220"/>
      <c r="N854" s="182" t="e">
        <f t="shared" si="142"/>
        <v>#NUM!</v>
      </c>
      <c r="O854" s="182" t="e">
        <f t="shared" si="143"/>
        <v>#NUM!</v>
      </c>
      <c r="P854" s="182" t="e">
        <f t="shared" si="144"/>
        <v>#NUM!</v>
      </c>
      <c r="Q854" s="182" t="e">
        <f t="shared" si="145"/>
        <v>#NUM!</v>
      </c>
    </row>
    <row r="855" spans="1:17" ht="27.95" customHeight="1" x14ac:dyDescent="0.2">
      <c r="A855" s="197"/>
      <c r="B855" s="197"/>
      <c r="C855" s="198"/>
      <c r="D855" s="199"/>
      <c r="E855" s="199"/>
      <c r="F855" s="213" t="str">
        <f t="shared" si="136"/>
        <v/>
      </c>
      <c r="G855" s="213" t="str">
        <f t="shared" si="137"/>
        <v/>
      </c>
      <c r="H855" s="200" t="str">
        <f t="shared" si="138"/>
        <v/>
      </c>
      <c r="I855" s="200" t="str">
        <f t="shared" si="139"/>
        <v/>
      </c>
      <c r="J855" s="201" t="str">
        <f t="shared" si="140"/>
        <v/>
      </c>
      <c r="K855" s="201" t="str">
        <f t="shared" si="141"/>
        <v/>
      </c>
      <c r="L855" s="220"/>
      <c r="N855" s="182" t="e">
        <f t="shared" si="142"/>
        <v>#NUM!</v>
      </c>
      <c r="O855" s="182" t="e">
        <f t="shared" si="143"/>
        <v>#NUM!</v>
      </c>
      <c r="P855" s="182" t="e">
        <f t="shared" si="144"/>
        <v>#NUM!</v>
      </c>
      <c r="Q855" s="182" t="e">
        <f t="shared" si="145"/>
        <v>#NUM!</v>
      </c>
    </row>
    <row r="856" spans="1:17" ht="27.95" customHeight="1" x14ac:dyDescent="0.2">
      <c r="A856" s="197"/>
      <c r="B856" s="197"/>
      <c r="C856" s="198"/>
      <c r="D856" s="199"/>
      <c r="E856" s="199"/>
      <c r="F856" s="213" t="str">
        <f t="shared" si="136"/>
        <v/>
      </c>
      <c r="G856" s="213" t="str">
        <f t="shared" si="137"/>
        <v/>
      </c>
      <c r="H856" s="200" t="str">
        <f t="shared" si="138"/>
        <v/>
      </c>
      <c r="I856" s="200" t="str">
        <f t="shared" si="139"/>
        <v/>
      </c>
      <c r="J856" s="201" t="str">
        <f t="shared" si="140"/>
        <v/>
      </c>
      <c r="K856" s="201" t="str">
        <f t="shared" si="141"/>
        <v/>
      </c>
      <c r="L856" s="220"/>
      <c r="N856" s="182" t="e">
        <f t="shared" si="142"/>
        <v>#NUM!</v>
      </c>
      <c r="O856" s="182" t="e">
        <f t="shared" si="143"/>
        <v>#NUM!</v>
      </c>
      <c r="P856" s="182" t="e">
        <f t="shared" si="144"/>
        <v>#NUM!</v>
      </c>
      <c r="Q856" s="182" t="e">
        <f t="shared" si="145"/>
        <v>#NUM!</v>
      </c>
    </row>
    <row r="857" spans="1:17" ht="27.95" customHeight="1" x14ac:dyDescent="0.2">
      <c r="A857" s="197"/>
      <c r="B857" s="197"/>
      <c r="C857" s="198"/>
      <c r="D857" s="199"/>
      <c r="E857" s="199"/>
      <c r="F857" s="213" t="str">
        <f t="shared" si="136"/>
        <v/>
      </c>
      <c r="G857" s="213" t="str">
        <f t="shared" si="137"/>
        <v/>
      </c>
      <c r="H857" s="200" t="str">
        <f t="shared" si="138"/>
        <v/>
      </c>
      <c r="I857" s="200" t="str">
        <f t="shared" si="139"/>
        <v/>
      </c>
      <c r="J857" s="201" t="str">
        <f t="shared" si="140"/>
        <v/>
      </c>
      <c r="K857" s="201" t="str">
        <f t="shared" si="141"/>
        <v/>
      </c>
      <c r="L857" s="220"/>
      <c r="N857" s="182" t="e">
        <f t="shared" si="142"/>
        <v>#NUM!</v>
      </c>
      <c r="O857" s="182" t="e">
        <f t="shared" si="143"/>
        <v>#NUM!</v>
      </c>
      <c r="P857" s="182" t="e">
        <f t="shared" si="144"/>
        <v>#NUM!</v>
      </c>
      <c r="Q857" s="182" t="e">
        <f t="shared" si="145"/>
        <v>#NUM!</v>
      </c>
    </row>
    <row r="858" spans="1:17" ht="27.95" customHeight="1" x14ac:dyDescent="0.2">
      <c r="A858" s="197"/>
      <c r="B858" s="197"/>
      <c r="C858" s="198"/>
      <c r="D858" s="199"/>
      <c r="E858" s="199"/>
      <c r="F858" s="213" t="str">
        <f t="shared" si="136"/>
        <v/>
      </c>
      <c r="G858" s="213" t="str">
        <f t="shared" si="137"/>
        <v/>
      </c>
      <c r="H858" s="200" t="str">
        <f t="shared" si="138"/>
        <v/>
      </c>
      <c r="I858" s="200" t="str">
        <f t="shared" si="139"/>
        <v/>
      </c>
      <c r="J858" s="201" t="str">
        <f t="shared" si="140"/>
        <v/>
      </c>
      <c r="K858" s="201" t="str">
        <f t="shared" si="141"/>
        <v/>
      </c>
      <c r="L858" s="220"/>
      <c r="N858" s="182" t="e">
        <f t="shared" si="142"/>
        <v>#NUM!</v>
      </c>
      <c r="O858" s="182" t="e">
        <f t="shared" si="143"/>
        <v>#NUM!</v>
      </c>
      <c r="P858" s="182" t="e">
        <f t="shared" si="144"/>
        <v>#NUM!</v>
      </c>
      <c r="Q858" s="182" t="e">
        <f t="shared" si="145"/>
        <v>#NUM!</v>
      </c>
    </row>
    <row r="859" spans="1:17" ht="27.95" customHeight="1" x14ac:dyDescent="0.2">
      <c r="A859" s="197"/>
      <c r="B859" s="197"/>
      <c r="C859" s="198"/>
      <c r="D859" s="199"/>
      <c r="E859" s="199"/>
      <c r="F859" s="213" t="str">
        <f t="shared" si="136"/>
        <v/>
      </c>
      <c r="G859" s="213" t="str">
        <f t="shared" si="137"/>
        <v/>
      </c>
      <c r="H859" s="200" t="str">
        <f t="shared" si="138"/>
        <v/>
      </c>
      <c r="I859" s="200" t="str">
        <f t="shared" si="139"/>
        <v/>
      </c>
      <c r="J859" s="201" t="str">
        <f t="shared" si="140"/>
        <v/>
      </c>
      <c r="K859" s="201" t="str">
        <f t="shared" si="141"/>
        <v/>
      </c>
      <c r="L859" s="220"/>
      <c r="N859" s="182" t="e">
        <f t="shared" si="142"/>
        <v>#NUM!</v>
      </c>
      <c r="O859" s="182" t="e">
        <f t="shared" si="143"/>
        <v>#NUM!</v>
      </c>
      <c r="P859" s="182" t="e">
        <f t="shared" si="144"/>
        <v>#NUM!</v>
      </c>
      <c r="Q859" s="182" t="e">
        <f t="shared" si="145"/>
        <v>#NUM!</v>
      </c>
    </row>
    <row r="860" spans="1:17" ht="27.95" customHeight="1" x14ac:dyDescent="0.2">
      <c r="A860" s="197"/>
      <c r="B860" s="197"/>
      <c r="C860" s="198"/>
      <c r="D860" s="199"/>
      <c r="E860" s="199"/>
      <c r="F860" s="213" t="str">
        <f t="shared" si="136"/>
        <v/>
      </c>
      <c r="G860" s="213" t="str">
        <f t="shared" si="137"/>
        <v/>
      </c>
      <c r="H860" s="200" t="str">
        <f t="shared" si="138"/>
        <v/>
      </c>
      <c r="I860" s="200" t="str">
        <f t="shared" si="139"/>
        <v/>
      </c>
      <c r="J860" s="201" t="str">
        <f t="shared" si="140"/>
        <v/>
      </c>
      <c r="K860" s="201" t="str">
        <f t="shared" si="141"/>
        <v/>
      </c>
      <c r="L860" s="220"/>
      <c r="N860" s="182" t="e">
        <f t="shared" si="142"/>
        <v>#NUM!</v>
      </c>
      <c r="O860" s="182" t="e">
        <f t="shared" si="143"/>
        <v>#NUM!</v>
      </c>
      <c r="P860" s="182" t="e">
        <f t="shared" si="144"/>
        <v>#NUM!</v>
      </c>
      <c r="Q860" s="182" t="e">
        <f t="shared" si="145"/>
        <v>#NUM!</v>
      </c>
    </row>
    <row r="861" spans="1:17" ht="27.95" customHeight="1" x14ac:dyDescent="0.2">
      <c r="A861" s="197"/>
      <c r="B861" s="197"/>
      <c r="C861" s="198"/>
      <c r="D861" s="199"/>
      <c r="E861" s="199"/>
      <c r="F861" s="213" t="str">
        <f t="shared" si="136"/>
        <v/>
      </c>
      <c r="G861" s="213" t="str">
        <f t="shared" si="137"/>
        <v/>
      </c>
      <c r="H861" s="200" t="str">
        <f t="shared" si="138"/>
        <v/>
      </c>
      <c r="I861" s="200" t="str">
        <f t="shared" si="139"/>
        <v/>
      </c>
      <c r="J861" s="201" t="str">
        <f t="shared" si="140"/>
        <v/>
      </c>
      <c r="K861" s="201" t="str">
        <f t="shared" si="141"/>
        <v/>
      </c>
      <c r="L861" s="220"/>
      <c r="N861" s="182" t="e">
        <f t="shared" si="142"/>
        <v>#NUM!</v>
      </c>
      <c r="O861" s="182" t="e">
        <f t="shared" si="143"/>
        <v>#NUM!</v>
      </c>
      <c r="P861" s="182" t="e">
        <f t="shared" si="144"/>
        <v>#NUM!</v>
      </c>
      <c r="Q861" s="182" t="e">
        <f t="shared" si="145"/>
        <v>#NUM!</v>
      </c>
    </row>
    <row r="862" spans="1:17" ht="27.95" customHeight="1" x14ac:dyDescent="0.2">
      <c r="A862" s="197"/>
      <c r="B862" s="197"/>
      <c r="C862" s="198"/>
      <c r="D862" s="199"/>
      <c r="E862" s="199"/>
      <c r="F862" s="213" t="str">
        <f t="shared" ref="F862:F925" si="146">IF(OR(ISBLANK(C862),(B862="weiblich")),"",C862+42)</f>
        <v/>
      </c>
      <c r="G862" s="213" t="str">
        <f t="shared" ref="G862:G925" si="147">IF(OR(ISBLANK(C862),(B862="weiblich")),"",C862+83)</f>
        <v/>
      </c>
      <c r="H862" s="200" t="str">
        <f t="shared" ref="H862:H925" si="148">IF(OR(ISBLANK(D862),ISBLANK(E862),ISBLANK(B862),(B862="weiblich")),"",IF(AND(O862="ja",Q862="ja"),"ja","nein"))</f>
        <v/>
      </c>
      <c r="I862" s="200" t="str">
        <f t="shared" ref="I862:I925" si="149">IF(B862="weiblich","nein",IF((ISBLANK(C862)),"",(IF(AND(H862="ja",G862&lt;=$O$3,F862&gt;=$O$2),"ja","nein"))))</f>
        <v/>
      </c>
      <c r="J862" s="201" t="str">
        <f t="shared" ref="J862:J925" si="150">IF(OR(ISBLANK(D862),(B862="weiblich"),ISBLANK(E862)),"",IF(AND(O862="ja",Q862="ja"),"",IF(AND(O862="nein",Q862="nein"),"Ein- und Ausstalldatum nicht eingehalten",IF(O862="nein","Einstallung später als zum Beginn der 7. Lebenswoche",IF(Q862="nein","Ausstallung vor Ende der 12. Lebenswoche")))))</f>
        <v/>
      </c>
      <c r="K862" s="201" t="str">
        <f t="shared" ref="K862:K925" si="151">IF(B862="weiblich","weiblich",IF(OR(ISBLANK(D862),ISBLANK(E862),ISBLANK(B862),AND(F862&gt;=$O$2,G862&lt;=$O$3,H862="ja")),"",IF(F862&lt;$O$2,"Das Tier ist vor Maßnahmenbeginn 7 Wochen alt",IF(G862&gt;$O$3,"Das Tier hat das Ende der 12. Lebenswoche erst im Folgejahr erreicht",IF(H862="nein","")))))</f>
        <v/>
      </c>
      <c r="L862" s="220"/>
      <c r="N862" s="182" t="e">
        <f t="shared" si="142"/>
        <v>#NUM!</v>
      </c>
      <c r="O862" s="182" t="e">
        <f t="shared" si="143"/>
        <v>#NUM!</v>
      </c>
      <c r="P862" s="182" t="e">
        <f t="shared" si="144"/>
        <v>#NUM!</v>
      </c>
      <c r="Q862" s="182" t="e">
        <f t="shared" si="145"/>
        <v>#NUM!</v>
      </c>
    </row>
    <row r="863" spans="1:17" ht="27.95" customHeight="1" x14ac:dyDescent="0.2">
      <c r="A863" s="197"/>
      <c r="B863" s="197"/>
      <c r="C863" s="198"/>
      <c r="D863" s="199"/>
      <c r="E863" s="199"/>
      <c r="F863" s="213" t="str">
        <f t="shared" si="146"/>
        <v/>
      </c>
      <c r="G863" s="213" t="str">
        <f t="shared" si="147"/>
        <v/>
      </c>
      <c r="H863" s="200" t="str">
        <f t="shared" si="148"/>
        <v/>
      </c>
      <c r="I863" s="200" t="str">
        <f t="shared" si="149"/>
        <v/>
      </c>
      <c r="J863" s="201" t="str">
        <f t="shared" si="150"/>
        <v/>
      </c>
      <c r="K863" s="201" t="str">
        <f t="shared" si="151"/>
        <v/>
      </c>
      <c r="L863" s="220"/>
      <c r="N863" s="182" t="e">
        <f t="shared" si="142"/>
        <v>#NUM!</v>
      </c>
      <c r="O863" s="182" t="e">
        <f t="shared" si="143"/>
        <v>#NUM!</v>
      </c>
      <c r="P863" s="182" t="e">
        <f t="shared" si="144"/>
        <v>#NUM!</v>
      </c>
      <c r="Q863" s="182" t="e">
        <f t="shared" si="145"/>
        <v>#NUM!</v>
      </c>
    </row>
    <row r="864" spans="1:17" ht="27.95" customHeight="1" x14ac:dyDescent="0.2">
      <c r="A864" s="197"/>
      <c r="B864" s="197"/>
      <c r="C864" s="198"/>
      <c r="D864" s="199"/>
      <c r="E864" s="199"/>
      <c r="F864" s="213" t="str">
        <f t="shared" si="146"/>
        <v/>
      </c>
      <c r="G864" s="213" t="str">
        <f t="shared" si="147"/>
        <v/>
      </c>
      <c r="H864" s="200" t="str">
        <f t="shared" si="148"/>
        <v/>
      </c>
      <c r="I864" s="200" t="str">
        <f t="shared" si="149"/>
        <v/>
      </c>
      <c r="J864" s="201" t="str">
        <f t="shared" si="150"/>
        <v/>
      </c>
      <c r="K864" s="201" t="str">
        <f t="shared" si="151"/>
        <v/>
      </c>
      <c r="L864" s="220"/>
      <c r="N864" s="182" t="e">
        <f t="shared" si="142"/>
        <v>#NUM!</v>
      </c>
      <c r="O864" s="182" t="e">
        <f t="shared" si="143"/>
        <v>#NUM!</v>
      </c>
      <c r="P864" s="182" t="e">
        <f t="shared" si="144"/>
        <v>#NUM!</v>
      </c>
      <c r="Q864" s="182" t="e">
        <f t="shared" si="145"/>
        <v>#NUM!</v>
      </c>
    </row>
    <row r="865" spans="1:17" ht="27.95" customHeight="1" x14ac:dyDescent="0.2">
      <c r="A865" s="197"/>
      <c r="B865" s="197"/>
      <c r="C865" s="198"/>
      <c r="D865" s="199"/>
      <c r="E865" s="199"/>
      <c r="F865" s="213" t="str">
        <f t="shared" si="146"/>
        <v/>
      </c>
      <c r="G865" s="213" t="str">
        <f t="shared" si="147"/>
        <v/>
      </c>
      <c r="H865" s="200" t="str">
        <f t="shared" si="148"/>
        <v/>
      </c>
      <c r="I865" s="200" t="str">
        <f t="shared" si="149"/>
        <v/>
      </c>
      <c r="J865" s="201" t="str">
        <f t="shared" si="150"/>
        <v/>
      </c>
      <c r="K865" s="201" t="str">
        <f t="shared" si="151"/>
        <v/>
      </c>
      <c r="L865" s="220"/>
      <c r="N865" s="182" t="e">
        <f t="shared" si="142"/>
        <v>#NUM!</v>
      </c>
      <c r="O865" s="182" t="e">
        <f t="shared" si="143"/>
        <v>#NUM!</v>
      </c>
      <c r="P865" s="182" t="e">
        <f t="shared" si="144"/>
        <v>#NUM!</v>
      </c>
      <c r="Q865" s="182" t="e">
        <f t="shared" si="145"/>
        <v>#NUM!</v>
      </c>
    </row>
    <row r="866" spans="1:17" ht="27.95" customHeight="1" x14ac:dyDescent="0.2">
      <c r="A866" s="197"/>
      <c r="B866" s="197"/>
      <c r="C866" s="198"/>
      <c r="D866" s="199"/>
      <c r="E866" s="199"/>
      <c r="F866" s="213" t="str">
        <f t="shared" si="146"/>
        <v/>
      </c>
      <c r="G866" s="213" t="str">
        <f t="shared" si="147"/>
        <v/>
      </c>
      <c r="H866" s="200" t="str">
        <f t="shared" si="148"/>
        <v/>
      </c>
      <c r="I866" s="200" t="str">
        <f t="shared" si="149"/>
        <v/>
      </c>
      <c r="J866" s="201" t="str">
        <f t="shared" si="150"/>
        <v/>
      </c>
      <c r="K866" s="201" t="str">
        <f t="shared" si="151"/>
        <v/>
      </c>
      <c r="L866" s="220"/>
      <c r="N866" s="182" t="e">
        <f t="shared" si="142"/>
        <v>#NUM!</v>
      </c>
      <c r="O866" s="182" t="e">
        <f t="shared" si="143"/>
        <v>#NUM!</v>
      </c>
      <c r="P866" s="182" t="e">
        <f t="shared" si="144"/>
        <v>#NUM!</v>
      </c>
      <c r="Q866" s="182" t="e">
        <f t="shared" si="145"/>
        <v>#NUM!</v>
      </c>
    </row>
    <row r="867" spans="1:17" ht="27.95" customHeight="1" x14ac:dyDescent="0.2">
      <c r="A867" s="197"/>
      <c r="B867" s="197"/>
      <c r="C867" s="198"/>
      <c r="D867" s="199"/>
      <c r="E867" s="199"/>
      <c r="F867" s="213" t="str">
        <f t="shared" si="146"/>
        <v/>
      </c>
      <c r="G867" s="213" t="str">
        <f t="shared" si="147"/>
        <v/>
      </c>
      <c r="H867" s="200" t="str">
        <f t="shared" si="148"/>
        <v/>
      </c>
      <c r="I867" s="200" t="str">
        <f t="shared" si="149"/>
        <v/>
      </c>
      <c r="J867" s="201" t="str">
        <f t="shared" si="150"/>
        <v/>
      </c>
      <c r="K867" s="201" t="str">
        <f t="shared" si="151"/>
        <v/>
      </c>
      <c r="L867" s="220"/>
      <c r="N867" s="182" t="e">
        <f t="shared" si="142"/>
        <v>#NUM!</v>
      </c>
      <c r="O867" s="182" t="e">
        <f t="shared" si="143"/>
        <v>#NUM!</v>
      </c>
      <c r="P867" s="182" t="e">
        <f t="shared" si="144"/>
        <v>#NUM!</v>
      </c>
      <c r="Q867" s="182" t="e">
        <f t="shared" si="145"/>
        <v>#NUM!</v>
      </c>
    </row>
    <row r="868" spans="1:17" ht="27.95" customHeight="1" x14ac:dyDescent="0.2">
      <c r="A868" s="197"/>
      <c r="B868" s="197"/>
      <c r="C868" s="198"/>
      <c r="D868" s="199"/>
      <c r="E868" s="199"/>
      <c r="F868" s="213" t="str">
        <f t="shared" si="146"/>
        <v/>
      </c>
      <c r="G868" s="213" t="str">
        <f t="shared" si="147"/>
        <v/>
      </c>
      <c r="H868" s="200" t="str">
        <f t="shared" si="148"/>
        <v/>
      </c>
      <c r="I868" s="200" t="str">
        <f t="shared" si="149"/>
        <v/>
      </c>
      <c r="J868" s="201" t="str">
        <f t="shared" si="150"/>
        <v/>
      </c>
      <c r="K868" s="201" t="str">
        <f t="shared" si="151"/>
        <v/>
      </c>
      <c r="L868" s="220"/>
      <c r="N868" s="182" t="e">
        <f t="shared" si="142"/>
        <v>#NUM!</v>
      </c>
      <c r="O868" s="182" t="e">
        <f t="shared" si="143"/>
        <v>#NUM!</v>
      </c>
      <c r="P868" s="182" t="e">
        <f t="shared" si="144"/>
        <v>#NUM!</v>
      </c>
      <c r="Q868" s="182" t="e">
        <f t="shared" si="145"/>
        <v>#NUM!</v>
      </c>
    </row>
    <row r="869" spans="1:17" ht="27.95" customHeight="1" x14ac:dyDescent="0.2">
      <c r="A869" s="197"/>
      <c r="B869" s="197"/>
      <c r="C869" s="198"/>
      <c r="D869" s="199"/>
      <c r="E869" s="199"/>
      <c r="F869" s="213" t="str">
        <f t="shared" si="146"/>
        <v/>
      </c>
      <c r="G869" s="213" t="str">
        <f t="shared" si="147"/>
        <v/>
      </c>
      <c r="H869" s="200" t="str">
        <f t="shared" si="148"/>
        <v/>
      </c>
      <c r="I869" s="200" t="str">
        <f t="shared" si="149"/>
        <v/>
      </c>
      <c r="J869" s="201" t="str">
        <f t="shared" si="150"/>
        <v/>
      </c>
      <c r="K869" s="201" t="str">
        <f t="shared" si="151"/>
        <v/>
      </c>
      <c r="L869" s="220"/>
      <c r="N869" s="182" t="e">
        <f t="shared" si="142"/>
        <v>#NUM!</v>
      </c>
      <c r="O869" s="182" t="e">
        <f t="shared" si="143"/>
        <v>#NUM!</v>
      </c>
      <c r="P869" s="182" t="e">
        <f t="shared" si="144"/>
        <v>#NUM!</v>
      </c>
      <c r="Q869" s="182" t="e">
        <f t="shared" si="145"/>
        <v>#NUM!</v>
      </c>
    </row>
    <row r="870" spans="1:17" ht="27.95" customHeight="1" x14ac:dyDescent="0.2">
      <c r="A870" s="197"/>
      <c r="B870" s="197"/>
      <c r="C870" s="198"/>
      <c r="D870" s="199"/>
      <c r="E870" s="199"/>
      <c r="F870" s="213" t="str">
        <f t="shared" si="146"/>
        <v/>
      </c>
      <c r="G870" s="213" t="str">
        <f t="shared" si="147"/>
        <v/>
      </c>
      <c r="H870" s="200" t="str">
        <f t="shared" si="148"/>
        <v/>
      </c>
      <c r="I870" s="200" t="str">
        <f t="shared" si="149"/>
        <v/>
      </c>
      <c r="J870" s="201" t="str">
        <f t="shared" si="150"/>
        <v/>
      </c>
      <c r="K870" s="201" t="str">
        <f t="shared" si="151"/>
        <v/>
      </c>
      <c r="L870" s="220"/>
      <c r="N870" s="182" t="e">
        <f t="shared" si="142"/>
        <v>#NUM!</v>
      </c>
      <c r="O870" s="182" t="e">
        <f t="shared" si="143"/>
        <v>#NUM!</v>
      </c>
      <c r="P870" s="182" t="e">
        <f t="shared" si="144"/>
        <v>#NUM!</v>
      </c>
      <c r="Q870" s="182" t="e">
        <f t="shared" si="145"/>
        <v>#NUM!</v>
      </c>
    </row>
    <row r="871" spans="1:17" ht="27.95" customHeight="1" x14ac:dyDescent="0.2">
      <c r="A871" s="197"/>
      <c r="B871" s="197"/>
      <c r="C871" s="198"/>
      <c r="D871" s="199"/>
      <c r="E871" s="199"/>
      <c r="F871" s="213" t="str">
        <f t="shared" si="146"/>
        <v/>
      </c>
      <c r="G871" s="213" t="str">
        <f t="shared" si="147"/>
        <v/>
      </c>
      <c r="H871" s="200" t="str">
        <f t="shared" si="148"/>
        <v/>
      </c>
      <c r="I871" s="200" t="str">
        <f t="shared" si="149"/>
        <v/>
      </c>
      <c r="J871" s="201" t="str">
        <f t="shared" si="150"/>
        <v/>
      </c>
      <c r="K871" s="201" t="str">
        <f t="shared" si="151"/>
        <v/>
      </c>
      <c r="L871" s="220"/>
      <c r="N871" s="182" t="e">
        <f t="shared" si="142"/>
        <v>#NUM!</v>
      </c>
      <c r="O871" s="182" t="e">
        <f t="shared" si="143"/>
        <v>#NUM!</v>
      </c>
      <c r="P871" s="182" t="e">
        <f t="shared" si="144"/>
        <v>#NUM!</v>
      </c>
      <c r="Q871" s="182" t="e">
        <f t="shared" si="145"/>
        <v>#NUM!</v>
      </c>
    </row>
    <row r="872" spans="1:17" ht="27.95" customHeight="1" x14ac:dyDescent="0.2">
      <c r="A872" s="197"/>
      <c r="B872" s="197"/>
      <c r="C872" s="198"/>
      <c r="D872" s="199"/>
      <c r="E872" s="199"/>
      <c r="F872" s="213" t="str">
        <f t="shared" si="146"/>
        <v/>
      </c>
      <c r="G872" s="213" t="str">
        <f t="shared" si="147"/>
        <v/>
      </c>
      <c r="H872" s="200" t="str">
        <f t="shared" si="148"/>
        <v/>
      </c>
      <c r="I872" s="200" t="str">
        <f t="shared" si="149"/>
        <v/>
      </c>
      <c r="J872" s="201" t="str">
        <f t="shared" si="150"/>
        <v/>
      </c>
      <c r="K872" s="201" t="str">
        <f t="shared" si="151"/>
        <v/>
      </c>
      <c r="L872" s="220"/>
      <c r="N872" s="182" t="e">
        <f t="shared" si="142"/>
        <v>#NUM!</v>
      </c>
      <c r="O872" s="182" t="e">
        <f t="shared" si="143"/>
        <v>#NUM!</v>
      </c>
      <c r="P872" s="182" t="e">
        <f t="shared" si="144"/>
        <v>#NUM!</v>
      </c>
      <c r="Q872" s="182" t="e">
        <f t="shared" si="145"/>
        <v>#NUM!</v>
      </c>
    </row>
    <row r="873" spans="1:17" ht="27.95" customHeight="1" x14ac:dyDescent="0.2">
      <c r="A873" s="197"/>
      <c r="B873" s="197"/>
      <c r="C873" s="198"/>
      <c r="D873" s="199"/>
      <c r="E873" s="199"/>
      <c r="F873" s="213" t="str">
        <f t="shared" si="146"/>
        <v/>
      </c>
      <c r="G873" s="213" t="str">
        <f t="shared" si="147"/>
        <v/>
      </c>
      <c r="H873" s="200" t="str">
        <f t="shared" si="148"/>
        <v/>
      </c>
      <c r="I873" s="200" t="str">
        <f t="shared" si="149"/>
        <v/>
      </c>
      <c r="J873" s="201" t="str">
        <f t="shared" si="150"/>
        <v/>
      </c>
      <c r="K873" s="201" t="str">
        <f t="shared" si="151"/>
        <v/>
      </c>
      <c r="L873" s="220"/>
      <c r="N873" s="182" t="e">
        <f t="shared" si="142"/>
        <v>#NUM!</v>
      </c>
      <c r="O873" s="182" t="e">
        <f t="shared" si="143"/>
        <v>#NUM!</v>
      </c>
      <c r="P873" s="182" t="e">
        <f t="shared" si="144"/>
        <v>#NUM!</v>
      </c>
      <c r="Q873" s="182" t="e">
        <f t="shared" si="145"/>
        <v>#NUM!</v>
      </c>
    </row>
    <row r="874" spans="1:17" ht="27.95" customHeight="1" x14ac:dyDescent="0.2">
      <c r="A874" s="197"/>
      <c r="B874" s="197"/>
      <c r="C874" s="198"/>
      <c r="D874" s="199"/>
      <c r="E874" s="199"/>
      <c r="F874" s="213" t="str">
        <f t="shared" si="146"/>
        <v/>
      </c>
      <c r="G874" s="213" t="str">
        <f t="shared" si="147"/>
        <v/>
      </c>
      <c r="H874" s="200" t="str">
        <f t="shared" si="148"/>
        <v/>
      </c>
      <c r="I874" s="200" t="str">
        <f t="shared" si="149"/>
        <v/>
      </c>
      <c r="J874" s="201" t="str">
        <f t="shared" si="150"/>
        <v/>
      </c>
      <c r="K874" s="201" t="str">
        <f t="shared" si="151"/>
        <v/>
      </c>
      <c r="L874" s="220"/>
      <c r="N874" s="182" t="e">
        <f t="shared" si="142"/>
        <v>#NUM!</v>
      </c>
      <c r="O874" s="182" t="e">
        <f t="shared" si="143"/>
        <v>#NUM!</v>
      </c>
      <c r="P874" s="182" t="e">
        <f t="shared" si="144"/>
        <v>#NUM!</v>
      </c>
      <c r="Q874" s="182" t="e">
        <f t="shared" si="145"/>
        <v>#NUM!</v>
      </c>
    </row>
    <row r="875" spans="1:17" ht="27.95" customHeight="1" x14ac:dyDescent="0.2">
      <c r="A875" s="197"/>
      <c r="B875" s="197"/>
      <c r="C875" s="198"/>
      <c r="D875" s="199"/>
      <c r="E875" s="199"/>
      <c r="F875" s="213" t="str">
        <f t="shared" si="146"/>
        <v/>
      </c>
      <c r="G875" s="213" t="str">
        <f t="shared" si="147"/>
        <v/>
      </c>
      <c r="H875" s="200" t="str">
        <f t="shared" si="148"/>
        <v/>
      </c>
      <c r="I875" s="200" t="str">
        <f t="shared" si="149"/>
        <v/>
      </c>
      <c r="J875" s="201" t="str">
        <f t="shared" si="150"/>
        <v/>
      </c>
      <c r="K875" s="201" t="str">
        <f t="shared" si="151"/>
        <v/>
      </c>
      <c r="L875" s="220"/>
      <c r="N875" s="182" t="e">
        <f t="shared" si="142"/>
        <v>#NUM!</v>
      </c>
      <c r="O875" s="182" t="e">
        <f t="shared" si="143"/>
        <v>#NUM!</v>
      </c>
      <c r="P875" s="182" t="e">
        <f t="shared" si="144"/>
        <v>#NUM!</v>
      </c>
      <c r="Q875" s="182" t="e">
        <f t="shared" si="145"/>
        <v>#NUM!</v>
      </c>
    </row>
    <row r="876" spans="1:17" ht="27.95" customHeight="1" x14ac:dyDescent="0.2">
      <c r="A876" s="197"/>
      <c r="B876" s="197"/>
      <c r="C876" s="198"/>
      <c r="D876" s="199"/>
      <c r="E876" s="199"/>
      <c r="F876" s="213" t="str">
        <f t="shared" si="146"/>
        <v/>
      </c>
      <c r="G876" s="213" t="str">
        <f t="shared" si="147"/>
        <v/>
      </c>
      <c r="H876" s="200" t="str">
        <f t="shared" si="148"/>
        <v/>
      </c>
      <c r="I876" s="200" t="str">
        <f t="shared" si="149"/>
        <v/>
      </c>
      <c r="J876" s="201" t="str">
        <f t="shared" si="150"/>
        <v/>
      </c>
      <c r="K876" s="201" t="str">
        <f t="shared" si="151"/>
        <v/>
      </c>
      <c r="L876" s="220"/>
      <c r="N876" s="182" t="e">
        <f t="shared" si="142"/>
        <v>#NUM!</v>
      </c>
      <c r="O876" s="182" t="e">
        <f t="shared" si="143"/>
        <v>#NUM!</v>
      </c>
      <c r="P876" s="182" t="e">
        <f t="shared" si="144"/>
        <v>#NUM!</v>
      </c>
      <c r="Q876" s="182" t="e">
        <f t="shared" si="145"/>
        <v>#NUM!</v>
      </c>
    </row>
    <row r="877" spans="1:17" ht="27.95" customHeight="1" x14ac:dyDescent="0.2">
      <c r="A877" s="197"/>
      <c r="B877" s="197"/>
      <c r="C877" s="198"/>
      <c r="D877" s="199"/>
      <c r="E877" s="199"/>
      <c r="F877" s="213" t="str">
        <f t="shared" si="146"/>
        <v/>
      </c>
      <c r="G877" s="213" t="str">
        <f t="shared" si="147"/>
        <v/>
      </c>
      <c r="H877" s="200" t="str">
        <f t="shared" si="148"/>
        <v/>
      </c>
      <c r="I877" s="200" t="str">
        <f t="shared" si="149"/>
        <v/>
      </c>
      <c r="J877" s="201" t="str">
        <f t="shared" si="150"/>
        <v/>
      </c>
      <c r="K877" s="201" t="str">
        <f t="shared" si="151"/>
        <v/>
      </c>
      <c r="L877" s="220"/>
      <c r="N877" s="182" t="e">
        <f t="shared" si="142"/>
        <v>#NUM!</v>
      </c>
      <c r="O877" s="182" t="e">
        <f t="shared" si="143"/>
        <v>#NUM!</v>
      </c>
      <c r="P877" s="182" t="e">
        <f t="shared" si="144"/>
        <v>#NUM!</v>
      </c>
      <c r="Q877" s="182" t="e">
        <f t="shared" si="145"/>
        <v>#NUM!</v>
      </c>
    </row>
    <row r="878" spans="1:17" ht="27.95" customHeight="1" x14ac:dyDescent="0.2">
      <c r="A878" s="197"/>
      <c r="B878" s="197"/>
      <c r="C878" s="198"/>
      <c r="D878" s="199"/>
      <c r="E878" s="199"/>
      <c r="F878" s="213" t="str">
        <f t="shared" si="146"/>
        <v/>
      </c>
      <c r="G878" s="213" t="str">
        <f t="shared" si="147"/>
        <v/>
      </c>
      <c r="H878" s="200" t="str">
        <f t="shared" si="148"/>
        <v/>
      </c>
      <c r="I878" s="200" t="str">
        <f t="shared" si="149"/>
        <v/>
      </c>
      <c r="J878" s="201" t="str">
        <f t="shared" si="150"/>
        <v/>
      </c>
      <c r="K878" s="201" t="str">
        <f t="shared" si="151"/>
        <v/>
      </c>
      <c r="L878" s="220"/>
      <c r="N878" s="182" t="e">
        <f t="shared" si="142"/>
        <v>#NUM!</v>
      </c>
      <c r="O878" s="182" t="e">
        <f t="shared" si="143"/>
        <v>#NUM!</v>
      </c>
      <c r="P878" s="182" t="e">
        <f t="shared" si="144"/>
        <v>#NUM!</v>
      </c>
      <c r="Q878" s="182" t="e">
        <f t="shared" si="145"/>
        <v>#NUM!</v>
      </c>
    </row>
    <row r="879" spans="1:17" ht="27.95" customHeight="1" x14ac:dyDescent="0.2">
      <c r="A879" s="197"/>
      <c r="B879" s="197"/>
      <c r="C879" s="198"/>
      <c r="D879" s="199"/>
      <c r="E879" s="199"/>
      <c r="F879" s="213" t="str">
        <f t="shared" si="146"/>
        <v/>
      </c>
      <c r="G879" s="213" t="str">
        <f t="shared" si="147"/>
        <v/>
      </c>
      <c r="H879" s="200" t="str">
        <f t="shared" si="148"/>
        <v/>
      </c>
      <c r="I879" s="200" t="str">
        <f t="shared" si="149"/>
        <v/>
      </c>
      <c r="J879" s="201" t="str">
        <f t="shared" si="150"/>
        <v/>
      </c>
      <c r="K879" s="201" t="str">
        <f t="shared" si="151"/>
        <v/>
      </c>
      <c r="L879" s="220"/>
      <c r="N879" s="182" t="e">
        <f t="shared" si="142"/>
        <v>#NUM!</v>
      </c>
      <c r="O879" s="182" t="e">
        <f t="shared" si="143"/>
        <v>#NUM!</v>
      </c>
      <c r="P879" s="182" t="e">
        <f t="shared" si="144"/>
        <v>#NUM!</v>
      </c>
      <c r="Q879" s="182" t="e">
        <f t="shared" si="145"/>
        <v>#NUM!</v>
      </c>
    </row>
    <row r="880" spans="1:17" ht="27.95" customHeight="1" x14ac:dyDescent="0.2">
      <c r="A880" s="197"/>
      <c r="B880" s="197"/>
      <c r="C880" s="198"/>
      <c r="D880" s="199"/>
      <c r="E880" s="199"/>
      <c r="F880" s="213" t="str">
        <f t="shared" si="146"/>
        <v/>
      </c>
      <c r="G880" s="213" t="str">
        <f t="shared" si="147"/>
        <v/>
      </c>
      <c r="H880" s="200" t="str">
        <f t="shared" si="148"/>
        <v/>
      </c>
      <c r="I880" s="200" t="str">
        <f t="shared" si="149"/>
        <v/>
      </c>
      <c r="J880" s="201" t="str">
        <f t="shared" si="150"/>
        <v/>
      </c>
      <c r="K880" s="201" t="str">
        <f t="shared" si="151"/>
        <v/>
      </c>
      <c r="L880" s="220"/>
      <c r="N880" s="182" t="e">
        <f t="shared" si="142"/>
        <v>#NUM!</v>
      </c>
      <c r="O880" s="182" t="e">
        <f t="shared" si="143"/>
        <v>#NUM!</v>
      </c>
      <c r="P880" s="182" t="e">
        <f t="shared" si="144"/>
        <v>#NUM!</v>
      </c>
      <c r="Q880" s="182" t="e">
        <f t="shared" si="145"/>
        <v>#NUM!</v>
      </c>
    </row>
    <row r="881" spans="1:17" ht="27.95" customHeight="1" x14ac:dyDescent="0.2">
      <c r="A881" s="197"/>
      <c r="B881" s="197"/>
      <c r="C881" s="198"/>
      <c r="D881" s="199"/>
      <c r="E881" s="199"/>
      <c r="F881" s="213" t="str">
        <f t="shared" si="146"/>
        <v/>
      </c>
      <c r="G881" s="213" t="str">
        <f t="shared" si="147"/>
        <v/>
      </c>
      <c r="H881" s="200" t="str">
        <f t="shared" si="148"/>
        <v/>
      </c>
      <c r="I881" s="200" t="str">
        <f t="shared" si="149"/>
        <v/>
      </c>
      <c r="J881" s="201" t="str">
        <f t="shared" si="150"/>
        <v/>
      </c>
      <c r="K881" s="201" t="str">
        <f t="shared" si="151"/>
        <v/>
      </c>
      <c r="L881" s="220"/>
      <c r="N881" s="182" t="e">
        <f t="shared" si="142"/>
        <v>#NUM!</v>
      </c>
      <c r="O881" s="182" t="e">
        <f t="shared" si="143"/>
        <v>#NUM!</v>
      </c>
      <c r="P881" s="182" t="e">
        <f t="shared" si="144"/>
        <v>#NUM!</v>
      </c>
      <c r="Q881" s="182" t="e">
        <f t="shared" si="145"/>
        <v>#NUM!</v>
      </c>
    </row>
    <row r="882" spans="1:17" ht="27.95" customHeight="1" x14ac:dyDescent="0.2">
      <c r="A882" s="197"/>
      <c r="B882" s="197"/>
      <c r="C882" s="198"/>
      <c r="D882" s="199"/>
      <c r="E882" s="199"/>
      <c r="F882" s="213" t="str">
        <f t="shared" si="146"/>
        <v/>
      </c>
      <c r="G882" s="213" t="str">
        <f t="shared" si="147"/>
        <v/>
      </c>
      <c r="H882" s="200" t="str">
        <f t="shared" si="148"/>
        <v/>
      </c>
      <c r="I882" s="200" t="str">
        <f t="shared" si="149"/>
        <v/>
      </c>
      <c r="J882" s="201" t="str">
        <f t="shared" si="150"/>
        <v/>
      </c>
      <c r="K882" s="201" t="str">
        <f t="shared" si="151"/>
        <v/>
      </c>
      <c r="L882" s="220"/>
      <c r="N882" s="182" t="e">
        <f t="shared" si="142"/>
        <v>#NUM!</v>
      </c>
      <c r="O882" s="182" t="e">
        <f t="shared" si="143"/>
        <v>#NUM!</v>
      </c>
      <c r="P882" s="182" t="e">
        <f t="shared" si="144"/>
        <v>#NUM!</v>
      </c>
      <c r="Q882" s="182" t="e">
        <f t="shared" si="145"/>
        <v>#NUM!</v>
      </c>
    </row>
    <row r="883" spans="1:17" ht="27.95" customHeight="1" x14ac:dyDescent="0.2">
      <c r="A883" s="197"/>
      <c r="B883" s="197"/>
      <c r="C883" s="198"/>
      <c r="D883" s="199"/>
      <c r="E883" s="199"/>
      <c r="F883" s="213" t="str">
        <f t="shared" si="146"/>
        <v/>
      </c>
      <c r="G883" s="213" t="str">
        <f t="shared" si="147"/>
        <v/>
      </c>
      <c r="H883" s="200" t="str">
        <f t="shared" si="148"/>
        <v/>
      </c>
      <c r="I883" s="200" t="str">
        <f t="shared" si="149"/>
        <v/>
      </c>
      <c r="J883" s="201" t="str">
        <f t="shared" si="150"/>
        <v/>
      </c>
      <c r="K883" s="201" t="str">
        <f t="shared" si="151"/>
        <v/>
      </c>
      <c r="L883" s="220"/>
      <c r="N883" s="182" t="e">
        <f t="shared" si="142"/>
        <v>#NUM!</v>
      </c>
      <c r="O883" s="182" t="e">
        <f t="shared" si="143"/>
        <v>#NUM!</v>
      </c>
      <c r="P883" s="182" t="e">
        <f t="shared" si="144"/>
        <v>#NUM!</v>
      </c>
      <c r="Q883" s="182" t="e">
        <f t="shared" si="145"/>
        <v>#NUM!</v>
      </c>
    </row>
    <row r="884" spans="1:17" ht="27.95" customHeight="1" x14ac:dyDescent="0.2">
      <c r="A884" s="197"/>
      <c r="B884" s="197"/>
      <c r="C884" s="198"/>
      <c r="D884" s="199"/>
      <c r="E884" s="199"/>
      <c r="F884" s="213" t="str">
        <f t="shared" si="146"/>
        <v/>
      </c>
      <c r="G884" s="213" t="str">
        <f t="shared" si="147"/>
        <v/>
      </c>
      <c r="H884" s="200" t="str">
        <f t="shared" si="148"/>
        <v/>
      </c>
      <c r="I884" s="200" t="str">
        <f t="shared" si="149"/>
        <v/>
      </c>
      <c r="J884" s="201" t="str">
        <f t="shared" si="150"/>
        <v/>
      </c>
      <c r="K884" s="201" t="str">
        <f t="shared" si="151"/>
        <v/>
      </c>
      <c r="L884" s="220"/>
      <c r="N884" s="182" t="e">
        <f t="shared" si="142"/>
        <v>#NUM!</v>
      </c>
      <c r="O884" s="182" t="e">
        <f t="shared" si="143"/>
        <v>#NUM!</v>
      </c>
      <c r="P884" s="182" t="e">
        <f t="shared" si="144"/>
        <v>#NUM!</v>
      </c>
      <c r="Q884" s="182" t="e">
        <f t="shared" si="145"/>
        <v>#NUM!</v>
      </c>
    </row>
    <row r="885" spans="1:17" ht="27.95" customHeight="1" x14ac:dyDescent="0.2">
      <c r="A885" s="197"/>
      <c r="B885" s="197"/>
      <c r="C885" s="198"/>
      <c r="D885" s="199"/>
      <c r="E885" s="199"/>
      <c r="F885" s="213" t="str">
        <f t="shared" si="146"/>
        <v/>
      </c>
      <c r="G885" s="213" t="str">
        <f t="shared" si="147"/>
        <v/>
      </c>
      <c r="H885" s="200" t="str">
        <f t="shared" si="148"/>
        <v/>
      </c>
      <c r="I885" s="200" t="str">
        <f t="shared" si="149"/>
        <v/>
      </c>
      <c r="J885" s="201" t="str">
        <f t="shared" si="150"/>
        <v/>
      </c>
      <c r="K885" s="201" t="str">
        <f t="shared" si="151"/>
        <v/>
      </c>
      <c r="L885" s="220"/>
      <c r="N885" s="182" t="e">
        <f t="shared" si="142"/>
        <v>#NUM!</v>
      </c>
      <c r="O885" s="182" t="e">
        <f t="shared" si="143"/>
        <v>#NUM!</v>
      </c>
      <c r="P885" s="182" t="e">
        <f t="shared" si="144"/>
        <v>#NUM!</v>
      </c>
      <c r="Q885" s="182" t="e">
        <f t="shared" si="145"/>
        <v>#NUM!</v>
      </c>
    </row>
    <row r="886" spans="1:17" ht="27.95" customHeight="1" x14ac:dyDescent="0.2">
      <c r="A886" s="197"/>
      <c r="B886" s="197"/>
      <c r="C886" s="198"/>
      <c r="D886" s="199"/>
      <c r="E886" s="199"/>
      <c r="F886" s="213" t="str">
        <f t="shared" si="146"/>
        <v/>
      </c>
      <c r="G886" s="213" t="str">
        <f t="shared" si="147"/>
        <v/>
      </c>
      <c r="H886" s="200" t="str">
        <f t="shared" si="148"/>
        <v/>
      </c>
      <c r="I886" s="200" t="str">
        <f t="shared" si="149"/>
        <v/>
      </c>
      <c r="J886" s="201" t="str">
        <f t="shared" si="150"/>
        <v/>
      </c>
      <c r="K886" s="201" t="str">
        <f t="shared" si="151"/>
        <v/>
      </c>
      <c r="L886" s="220"/>
      <c r="N886" s="182" t="e">
        <f t="shared" si="142"/>
        <v>#NUM!</v>
      </c>
      <c r="O886" s="182" t="e">
        <f t="shared" si="143"/>
        <v>#NUM!</v>
      </c>
      <c r="P886" s="182" t="e">
        <f t="shared" si="144"/>
        <v>#NUM!</v>
      </c>
      <c r="Q886" s="182" t="e">
        <f t="shared" si="145"/>
        <v>#NUM!</v>
      </c>
    </row>
    <row r="887" spans="1:17" ht="27.95" customHeight="1" x14ac:dyDescent="0.2">
      <c r="A887" s="197"/>
      <c r="B887" s="197"/>
      <c r="C887" s="198"/>
      <c r="D887" s="199"/>
      <c r="E887" s="199"/>
      <c r="F887" s="213" t="str">
        <f t="shared" si="146"/>
        <v/>
      </c>
      <c r="G887" s="213" t="str">
        <f t="shared" si="147"/>
        <v/>
      </c>
      <c r="H887" s="200" t="str">
        <f t="shared" si="148"/>
        <v/>
      </c>
      <c r="I887" s="200" t="str">
        <f t="shared" si="149"/>
        <v/>
      </c>
      <c r="J887" s="201" t="str">
        <f t="shared" si="150"/>
        <v/>
      </c>
      <c r="K887" s="201" t="str">
        <f t="shared" si="151"/>
        <v/>
      </c>
      <c r="L887" s="220"/>
      <c r="N887" s="182" t="e">
        <f t="shared" si="142"/>
        <v>#NUM!</v>
      </c>
      <c r="O887" s="182" t="e">
        <f t="shared" si="143"/>
        <v>#NUM!</v>
      </c>
      <c r="P887" s="182" t="e">
        <f t="shared" si="144"/>
        <v>#NUM!</v>
      </c>
      <c r="Q887" s="182" t="e">
        <f t="shared" si="145"/>
        <v>#NUM!</v>
      </c>
    </row>
    <row r="888" spans="1:17" ht="27.95" customHeight="1" x14ac:dyDescent="0.2">
      <c r="A888" s="197"/>
      <c r="B888" s="197"/>
      <c r="C888" s="198"/>
      <c r="D888" s="199"/>
      <c r="E888" s="199"/>
      <c r="F888" s="213" t="str">
        <f t="shared" si="146"/>
        <v/>
      </c>
      <c r="G888" s="213" t="str">
        <f t="shared" si="147"/>
        <v/>
      </c>
      <c r="H888" s="200" t="str">
        <f t="shared" si="148"/>
        <v/>
      </c>
      <c r="I888" s="200" t="str">
        <f t="shared" si="149"/>
        <v/>
      </c>
      <c r="J888" s="201" t="str">
        <f t="shared" si="150"/>
        <v/>
      </c>
      <c r="K888" s="201" t="str">
        <f t="shared" si="151"/>
        <v/>
      </c>
      <c r="L888" s="220"/>
      <c r="N888" s="182" t="e">
        <f t="shared" si="142"/>
        <v>#NUM!</v>
      </c>
      <c r="O888" s="182" t="e">
        <f t="shared" si="143"/>
        <v>#NUM!</v>
      </c>
      <c r="P888" s="182" t="e">
        <f t="shared" si="144"/>
        <v>#NUM!</v>
      </c>
      <c r="Q888" s="182" t="e">
        <f t="shared" si="145"/>
        <v>#NUM!</v>
      </c>
    </row>
    <row r="889" spans="1:17" ht="27.95" customHeight="1" x14ac:dyDescent="0.2">
      <c r="A889" s="197"/>
      <c r="B889" s="197"/>
      <c r="C889" s="198"/>
      <c r="D889" s="199"/>
      <c r="E889" s="199"/>
      <c r="F889" s="213" t="str">
        <f t="shared" si="146"/>
        <v/>
      </c>
      <c r="G889" s="213" t="str">
        <f t="shared" si="147"/>
        <v/>
      </c>
      <c r="H889" s="200" t="str">
        <f t="shared" si="148"/>
        <v/>
      </c>
      <c r="I889" s="200" t="str">
        <f t="shared" si="149"/>
        <v/>
      </c>
      <c r="J889" s="201" t="str">
        <f t="shared" si="150"/>
        <v/>
      </c>
      <c r="K889" s="201" t="str">
        <f t="shared" si="151"/>
        <v/>
      </c>
      <c r="L889" s="220"/>
      <c r="N889" s="182" t="e">
        <f t="shared" si="142"/>
        <v>#NUM!</v>
      </c>
      <c r="O889" s="182" t="e">
        <f t="shared" si="143"/>
        <v>#NUM!</v>
      </c>
      <c r="P889" s="182" t="e">
        <f t="shared" si="144"/>
        <v>#NUM!</v>
      </c>
      <c r="Q889" s="182" t="e">
        <f t="shared" si="145"/>
        <v>#NUM!</v>
      </c>
    </row>
    <row r="890" spans="1:17" ht="27.95" customHeight="1" x14ac:dyDescent="0.2">
      <c r="A890" s="197"/>
      <c r="B890" s="197"/>
      <c r="C890" s="198"/>
      <c r="D890" s="199"/>
      <c r="E890" s="199"/>
      <c r="F890" s="213" t="str">
        <f t="shared" si="146"/>
        <v/>
      </c>
      <c r="G890" s="213" t="str">
        <f t="shared" si="147"/>
        <v/>
      </c>
      <c r="H890" s="200" t="str">
        <f t="shared" si="148"/>
        <v/>
      </c>
      <c r="I890" s="200" t="str">
        <f t="shared" si="149"/>
        <v/>
      </c>
      <c r="J890" s="201" t="str">
        <f t="shared" si="150"/>
        <v/>
      </c>
      <c r="K890" s="201" t="str">
        <f t="shared" si="151"/>
        <v/>
      </c>
      <c r="L890" s="220"/>
      <c r="N890" s="182" t="e">
        <f t="shared" si="142"/>
        <v>#NUM!</v>
      </c>
      <c r="O890" s="182" t="e">
        <f t="shared" si="143"/>
        <v>#NUM!</v>
      </c>
      <c r="P890" s="182" t="e">
        <f t="shared" si="144"/>
        <v>#NUM!</v>
      </c>
      <c r="Q890" s="182" t="e">
        <f t="shared" si="145"/>
        <v>#NUM!</v>
      </c>
    </row>
    <row r="891" spans="1:17" ht="27.95" customHeight="1" x14ac:dyDescent="0.2">
      <c r="A891" s="197"/>
      <c r="B891" s="197"/>
      <c r="C891" s="198"/>
      <c r="D891" s="199"/>
      <c r="E891" s="199"/>
      <c r="F891" s="213" t="str">
        <f t="shared" si="146"/>
        <v/>
      </c>
      <c r="G891" s="213" t="str">
        <f t="shared" si="147"/>
        <v/>
      </c>
      <c r="H891" s="200" t="str">
        <f t="shared" si="148"/>
        <v/>
      </c>
      <c r="I891" s="200" t="str">
        <f t="shared" si="149"/>
        <v/>
      </c>
      <c r="J891" s="201" t="str">
        <f t="shared" si="150"/>
        <v/>
      </c>
      <c r="K891" s="201" t="str">
        <f t="shared" si="151"/>
        <v/>
      </c>
      <c r="L891" s="220"/>
      <c r="N891" s="182" t="e">
        <f t="shared" si="142"/>
        <v>#NUM!</v>
      </c>
      <c r="O891" s="182" t="e">
        <f t="shared" si="143"/>
        <v>#NUM!</v>
      </c>
      <c r="P891" s="182" t="e">
        <f t="shared" si="144"/>
        <v>#NUM!</v>
      </c>
      <c r="Q891" s="182" t="e">
        <f t="shared" si="145"/>
        <v>#NUM!</v>
      </c>
    </row>
    <row r="892" spans="1:17" ht="27.95" customHeight="1" x14ac:dyDescent="0.2">
      <c r="A892" s="197"/>
      <c r="B892" s="197"/>
      <c r="C892" s="198"/>
      <c r="D892" s="199"/>
      <c r="E892" s="199"/>
      <c r="F892" s="213" t="str">
        <f t="shared" si="146"/>
        <v/>
      </c>
      <c r="G892" s="213" t="str">
        <f t="shared" si="147"/>
        <v/>
      </c>
      <c r="H892" s="200" t="str">
        <f t="shared" si="148"/>
        <v/>
      </c>
      <c r="I892" s="200" t="str">
        <f t="shared" si="149"/>
        <v/>
      </c>
      <c r="J892" s="201" t="str">
        <f t="shared" si="150"/>
        <v/>
      </c>
      <c r="K892" s="201" t="str">
        <f t="shared" si="151"/>
        <v/>
      </c>
      <c r="L892" s="220"/>
      <c r="N892" s="182" t="e">
        <f t="shared" si="142"/>
        <v>#NUM!</v>
      </c>
      <c r="O892" s="182" t="e">
        <f t="shared" si="143"/>
        <v>#NUM!</v>
      </c>
      <c r="P892" s="182" t="e">
        <f t="shared" si="144"/>
        <v>#NUM!</v>
      </c>
      <c r="Q892" s="182" t="e">
        <f t="shared" si="145"/>
        <v>#NUM!</v>
      </c>
    </row>
    <row r="893" spans="1:17" ht="27.95" customHeight="1" x14ac:dyDescent="0.2">
      <c r="A893" s="197"/>
      <c r="B893" s="197"/>
      <c r="C893" s="198"/>
      <c r="D893" s="199"/>
      <c r="E893" s="199"/>
      <c r="F893" s="213" t="str">
        <f t="shared" si="146"/>
        <v/>
      </c>
      <c r="G893" s="213" t="str">
        <f t="shared" si="147"/>
        <v/>
      </c>
      <c r="H893" s="200" t="str">
        <f t="shared" si="148"/>
        <v/>
      </c>
      <c r="I893" s="200" t="str">
        <f t="shared" si="149"/>
        <v/>
      </c>
      <c r="J893" s="201" t="str">
        <f t="shared" si="150"/>
        <v/>
      </c>
      <c r="K893" s="201" t="str">
        <f t="shared" si="151"/>
        <v/>
      </c>
      <c r="L893" s="220"/>
      <c r="N893" s="182" t="e">
        <f t="shared" si="142"/>
        <v>#NUM!</v>
      </c>
      <c r="O893" s="182" t="e">
        <f t="shared" si="143"/>
        <v>#NUM!</v>
      </c>
      <c r="P893" s="182" t="e">
        <f t="shared" si="144"/>
        <v>#NUM!</v>
      </c>
      <c r="Q893" s="182" t="e">
        <f t="shared" si="145"/>
        <v>#NUM!</v>
      </c>
    </row>
    <row r="894" spans="1:17" ht="27.95" customHeight="1" x14ac:dyDescent="0.2">
      <c r="A894" s="197"/>
      <c r="B894" s="197"/>
      <c r="C894" s="198"/>
      <c r="D894" s="199"/>
      <c r="E894" s="199"/>
      <c r="F894" s="213" t="str">
        <f t="shared" si="146"/>
        <v/>
      </c>
      <c r="G894" s="213" t="str">
        <f t="shared" si="147"/>
        <v/>
      </c>
      <c r="H894" s="200" t="str">
        <f t="shared" si="148"/>
        <v/>
      </c>
      <c r="I894" s="200" t="str">
        <f t="shared" si="149"/>
        <v/>
      </c>
      <c r="J894" s="201" t="str">
        <f t="shared" si="150"/>
        <v/>
      </c>
      <c r="K894" s="201" t="str">
        <f t="shared" si="151"/>
        <v/>
      </c>
      <c r="L894" s="220"/>
      <c r="N894" s="182" t="e">
        <f t="shared" si="142"/>
        <v>#NUM!</v>
      </c>
      <c r="O894" s="182" t="e">
        <f t="shared" si="143"/>
        <v>#NUM!</v>
      </c>
      <c r="P894" s="182" t="e">
        <f t="shared" si="144"/>
        <v>#NUM!</v>
      </c>
      <c r="Q894" s="182" t="e">
        <f t="shared" si="145"/>
        <v>#NUM!</v>
      </c>
    </row>
    <row r="895" spans="1:17" ht="27.95" customHeight="1" x14ac:dyDescent="0.2">
      <c r="A895" s="197"/>
      <c r="B895" s="197"/>
      <c r="C895" s="198"/>
      <c r="D895" s="199"/>
      <c r="E895" s="199"/>
      <c r="F895" s="213" t="str">
        <f t="shared" si="146"/>
        <v/>
      </c>
      <c r="G895" s="213" t="str">
        <f t="shared" si="147"/>
        <v/>
      </c>
      <c r="H895" s="200" t="str">
        <f t="shared" si="148"/>
        <v/>
      </c>
      <c r="I895" s="200" t="str">
        <f t="shared" si="149"/>
        <v/>
      </c>
      <c r="J895" s="201" t="str">
        <f t="shared" si="150"/>
        <v/>
      </c>
      <c r="K895" s="201" t="str">
        <f t="shared" si="151"/>
        <v/>
      </c>
      <c r="L895" s="220"/>
      <c r="N895" s="182" t="e">
        <f t="shared" si="142"/>
        <v>#NUM!</v>
      </c>
      <c r="O895" s="182" t="e">
        <f t="shared" si="143"/>
        <v>#NUM!</v>
      </c>
      <c r="P895" s="182" t="e">
        <f t="shared" si="144"/>
        <v>#NUM!</v>
      </c>
      <c r="Q895" s="182" t="e">
        <f t="shared" si="145"/>
        <v>#NUM!</v>
      </c>
    </row>
    <row r="896" spans="1:17" ht="27.95" customHeight="1" x14ac:dyDescent="0.2">
      <c r="A896" s="197"/>
      <c r="B896" s="197"/>
      <c r="C896" s="198"/>
      <c r="D896" s="199"/>
      <c r="E896" s="199"/>
      <c r="F896" s="213" t="str">
        <f t="shared" si="146"/>
        <v/>
      </c>
      <c r="G896" s="213" t="str">
        <f t="shared" si="147"/>
        <v/>
      </c>
      <c r="H896" s="200" t="str">
        <f t="shared" si="148"/>
        <v/>
      </c>
      <c r="I896" s="200" t="str">
        <f t="shared" si="149"/>
        <v/>
      </c>
      <c r="J896" s="201" t="str">
        <f t="shared" si="150"/>
        <v/>
      </c>
      <c r="K896" s="201" t="str">
        <f t="shared" si="151"/>
        <v/>
      </c>
      <c r="L896" s="220"/>
      <c r="N896" s="182" t="e">
        <f t="shared" si="142"/>
        <v>#NUM!</v>
      </c>
      <c r="O896" s="182" t="e">
        <f t="shared" si="143"/>
        <v>#NUM!</v>
      </c>
      <c r="P896" s="182" t="e">
        <f t="shared" si="144"/>
        <v>#NUM!</v>
      </c>
      <c r="Q896" s="182" t="e">
        <f t="shared" si="145"/>
        <v>#NUM!</v>
      </c>
    </row>
    <row r="897" spans="1:17" ht="27.95" customHeight="1" x14ac:dyDescent="0.2">
      <c r="A897" s="197"/>
      <c r="B897" s="197"/>
      <c r="C897" s="198"/>
      <c r="D897" s="199"/>
      <c r="E897" s="199"/>
      <c r="F897" s="213" t="str">
        <f t="shared" si="146"/>
        <v/>
      </c>
      <c r="G897" s="213" t="str">
        <f t="shared" si="147"/>
        <v/>
      </c>
      <c r="H897" s="200" t="str">
        <f t="shared" si="148"/>
        <v/>
      </c>
      <c r="I897" s="200" t="str">
        <f t="shared" si="149"/>
        <v/>
      </c>
      <c r="J897" s="201" t="str">
        <f t="shared" si="150"/>
        <v/>
      </c>
      <c r="K897" s="201" t="str">
        <f t="shared" si="151"/>
        <v/>
      </c>
      <c r="L897" s="220"/>
      <c r="N897" s="182" t="e">
        <f t="shared" si="142"/>
        <v>#NUM!</v>
      </c>
      <c r="O897" s="182" t="e">
        <f t="shared" si="143"/>
        <v>#NUM!</v>
      </c>
      <c r="P897" s="182" t="e">
        <f t="shared" si="144"/>
        <v>#NUM!</v>
      </c>
      <c r="Q897" s="182" t="e">
        <f t="shared" si="145"/>
        <v>#NUM!</v>
      </c>
    </row>
    <row r="898" spans="1:17" ht="27.95" customHeight="1" x14ac:dyDescent="0.2">
      <c r="A898" s="197"/>
      <c r="B898" s="197"/>
      <c r="C898" s="198"/>
      <c r="D898" s="199"/>
      <c r="E898" s="199"/>
      <c r="F898" s="213" t="str">
        <f t="shared" si="146"/>
        <v/>
      </c>
      <c r="G898" s="213" t="str">
        <f t="shared" si="147"/>
        <v/>
      </c>
      <c r="H898" s="200" t="str">
        <f t="shared" si="148"/>
        <v/>
      </c>
      <c r="I898" s="200" t="str">
        <f t="shared" si="149"/>
        <v/>
      </c>
      <c r="J898" s="201" t="str">
        <f t="shared" si="150"/>
        <v/>
      </c>
      <c r="K898" s="201" t="str">
        <f t="shared" si="151"/>
        <v/>
      </c>
      <c r="L898" s="220"/>
      <c r="N898" s="182" t="e">
        <f t="shared" si="142"/>
        <v>#NUM!</v>
      </c>
      <c r="O898" s="182" t="e">
        <f t="shared" si="143"/>
        <v>#NUM!</v>
      </c>
      <c r="P898" s="182" t="e">
        <f t="shared" si="144"/>
        <v>#NUM!</v>
      </c>
      <c r="Q898" s="182" t="e">
        <f t="shared" si="145"/>
        <v>#NUM!</v>
      </c>
    </row>
    <row r="899" spans="1:17" ht="27.95" customHeight="1" x14ac:dyDescent="0.2">
      <c r="A899" s="197"/>
      <c r="B899" s="197"/>
      <c r="C899" s="198"/>
      <c r="D899" s="199"/>
      <c r="E899" s="199"/>
      <c r="F899" s="213" t="str">
        <f t="shared" si="146"/>
        <v/>
      </c>
      <c r="G899" s="213" t="str">
        <f t="shared" si="147"/>
        <v/>
      </c>
      <c r="H899" s="200" t="str">
        <f t="shared" si="148"/>
        <v/>
      </c>
      <c r="I899" s="200" t="str">
        <f t="shared" si="149"/>
        <v/>
      </c>
      <c r="J899" s="201" t="str">
        <f t="shared" si="150"/>
        <v/>
      </c>
      <c r="K899" s="201" t="str">
        <f t="shared" si="151"/>
        <v/>
      </c>
      <c r="L899" s="220"/>
      <c r="N899" s="182" t="e">
        <f t="shared" si="142"/>
        <v>#NUM!</v>
      </c>
      <c r="O899" s="182" t="e">
        <f t="shared" si="143"/>
        <v>#NUM!</v>
      </c>
      <c r="P899" s="182" t="e">
        <f t="shared" si="144"/>
        <v>#NUM!</v>
      </c>
      <c r="Q899" s="182" t="e">
        <f t="shared" si="145"/>
        <v>#NUM!</v>
      </c>
    </row>
    <row r="900" spans="1:17" ht="27.95" customHeight="1" x14ac:dyDescent="0.2">
      <c r="A900" s="197"/>
      <c r="B900" s="197"/>
      <c r="C900" s="198"/>
      <c r="D900" s="199"/>
      <c r="E900" s="199"/>
      <c r="F900" s="213" t="str">
        <f t="shared" si="146"/>
        <v/>
      </c>
      <c r="G900" s="213" t="str">
        <f t="shared" si="147"/>
        <v/>
      </c>
      <c r="H900" s="200" t="str">
        <f t="shared" si="148"/>
        <v/>
      </c>
      <c r="I900" s="200" t="str">
        <f t="shared" si="149"/>
        <v/>
      </c>
      <c r="J900" s="201" t="str">
        <f t="shared" si="150"/>
        <v/>
      </c>
      <c r="K900" s="201" t="str">
        <f t="shared" si="151"/>
        <v/>
      </c>
      <c r="L900" s="220"/>
      <c r="N900" s="182" t="e">
        <f t="shared" si="142"/>
        <v>#NUM!</v>
      </c>
      <c r="O900" s="182" t="e">
        <f t="shared" si="143"/>
        <v>#NUM!</v>
      </c>
      <c r="P900" s="182" t="e">
        <f t="shared" si="144"/>
        <v>#NUM!</v>
      </c>
      <c r="Q900" s="182" t="e">
        <f t="shared" si="145"/>
        <v>#NUM!</v>
      </c>
    </row>
    <row r="901" spans="1:17" ht="27.95" customHeight="1" x14ac:dyDescent="0.2">
      <c r="A901" s="197"/>
      <c r="B901" s="197"/>
      <c r="C901" s="198"/>
      <c r="D901" s="199"/>
      <c r="E901" s="199"/>
      <c r="F901" s="213" t="str">
        <f t="shared" si="146"/>
        <v/>
      </c>
      <c r="G901" s="213" t="str">
        <f t="shared" si="147"/>
        <v/>
      </c>
      <c r="H901" s="200" t="str">
        <f t="shared" si="148"/>
        <v/>
      </c>
      <c r="I901" s="200" t="str">
        <f t="shared" si="149"/>
        <v/>
      </c>
      <c r="J901" s="201" t="str">
        <f t="shared" si="150"/>
        <v/>
      </c>
      <c r="K901" s="201" t="str">
        <f t="shared" si="151"/>
        <v/>
      </c>
      <c r="L901" s="220"/>
      <c r="N901" s="182" t="e">
        <f t="shared" si="142"/>
        <v>#NUM!</v>
      </c>
      <c r="O901" s="182" t="e">
        <f t="shared" si="143"/>
        <v>#NUM!</v>
      </c>
      <c r="P901" s="182" t="e">
        <f t="shared" si="144"/>
        <v>#NUM!</v>
      </c>
      <c r="Q901" s="182" t="e">
        <f t="shared" si="145"/>
        <v>#NUM!</v>
      </c>
    </row>
    <row r="902" spans="1:17" ht="27.95" customHeight="1" x14ac:dyDescent="0.2">
      <c r="A902" s="197"/>
      <c r="B902" s="197"/>
      <c r="C902" s="198"/>
      <c r="D902" s="199"/>
      <c r="E902" s="199"/>
      <c r="F902" s="213" t="str">
        <f t="shared" si="146"/>
        <v/>
      </c>
      <c r="G902" s="213" t="str">
        <f t="shared" si="147"/>
        <v/>
      </c>
      <c r="H902" s="200" t="str">
        <f t="shared" si="148"/>
        <v/>
      </c>
      <c r="I902" s="200" t="str">
        <f t="shared" si="149"/>
        <v/>
      </c>
      <c r="J902" s="201" t="str">
        <f t="shared" si="150"/>
        <v/>
      </c>
      <c r="K902" s="201" t="str">
        <f t="shared" si="151"/>
        <v/>
      </c>
      <c r="L902" s="220"/>
      <c r="N902" s="182" t="e">
        <f t="shared" si="142"/>
        <v>#NUM!</v>
      </c>
      <c r="O902" s="182" t="e">
        <f t="shared" si="143"/>
        <v>#NUM!</v>
      </c>
      <c r="P902" s="182" t="e">
        <f t="shared" si="144"/>
        <v>#NUM!</v>
      </c>
      <c r="Q902" s="182" t="e">
        <f t="shared" si="145"/>
        <v>#NUM!</v>
      </c>
    </row>
    <row r="903" spans="1:17" ht="27.95" customHeight="1" x14ac:dyDescent="0.2">
      <c r="A903" s="197"/>
      <c r="B903" s="197"/>
      <c r="C903" s="198"/>
      <c r="D903" s="199"/>
      <c r="E903" s="199"/>
      <c r="F903" s="213" t="str">
        <f t="shared" si="146"/>
        <v/>
      </c>
      <c r="G903" s="213" t="str">
        <f t="shared" si="147"/>
        <v/>
      </c>
      <c r="H903" s="200" t="str">
        <f t="shared" si="148"/>
        <v/>
      </c>
      <c r="I903" s="200" t="str">
        <f t="shared" si="149"/>
        <v/>
      </c>
      <c r="J903" s="201" t="str">
        <f t="shared" si="150"/>
        <v/>
      </c>
      <c r="K903" s="201" t="str">
        <f t="shared" si="151"/>
        <v/>
      </c>
      <c r="L903" s="220"/>
      <c r="N903" s="182" t="e">
        <f t="shared" si="142"/>
        <v>#NUM!</v>
      </c>
      <c r="O903" s="182" t="e">
        <f t="shared" si="143"/>
        <v>#NUM!</v>
      </c>
      <c r="P903" s="182" t="e">
        <f t="shared" si="144"/>
        <v>#NUM!</v>
      </c>
      <c r="Q903" s="182" t="e">
        <f t="shared" si="145"/>
        <v>#NUM!</v>
      </c>
    </row>
    <row r="904" spans="1:17" ht="27.95" customHeight="1" x14ac:dyDescent="0.2">
      <c r="A904" s="197"/>
      <c r="B904" s="197"/>
      <c r="C904" s="198"/>
      <c r="D904" s="199"/>
      <c r="E904" s="199"/>
      <c r="F904" s="213" t="str">
        <f t="shared" si="146"/>
        <v/>
      </c>
      <c r="G904" s="213" t="str">
        <f t="shared" si="147"/>
        <v/>
      </c>
      <c r="H904" s="200" t="str">
        <f t="shared" si="148"/>
        <v/>
      </c>
      <c r="I904" s="200" t="str">
        <f t="shared" si="149"/>
        <v/>
      </c>
      <c r="J904" s="201" t="str">
        <f t="shared" si="150"/>
        <v/>
      </c>
      <c r="K904" s="201" t="str">
        <f t="shared" si="151"/>
        <v/>
      </c>
      <c r="L904" s="220"/>
      <c r="N904" s="182" t="e">
        <f t="shared" si="142"/>
        <v>#NUM!</v>
      </c>
      <c r="O904" s="182" t="e">
        <f t="shared" si="143"/>
        <v>#NUM!</v>
      </c>
      <c r="P904" s="182" t="e">
        <f t="shared" si="144"/>
        <v>#NUM!</v>
      </c>
      <c r="Q904" s="182" t="e">
        <f t="shared" si="145"/>
        <v>#NUM!</v>
      </c>
    </row>
    <row r="905" spans="1:17" ht="27.95" customHeight="1" x14ac:dyDescent="0.2">
      <c r="A905" s="197"/>
      <c r="B905" s="197"/>
      <c r="C905" s="198"/>
      <c r="D905" s="199"/>
      <c r="E905" s="199"/>
      <c r="F905" s="213" t="str">
        <f t="shared" si="146"/>
        <v/>
      </c>
      <c r="G905" s="213" t="str">
        <f t="shared" si="147"/>
        <v/>
      </c>
      <c r="H905" s="200" t="str">
        <f t="shared" si="148"/>
        <v/>
      </c>
      <c r="I905" s="200" t="str">
        <f t="shared" si="149"/>
        <v/>
      </c>
      <c r="J905" s="201" t="str">
        <f t="shared" si="150"/>
        <v/>
      </c>
      <c r="K905" s="201" t="str">
        <f t="shared" si="151"/>
        <v/>
      </c>
      <c r="L905" s="220"/>
      <c r="N905" s="182" t="e">
        <f t="shared" si="142"/>
        <v>#NUM!</v>
      </c>
      <c r="O905" s="182" t="e">
        <f t="shared" si="143"/>
        <v>#NUM!</v>
      </c>
      <c r="P905" s="182" t="e">
        <f t="shared" si="144"/>
        <v>#NUM!</v>
      </c>
      <c r="Q905" s="182" t="e">
        <f t="shared" si="145"/>
        <v>#NUM!</v>
      </c>
    </row>
    <row r="906" spans="1:17" ht="27.95" customHeight="1" x14ac:dyDescent="0.2">
      <c r="A906" s="197"/>
      <c r="B906" s="197"/>
      <c r="C906" s="198"/>
      <c r="D906" s="199"/>
      <c r="E906" s="199"/>
      <c r="F906" s="213" t="str">
        <f t="shared" si="146"/>
        <v/>
      </c>
      <c r="G906" s="213" t="str">
        <f t="shared" si="147"/>
        <v/>
      </c>
      <c r="H906" s="200" t="str">
        <f t="shared" si="148"/>
        <v/>
      </c>
      <c r="I906" s="200" t="str">
        <f t="shared" si="149"/>
        <v/>
      </c>
      <c r="J906" s="201" t="str">
        <f t="shared" si="150"/>
        <v/>
      </c>
      <c r="K906" s="201" t="str">
        <f t="shared" si="151"/>
        <v/>
      </c>
      <c r="L906" s="220"/>
      <c r="N906" s="182" t="e">
        <f t="shared" si="142"/>
        <v>#NUM!</v>
      </c>
      <c r="O906" s="182" t="e">
        <f t="shared" si="143"/>
        <v>#NUM!</v>
      </c>
      <c r="P906" s="182" t="e">
        <f t="shared" si="144"/>
        <v>#NUM!</v>
      </c>
      <c r="Q906" s="182" t="e">
        <f t="shared" si="145"/>
        <v>#NUM!</v>
      </c>
    </row>
    <row r="907" spans="1:17" ht="27.95" customHeight="1" x14ac:dyDescent="0.2">
      <c r="A907" s="197"/>
      <c r="B907" s="197"/>
      <c r="C907" s="198"/>
      <c r="D907" s="199"/>
      <c r="E907" s="199"/>
      <c r="F907" s="213" t="str">
        <f t="shared" si="146"/>
        <v/>
      </c>
      <c r="G907" s="213" t="str">
        <f t="shared" si="147"/>
        <v/>
      </c>
      <c r="H907" s="200" t="str">
        <f t="shared" si="148"/>
        <v/>
      </c>
      <c r="I907" s="200" t="str">
        <f t="shared" si="149"/>
        <v/>
      </c>
      <c r="J907" s="201" t="str">
        <f t="shared" si="150"/>
        <v/>
      </c>
      <c r="K907" s="201" t="str">
        <f t="shared" si="151"/>
        <v/>
      </c>
      <c r="L907" s="220"/>
      <c r="N907" s="182" t="e">
        <f t="shared" si="142"/>
        <v>#NUM!</v>
      </c>
      <c r="O907" s="182" t="e">
        <f t="shared" si="143"/>
        <v>#NUM!</v>
      </c>
      <c r="P907" s="182" t="e">
        <f t="shared" si="144"/>
        <v>#NUM!</v>
      </c>
      <c r="Q907" s="182" t="e">
        <f t="shared" si="145"/>
        <v>#NUM!</v>
      </c>
    </row>
    <row r="908" spans="1:17" ht="27.95" customHeight="1" x14ac:dyDescent="0.2">
      <c r="A908" s="197"/>
      <c r="B908" s="197"/>
      <c r="C908" s="198"/>
      <c r="D908" s="199"/>
      <c r="E908" s="199"/>
      <c r="F908" s="213" t="str">
        <f t="shared" si="146"/>
        <v/>
      </c>
      <c r="G908" s="213" t="str">
        <f t="shared" si="147"/>
        <v/>
      </c>
      <c r="H908" s="200" t="str">
        <f t="shared" si="148"/>
        <v/>
      </c>
      <c r="I908" s="200" t="str">
        <f t="shared" si="149"/>
        <v/>
      </c>
      <c r="J908" s="201" t="str">
        <f t="shared" si="150"/>
        <v/>
      </c>
      <c r="K908" s="201" t="str">
        <f t="shared" si="151"/>
        <v/>
      </c>
      <c r="L908" s="220"/>
      <c r="N908" s="182" t="e">
        <f t="shared" si="142"/>
        <v>#NUM!</v>
      </c>
      <c r="O908" s="182" t="e">
        <f t="shared" si="143"/>
        <v>#NUM!</v>
      </c>
      <c r="P908" s="182" t="e">
        <f t="shared" si="144"/>
        <v>#NUM!</v>
      </c>
      <c r="Q908" s="182" t="e">
        <f t="shared" si="145"/>
        <v>#NUM!</v>
      </c>
    </row>
    <row r="909" spans="1:17" ht="27.95" customHeight="1" x14ac:dyDescent="0.2">
      <c r="A909" s="197"/>
      <c r="B909" s="197"/>
      <c r="C909" s="198"/>
      <c r="D909" s="199"/>
      <c r="E909" s="199"/>
      <c r="F909" s="213" t="str">
        <f t="shared" si="146"/>
        <v/>
      </c>
      <c r="G909" s="213" t="str">
        <f t="shared" si="147"/>
        <v/>
      </c>
      <c r="H909" s="200" t="str">
        <f t="shared" si="148"/>
        <v/>
      </c>
      <c r="I909" s="200" t="str">
        <f t="shared" si="149"/>
        <v/>
      </c>
      <c r="J909" s="201" t="str">
        <f t="shared" si="150"/>
        <v/>
      </c>
      <c r="K909" s="201" t="str">
        <f t="shared" si="151"/>
        <v/>
      </c>
      <c r="L909" s="220"/>
      <c r="N909" s="182" t="e">
        <f t="shared" si="142"/>
        <v>#NUM!</v>
      </c>
      <c r="O909" s="182" t="e">
        <f t="shared" si="143"/>
        <v>#NUM!</v>
      </c>
      <c r="P909" s="182" t="e">
        <f t="shared" si="144"/>
        <v>#NUM!</v>
      </c>
      <c r="Q909" s="182" t="e">
        <f t="shared" si="145"/>
        <v>#NUM!</v>
      </c>
    </row>
    <row r="910" spans="1:17" ht="27.95" customHeight="1" x14ac:dyDescent="0.2">
      <c r="A910" s="197"/>
      <c r="B910" s="197"/>
      <c r="C910" s="198"/>
      <c r="D910" s="199"/>
      <c r="E910" s="199"/>
      <c r="F910" s="213" t="str">
        <f t="shared" si="146"/>
        <v/>
      </c>
      <c r="G910" s="213" t="str">
        <f t="shared" si="147"/>
        <v/>
      </c>
      <c r="H910" s="200" t="str">
        <f t="shared" si="148"/>
        <v/>
      </c>
      <c r="I910" s="200" t="str">
        <f t="shared" si="149"/>
        <v/>
      </c>
      <c r="J910" s="201" t="str">
        <f t="shared" si="150"/>
        <v/>
      </c>
      <c r="K910" s="201" t="str">
        <f t="shared" si="151"/>
        <v/>
      </c>
      <c r="L910" s="220"/>
      <c r="N910" s="182" t="e">
        <f t="shared" si="142"/>
        <v>#NUM!</v>
      </c>
      <c r="O910" s="182" t="e">
        <f t="shared" si="143"/>
        <v>#NUM!</v>
      </c>
      <c r="P910" s="182" t="e">
        <f t="shared" si="144"/>
        <v>#NUM!</v>
      </c>
      <c r="Q910" s="182" t="e">
        <f t="shared" si="145"/>
        <v>#NUM!</v>
      </c>
    </row>
    <row r="911" spans="1:17" ht="27.95" customHeight="1" x14ac:dyDescent="0.2">
      <c r="A911" s="197"/>
      <c r="B911" s="197"/>
      <c r="C911" s="198"/>
      <c r="D911" s="199"/>
      <c r="E911" s="199"/>
      <c r="F911" s="213" t="str">
        <f t="shared" si="146"/>
        <v/>
      </c>
      <c r="G911" s="213" t="str">
        <f t="shared" si="147"/>
        <v/>
      </c>
      <c r="H911" s="200" t="str">
        <f t="shared" si="148"/>
        <v/>
      </c>
      <c r="I911" s="200" t="str">
        <f t="shared" si="149"/>
        <v/>
      </c>
      <c r="J911" s="201" t="str">
        <f t="shared" si="150"/>
        <v/>
      </c>
      <c r="K911" s="201" t="str">
        <f t="shared" si="151"/>
        <v/>
      </c>
      <c r="L911" s="220"/>
      <c r="N911" s="182" t="e">
        <f t="shared" si="142"/>
        <v>#NUM!</v>
      </c>
      <c r="O911" s="182" t="e">
        <f t="shared" si="143"/>
        <v>#NUM!</v>
      </c>
      <c r="P911" s="182" t="e">
        <f t="shared" si="144"/>
        <v>#NUM!</v>
      </c>
      <c r="Q911" s="182" t="e">
        <f t="shared" si="145"/>
        <v>#NUM!</v>
      </c>
    </row>
    <row r="912" spans="1:17" ht="27.95" customHeight="1" x14ac:dyDescent="0.2">
      <c r="A912" s="197"/>
      <c r="B912" s="197"/>
      <c r="C912" s="198"/>
      <c r="D912" s="199"/>
      <c r="E912" s="199"/>
      <c r="F912" s="213" t="str">
        <f t="shared" si="146"/>
        <v/>
      </c>
      <c r="G912" s="213" t="str">
        <f t="shared" si="147"/>
        <v/>
      </c>
      <c r="H912" s="200" t="str">
        <f t="shared" si="148"/>
        <v/>
      </c>
      <c r="I912" s="200" t="str">
        <f t="shared" si="149"/>
        <v/>
      </c>
      <c r="J912" s="201" t="str">
        <f t="shared" si="150"/>
        <v/>
      </c>
      <c r="K912" s="201" t="str">
        <f t="shared" si="151"/>
        <v/>
      </c>
      <c r="L912" s="220"/>
      <c r="N912" s="182" t="e">
        <f t="shared" ref="N912:N975" si="152">DATEDIF(C912-1,D912,"d")</f>
        <v>#NUM!</v>
      </c>
      <c r="O912" s="182" t="e">
        <f t="shared" ref="O912:O975" si="153">IF(N912&lt;=43,"ja","nein")</f>
        <v>#NUM!</v>
      </c>
      <c r="P912" s="182" t="e">
        <f t="shared" ref="P912:P975" si="154">DATEDIF(C912-1,E912,"d")</f>
        <v>#NUM!</v>
      </c>
      <c r="Q912" s="182" t="e">
        <f t="shared" ref="Q912:Q975" si="155">IF(P912&gt;=84,"ja","nein")</f>
        <v>#NUM!</v>
      </c>
    </row>
    <row r="913" spans="1:17" ht="27.95" customHeight="1" x14ac:dyDescent="0.2">
      <c r="A913" s="197"/>
      <c r="B913" s="197"/>
      <c r="C913" s="198"/>
      <c r="D913" s="199"/>
      <c r="E913" s="199"/>
      <c r="F913" s="213" t="str">
        <f t="shared" si="146"/>
        <v/>
      </c>
      <c r="G913" s="213" t="str">
        <f t="shared" si="147"/>
        <v/>
      </c>
      <c r="H913" s="200" t="str">
        <f t="shared" si="148"/>
        <v/>
      </c>
      <c r="I913" s="200" t="str">
        <f t="shared" si="149"/>
        <v/>
      </c>
      <c r="J913" s="201" t="str">
        <f t="shared" si="150"/>
        <v/>
      </c>
      <c r="K913" s="201" t="str">
        <f t="shared" si="151"/>
        <v/>
      </c>
      <c r="L913" s="220"/>
      <c r="N913" s="182" t="e">
        <f t="shared" si="152"/>
        <v>#NUM!</v>
      </c>
      <c r="O913" s="182" t="e">
        <f t="shared" si="153"/>
        <v>#NUM!</v>
      </c>
      <c r="P913" s="182" t="e">
        <f t="shared" si="154"/>
        <v>#NUM!</v>
      </c>
      <c r="Q913" s="182" t="e">
        <f t="shared" si="155"/>
        <v>#NUM!</v>
      </c>
    </row>
    <row r="914" spans="1:17" ht="27.95" customHeight="1" x14ac:dyDescent="0.2">
      <c r="A914" s="197"/>
      <c r="B914" s="197"/>
      <c r="C914" s="198"/>
      <c r="D914" s="199"/>
      <c r="E914" s="199"/>
      <c r="F914" s="213" t="str">
        <f t="shared" si="146"/>
        <v/>
      </c>
      <c r="G914" s="213" t="str">
        <f t="shared" si="147"/>
        <v/>
      </c>
      <c r="H914" s="200" t="str">
        <f t="shared" si="148"/>
        <v/>
      </c>
      <c r="I914" s="200" t="str">
        <f t="shared" si="149"/>
        <v/>
      </c>
      <c r="J914" s="201" t="str">
        <f t="shared" si="150"/>
        <v/>
      </c>
      <c r="K914" s="201" t="str">
        <f t="shared" si="151"/>
        <v/>
      </c>
      <c r="L914" s="220"/>
      <c r="N914" s="182" t="e">
        <f t="shared" si="152"/>
        <v>#NUM!</v>
      </c>
      <c r="O914" s="182" t="e">
        <f t="shared" si="153"/>
        <v>#NUM!</v>
      </c>
      <c r="P914" s="182" t="e">
        <f t="shared" si="154"/>
        <v>#NUM!</v>
      </c>
      <c r="Q914" s="182" t="e">
        <f t="shared" si="155"/>
        <v>#NUM!</v>
      </c>
    </row>
    <row r="915" spans="1:17" ht="27.95" customHeight="1" x14ac:dyDescent="0.2">
      <c r="A915" s="197"/>
      <c r="B915" s="197"/>
      <c r="C915" s="198"/>
      <c r="D915" s="199"/>
      <c r="E915" s="199"/>
      <c r="F915" s="213" t="str">
        <f t="shared" si="146"/>
        <v/>
      </c>
      <c r="G915" s="213" t="str">
        <f t="shared" si="147"/>
        <v/>
      </c>
      <c r="H915" s="200" t="str">
        <f t="shared" si="148"/>
        <v/>
      </c>
      <c r="I915" s="200" t="str">
        <f t="shared" si="149"/>
        <v/>
      </c>
      <c r="J915" s="201" t="str">
        <f t="shared" si="150"/>
        <v/>
      </c>
      <c r="K915" s="201" t="str">
        <f t="shared" si="151"/>
        <v/>
      </c>
      <c r="L915" s="220"/>
      <c r="N915" s="182" t="e">
        <f t="shared" si="152"/>
        <v>#NUM!</v>
      </c>
      <c r="O915" s="182" t="e">
        <f t="shared" si="153"/>
        <v>#NUM!</v>
      </c>
      <c r="P915" s="182" t="e">
        <f t="shared" si="154"/>
        <v>#NUM!</v>
      </c>
      <c r="Q915" s="182" t="e">
        <f t="shared" si="155"/>
        <v>#NUM!</v>
      </c>
    </row>
    <row r="916" spans="1:17" ht="27.95" customHeight="1" x14ac:dyDescent="0.2">
      <c r="A916" s="197"/>
      <c r="B916" s="197"/>
      <c r="C916" s="198"/>
      <c r="D916" s="199"/>
      <c r="E916" s="199"/>
      <c r="F916" s="213" t="str">
        <f t="shared" si="146"/>
        <v/>
      </c>
      <c r="G916" s="213" t="str">
        <f t="shared" si="147"/>
        <v/>
      </c>
      <c r="H916" s="200" t="str">
        <f t="shared" si="148"/>
        <v/>
      </c>
      <c r="I916" s="200" t="str">
        <f t="shared" si="149"/>
        <v/>
      </c>
      <c r="J916" s="201" t="str">
        <f t="shared" si="150"/>
        <v/>
      </c>
      <c r="K916" s="201" t="str">
        <f t="shared" si="151"/>
        <v/>
      </c>
      <c r="L916" s="220"/>
      <c r="N916" s="182" t="e">
        <f t="shared" si="152"/>
        <v>#NUM!</v>
      </c>
      <c r="O916" s="182" t="e">
        <f t="shared" si="153"/>
        <v>#NUM!</v>
      </c>
      <c r="P916" s="182" t="e">
        <f t="shared" si="154"/>
        <v>#NUM!</v>
      </c>
      <c r="Q916" s="182" t="e">
        <f t="shared" si="155"/>
        <v>#NUM!</v>
      </c>
    </row>
    <row r="917" spans="1:17" ht="27.95" customHeight="1" x14ac:dyDescent="0.2">
      <c r="A917" s="197"/>
      <c r="B917" s="197"/>
      <c r="C917" s="198"/>
      <c r="D917" s="199"/>
      <c r="E917" s="199"/>
      <c r="F917" s="213" t="str">
        <f t="shared" si="146"/>
        <v/>
      </c>
      <c r="G917" s="213" t="str">
        <f t="shared" si="147"/>
        <v/>
      </c>
      <c r="H917" s="200" t="str">
        <f t="shared" si="148"/>
        <v/>
      </c>
      <c r="I917" s="200" t="str">
        <f t="shared" si="149"/>
        <v/>
      </c>
      <c r="J917" s="201" t="str">
        <f t="shared" si="150"/>
        <v/>
      </c>
      <c r="K917" s="201" t="str">
        <f t="shared" si="151"/>
        <v/>
      </c>
      <c r="L917" s="220"/>
      <c r="N917" s="182" t="e">
        <f t="shared" si="152"/>
        <v>#NUM!</v>
      </c>
      <c r="O917" s="182" t="e">
        <f t="shared" si="153"/>
        <v>#NUM!</v>
      </c>
      <c r="P917" s="182" t="e">
        <f t="shared" si="154"/>
        <v>#NUM!</v>
      </c>
      <c r="Q917" s="182" t="e">
        <f t="shared" si="155"/>
        <v>#NUM!</v>
      </c>
    </row>
    <row r="918" spans="1:17" ht="27.95" customHeight="1" x14ac:dyDescent="0.2">
      <c r="A918" s="197"/>
      <c r="B918" s="197"/>
      <c r="C918" s="198"/>
      <c r="D918" s="199"/>
      <c r="E918" s="199"/>
      <c r="F918" s="213" t="str">
        <f t="shared" si="146"/>
        <v/>
      </c>
      <c r="G918" s="213" t="str">
        <f t="shared" si="147"/>
        <v/>
      </c>
      <c r="H918" s="200" t="str">
        <f t="shared" si="148"/>
        <v/>
      </c>
      <c r="I918" s="200" t="str">
        <f t="shared" si="149"/>
        <v/>
      </c>
      <c r="J918" s="201" t="str">
        <f t="shared" si="150"/>
        <v/>
      </c>
      <c r="K918" s="201" t="str">
        <f t="shared" si="151"/>
        <v/>
      </c>
      <c r="L918" s="220"/>
      <c r="N918" s="182" t="e">
        <f t="shared" si="152"/>
        <v>#NUM!</v>
      </c>
      <c r="O918" s="182" t="e">
        <f t="shared" si="153"/>
        <v>#NUM!</v>
      </c>
      <c r="P918" s="182" t="e">
        <f t="shared" si="154"/>
        <v>#NUM!</v>
      </c>
      <c r="Q918" s="182" t="e">
        <f t="shared" si="155"/>
        <v>#NUM!</v>
      </c>
    </row>
    <row r="919" spans="1:17" ht="27.95" customHeight="1" x14ac:dyDescent="0.2">
      <c r="A919" s="197"/>
      <c r="B919" s="197"/>
      <c r="C919" s="198"/>
      <c r="D919" s="199"/>
      <c r="E919" s="199"/>
      <c r="F919" s="213" t="str">
        <f t="shared" si="146"/>
        <v/>
      </c>
      <c r="G919" s="213" t="str">
        <f t="shared" si="147"/>
        <v/>
      </c>
      <c r="H919" s="200" t="str">
        <f t="shared" si="148"/>
        <v/>
      </c>
      <c r="I919" s="200" t="str">
        <f t="shared" si="149"/>
        <v/>
      </c>
      <c r="J919" s="201" t="str">
        <f t="shared" si="150"/>
        <v/>
      </c>
      <c r="K919" s="201" t="str">
        <f t="shared" si="151"/>
        <v/>
      </c>
      <c r="L919" s="220"/>
      <c r="N919" s="182" t="e">
        <f t="shared" si="152"/>
        <v>#NUM!</v>
      </c>
      <c r="O919" s="182" t="e">
        <f t="shared" si="153"/>
        <v>#NUM!</v>
      </c>
      <c r="P919" s="182" t="e">
        <f t="shared" si="154"/>
        <v>#NUM!</v>
      </c>
      <c r="Q919" s="182" t="e">
        <f t="shared" si="155"/>
        <v>#NUM!</v>
      </c>
    </row>
    <row r="920" spans="1:17" ht="27.95" customHeight="1" x14ac:dyDescent="0.2">
      <c r="A920" s="197"/>
      <c r="B920" s="197"/>
      <c r="C920" s="198"/>
      <c r="D920" s="199"/>
      <c r="E920" s="199"/>
      <c r="F920" s="213" t="str">
        <f t="shared" si="146"/>
        <v/>
      </c>
      <c r="G920" s="213" t="str">
        <f t="shared" si="147"/>
        <v/>
      </c>
      <c r="H920" s="200" t="str">
        <f t="shared" si="148"/>
        <v/>
      </c>
      <c r="I920" s="200" t="str">
        <f t="shared" si="149"/>
        <v/>
      </c>
      <c r="J920" s="201" t="str">
        <f t="shared" si="150"/>
        <v/>
      </c>
      <c r="K920" s="201" t="str">
        <f t="shared" si="151"/>
        <v/>
      </c>
      <c r="L920" s="220"/>
      <c r="N920" s="182" t="e">
        <f t="shared" si="152"/>
        <v>#NUM!</v>
      </c>
      <c r="O920" s="182" t="e">
        <f t="shared" si="153"/>
        <v>#NUM!</v>
      </c>
      <c r="P920" s="182" t="e">
        <f t="shared" si="154"/>
        <v>#NUM!</v>
      </c>
      <c r="Q920" s="182" t="e">
        <f t="shared" si="155"/>
        <v>#NUM!</v>
      </c>
    </row>
    <row r="921" spans="1:17" ht="27.95" customHeight="1" x14ac:dyDescent="0.2">
      <c r="A921" s="197"/>
      <c r="B921" s="197"/>
      <c r="C921" s="198"/>
      <c r="D921" s="199"/>
      <c r="E921" s="199"/>
      <c r="F921" s="213" t="str">
        <f t="shared" si="146"/>
        <v/>
      </c>
      <c r="G921" s="213" t="str">
        <f t="shared" si="147"/>
        <v/>
      </c>
      <c r="H921" s="200" t="str">
        <f t="shared" si="148"/>
        <v/>
      </c>
      <c r="I921" s="200" t="str">
        <f t="shared" si="149"/>
        <v/>
      </c>
      <c r="J921" s="201" t="str">
        <f t="shared" si="150"/>
        <v/>
      </c>
      <c r="K921" s="201" t="str">
        <f t="shared" si="151"/>
        <v/>
      </c>
      <c r="L921" s="220"/>
      <c r="N921" s="182" t="e">
        <f t="shared" si="152"/>
        <v>#NUM!</v>
      </c>
      <c r="O921" s="182" t="e">
        <f t="shared" si="153"/>
        <v>#NUM!</v>
      </c>
      <c r="P921" s="182" t="e">
        <f t="shared" si="154"/>
        <v>#NUM!</v>
      </c>
      <c r="Q921" s="182" t="e">
        <f t="shared" si="155"/>
        <v>#NUM!</v>
      </c>
    </row>
    <row r="922" spans="1:17" ht="27.95" customHeight="1" x14ac:dyDescent="0.2">
      <c r="A922" s="197"/>
      <c r="B922" s="197"/>
      <c r="C922" s="198"/>
      <c r="D922" s="199"/>
      <c r="E922" s="199"/>
      <c r="F922" s="213" t="str">
        <f t="shared" si="146"/>
        <v/>
      </c>
      <c r="G922" s="213" t="str">
        <f t="shared" si="147"/>
        <v/>
      </c>
      <c r="H922" s="200" t="str">
        <f t="shared" si="148"/>
        <v/>
      </c>
      <c r="I922" s="200" t="str">
        <f t="shared" si="149"/>
        <v/>
      </c>
      <c r="J922" s="201" t="str">
        <f t="shared" si="150"/>
        <v/>
      </c>
      <c r="K922" s="201" t="str">
        <f t="shared" si="151"/>
        <v/>
      </c>
      <c r="L922" s="220"/>
      <c r="N922" s="182" t="e">
        <f t="shared" si="152"/>
        <v>#NUM!</v>
      </c>
      <c r="O922" s="182" t="e">
        <f t="shared" si="153"/>
        <v>#NUM!</v>
      </c>
      <c r="P922" s="182" t="e">
        <f t="shared" si="154"/>
        <v>#NUM!</v>
      </c>
      <c r="Q922" s="182" t="e">
        <f t="shared" si="155"/>
        <v>#NUM!</v>
      </c>
    </row>
    <row r="923" spans="1:17" ht="27.95" customHeight="1" x14ac:dyDescent="0.2">
      <c r="A923" s="197"/>
      <c r="B923" s="197"/>
      <c r="C923" s="198"/>
      <c r="D923" s="199"/>
      <c r="E923" s="199"/>
      <c r="F923" s="213" t="str">
        <f t="shared" si="146"/>
        <v/>
      </c>
      <c r="G923" s="213" t="str">
        <f t="shared" si="147"/>
        <v/>
      </c>
      <c r="H923" s="200" t="str">
        <f t="shared" si="148"/>
        <v/>
      </c>
      <c r="I923" s="200" t="str">
        <f t="shared" si="149"/>
        <v/>
      </c>
      <c r="J923" s="201" t="str">
        <f t="shared" si="150"/>
        <v/>
      </c>
      <c r="K923" s="201" t="str">
        <f t="shared" si="151"/>
        <v/>
      </c>
      <c r="L923" s="220"/>
      <c r="N923" s="182" t="e">
        <f t="shared" si="152"/>
        <v>#NUM!</v>
      </c>
      <c r="O923" s="182" t="e">
        <f t="shared" si="153"/>
        <v>#NUM!</v>
      </c>
      <c r="P923" s="182" t="e">
        <f t="shared" si="154"/>
        <v>#NUM!</v>
      </c>
      <c r="Q923" s="182" t="e">
        <f t="shared" si="155"/>
        <v>#NUM!</v>
      </c>
    </row>
    <row r="924" spans="1:17" ht="27.95" customHeight="1" x14ac:dyDescent="0.2">
      <c r="A924" s="197"/>
      <c r="B924" s="197"/>
      <c r="C924" s="198"/>
      <c r="D924" s="199"/>
      <c r="E924" s="199"/>
      <c r="F924" s="213" t="str">
        <f t="shared" si="146"/>
        <v/>
      </c>
      <c r="G924" s="213" t="str">
        <f t="shared" si="147"/>
        <v/>
      </c>
      <c r="H924" s="200" t="str">
        <f t="shared" si="148"/>
        <v/>
      </c>
      <c r="I924" s="200" t="str">
        <f t="shared" si="149"/>
        <v/>
      </c>
      <c r="J924" s="201" t="str">
        <f t="shared" si="150"/>
        <v/>
      </c>
      <c r="K924" s="201" t="str">
        <f t="shared" si="151"/>
        <v/>
      </c>
      <c r="L924" s="220"/>
      <c r="N924" s="182" t="e">
        <f t="shared" si="152"/>
        <v>#NUM!</v>
      </c>
      <c r="O924" s="182" t="e">
        <f t="shared" si="153"/>
        <v>#NUM!</v>
      </c>
      <c r="P924" s="182" t="e">
        <f t="shared" si="154"/>
        <v>#NUM!</v>
      </c>
      <c r="Q924" s="182" t="e">
        <f t="shared" si="155"/>
        <v>#NUM!</v>
      </c>
    </row>
    <row r="925" spans="1:17" ht="27.95" customHeight="1" x14ac:dyDescent="0.2">
      <c r="A925" s="197"/>
      <c r="B925" s="197"/>
      <c r="C925" s="198"/>
      <c r="D925" s="199"/>
      <c r="E925" s="199"/>
      <c r="F925" s="213" t="str">
        <f t="shared" si="146"/>
        <v/>
      </c>
      <c r="G925" s="213" t="str">
        <f t="shared" si="147"/>
        <v/>
      </c>
      <c r="H925" s="200" t="str">
        <f t="shared" si="148"/>
        <v/>
      </c>
      <c r="I925" s="200" t="str">
        <f t="shared" si="149"/>
        <v/>
      </c>
      <c r="J925" s="201" t="str">
        <f t="shared" si="150"/>
        <v/>
      </c>
      <c r="K925" s="201" t="str">
        <f t="shared" si="151"/>
        <v/>
      </c>
      <c r="L925" s="220"/>
      <c r="N925" s="182" t="e">
        <f t="shared" si="152"/>
        <v>#NUM!</v>
      </c>
      <c r="O925" s="182" t="e">
        <f t="shared" si="153"/>
        <v>#NUM!</v>
      </c>
      <c r="P925" s="182" t="e">
        <f t="shared" si="154"/>
        <v>#NUM!</v>
      </c>
      <c r="Q925" s="182" t="e">
        <f t="shared" si="155"/>
        <v>#NUM!</v>
      </c>
    </row>
    <row r="926" spans="1:17" ht="27.95" customHeight="1" x14ac:dyDescent="0.2">
      <c r="A926" s="197"/>
      <c r="B926" s="197"/>
      <c r="C926" s="198"/>
      <c r="D926" s="199"/>
      <c r="E926" s="199"/>
      <c r="F926" s="213" t="str">
        <f t="shared" ref="F926:F989" si="156">IF(OR(ISBLANK(C926),(B926="weiblich")),"",C926+42)</f>
        <v/>
      </c>
      <c r="G926" s="213" t="str">
        <f t="shared" ref="G926:G989" si="157">IF(OR(ISBLANK(C926),(B926="weiblich")),"",C926+83)</f>
        <v/>
      </c>
      <c r="H926" s="200" t="str">
        <f t="shared" ref="H926:H989" si="158">IF(OR(ISBLANK(D926),ISBLANK(E926),ISBLANK(B926),(B926="weiblich")),"",IF(AND(O926="ja",Q926="ja"),"ja","nein"))</f>
        <v/>
      </c>
      <c r="I926" s="200" t="str">
        <f t="shared" ref="I926:I989" si="159">IF(B926="weiblich","nein",IF((ISBLANK(C926)),"",(IF(AND(H926="ja",G926&lt;=$O$3,F926&gt;=$O$2),"ja","nein"))))</f>
        <v/>
      </c>
      <c r="J926" s="201" t="str">
        <f t="shared" ref="J926:J989" si="160">IF(OR(ISBLANK(D926),(B926="weiblich"),ISBLANK(E926)),"",IF(AND(O926="ja",Q926="ja"),"",IF(AND(O926="nein",Q926="nein"),"Ein- und Ausstalldatum nicht eingehalten",IF(O926="nein","Einstallung später als zum Beginn der 7. Lebenswoche",IF(Q926="nein","Ausstallung vor Ende der 12. Lebenswoche")))))</f>
        <v/>
      </c>
      <c r="K926" s="201" t="str">
        <f t="shared" ref="K926:K989" si="161">IF(B926="weiblich","weiblich",IF(OR(ISBLANK(D926),ISBLANK(E926),ISBLANK(B926),AND(F926&gt;=$O$2,G926&lt;=$O$3,H926="ja")),"",IF(F926&lt;$O$2,"Das Tier ist vor Maßnahmenbeginn 7 Wochen alt",IF(G926&gt;$O$3,"Das Tier hat das Ende der 12. Lebenswoche erst im Folgejahr erreicht",IF(H926="nein","")))))</f>
        <v/>
      </c>
      <c r="L926" s="220"/>
      <c r="N926" s="182" t="e">
        <f t="shared" si="152"/>
        <v>#NUM!</v>
      </c>
      <c r="O926" s="182" t="e">
        <f t="shared" si="153"/>
        <v>#NUM!</v>
      </c>
      <c r="P926" s="182" t="e">
        <f t="shared" si="154"/>
        <v>#NUM!</v>
      </c>
      <c r="Q926" s="182" t="e">
        <f t="shared" si="155"/>
        <v>#NUM!</v>
      </c>
    </row>
    <row r="927" spans="1:17" ht="27.95" customHeight="1" x14ac:dyDescent="0.2">
      <c r="A927" s="197"/>
      <c r="B927" s="197"/>
      <c r="C927" s="198"/>
      <c r="D927" s="199"/>
      <c r="E927" s="199"/>
      <c r="F927" s="213" t="str">
        <f t="shared" si="156"/>
        <v/>
      </c>
      <c r="G927" s="213" t="str">
        <f t="shared" si="157"/>
        <v/>
      </c>
      <c r="H927" s="200" t="str">
        <f t="shared" si="158"/>
        <v/>
      </c>
      <c r="I927" s="200" t="str">
        <f t="shared" si="159"/>
        <v/>
      </c>
      <c r="J927" s="201" t="str">
        <f t="shared" si="160"/>
        <v/>
      </c>
      <c r="K927" s="201" t="str">
        <f t="shared" si="161"/>
        <v/>
      </c>
      <c r="L927" s="220"/>
      <c r="N927" s="182" t="e">
        <f t="shared" si="152"/>
        <v>#NUM!</v>
      </c>
      <c r="O927" s="182" t="e">
        <f t="shared" si="153"/>
        <v>#NUM!</v>
      </c>
      <c r="P927" s="182" t="e">
        <f t="shared" si="154"/>
        <v>#NUM!</v>
      </c>
      <c r="Q927" s="182" t="e">
        <f t="shared" si="155"/>
        <v>#NUM!</v>
      </c>
    </row>
    <row r="928" spans="1:17" ht="27.95" customHeight="1" x14ac:dyDescent="0.2">
      <c r="A928" s="197"/>
      <c r="B928" s="197"/>
      <c r="C928" s="198"/>
      <c r="D928" s="199"/>
      <c r="E928" s="199"/>
      <c r="F928" s="213" t="str">
        <f t="shared" si="156"/>
        <v/>
      </c>
      <c r="G928" s="213" t="str">
        <f t="shared" si="157"/>
        <v/>
      </c>
      <c r="H928" s="200" t="str">
        <f t="shared" si="158"/>
        <v/>
      </c>
      <c r="I928" s="200" t="str">
        <f t="shared" si="159"/>
        <v/>
      </c>
      <c r="J928" s="201" t="str">
        <f t="shared" si="160"/>
        <v/>
      </c>
      <c r="K928" s="201" t="str">
        <f t="shared" si="161"/>
        <v/>
      </c>
      <c r="L928" s="220"/>
      <c r="N928" s="182" t="e">
        <f t="shared" si="152"/>
        <v>#NUM!</v>
      </c>
      <c r="O928" s="182" t="e">
        <f t="shared" si="153"/>
        <v>#NUM!</v>
      </c>
      <c r="P928" s="182" t="e">
        <f t="shared" si="154"/>
        <v>#NUM!</v>
      </c>
      <c r="Q928" s="182" t="e">
        <f t="shared" si="155"/>
        <v>#NUM!</v>
      </c>
    </row>
    <row r="929" spans="1:17" ht="27.95" customHeight="1" x14ac:dyDescent="0.2">
      <c r="A929" s="197"/>
      <c r="B929" s="197"/>
      <c r="C929" s="198"/>
      <c r="D929" s="199"/>
      <c r="E929" s="199"/>
      <c r="F929" s="213" t="str">
        <f t="shared" si="156"/>
        <v/>
      </c>
      <c r="G929" s="213" t="str">
        <f t="shared" si="157"/>
        <v/>
      </c>
      <c r="H929" s="200" t="str">
        <f t="shared" si="158"/>
        <v/>
      </c>
      <c r="I929" s="200" t="str">
        <f t="shared" si="159"/>
        <v/>
      </c>
      <c r="J929" s="201" t="str">
        <f t="shared" si="160"/>
        <v/>
      </c>
      <c r="K929" s="201" t="str">
        <f t="shared" si="161"/>
        <v/>
      </c>
      <c r="L929" s="220"/>
      <c r="N929" s="182" t="e">
        <f t="shared" si="152"/>
        <v>#NUM!</v>
      </c>
      <c r="O929" s="182" t="e">
        <f t="shared" si="153"/>
        <v>#NUM!</v>
      </c>
      <c r="P929" s="182" t="e">
        <f t="shared" si="154"/>
        <v>#NUM!</v>
      </c>
      <c r="Q929" s="182" t="e">
        <f t="shared" si="155"/>
        <v>#NUM!</v>
      </c>
    </row>
    <row r="930" spans="1:17" ht="27.95" customHeight="1" x14ac:dyDescent="0.2">
      <c r="A930" s="197"/>
      <c r="B930" s="197"/>
      <c r="C930" s="198"/>
      <c r="D930" s="199"/>
      <c r="E930" s="199"/>
      <c r="F930" s="213" t="str">
        <f t="shared" si="156"/>
        <v/>
      </c>
      <c r="G930" s="213" t="str">
        <f t="shared" si="157"/>
        <v/>
      </c>
      <c r="H930" s="200" t="str">
        <f t="shared" si="158"/>
        <v/>
      </c>
      <c r="I930" s="200" t="str">
        <f t="shared" si="159"/>
        <v/>
      </c>
      <c r="J930" s="201" t="str">
        <f t="shared" si="160"/>
        <v/>
      </c>
      <c r="K930" s="201" t="str">
        <f t="shared" si="161"/>
        <v/>
      </c>
      <c r="L930" s="220"/>
      <c r="N930" s="182" t="e">
        <f t="shared" si="152"/>
        <v>#NUM!</v>
      </c>
      <c r="O930" s="182" t="e">
        <f t="shared" si="153"/>
        <v>#NUM!</v>
      </c>
      <c r="P930" s="182" t="e">
        <f t="shared" si="154"/>
        <v>#NUM!</v>
      </c>
      <c r="Q930" s="182" t="e">
        <f t="shared" si="155"/>
        <v>#NUM!</v>
      </c>
    </row>
    <row r="931" spans="1:17" ht="27.95" customHeight="1" x14ac:dyDescent="0.2">
      <c r="A931" s="197"/>
      <c r="B931" s="197"/>
      <c r="C931" s="198"/>
      <c r="D931" s="199"/>
      <c r="E931" s="199"/>
      <c r="F931" s="213" t="str">
        <f t="shared" si="156"/>
        <v/>
      </c>
      <c r="G931" s="213" t="str">
        <f t="shared" si="157"/>
        <v/>
      </c>
      <c r="H931" s="200" t="str">
        <f t="shared" si="158"/>
        <v/>
      </c>
      <c r="I931" s="200" t="str">
        <f t="shared" si="159"/>
        <v/>
      </c>
      <c r="J931" s="201" t="str">
        <f t="shared" si="160"/>
        <v/>
      </c>
      <c r="K931" s="201" t="str">
        <f t="shared" si="161"/>
        <v/>
      </c>
      <c r="L931" s="220"/>
      <c r="N931" s="182" t="e">
        <f t="shared" si="152"/>
        <v>#NUM!</v>
      </c>
      <c r="O931" s="182" t="e">
        <f t="shared" si="153"/>
        <v>#NUM!</v>
      </c>
      <c r="P931" s="182" t="e">
        <f t="shared" si="154"/>
        <v>#NUM!</v>
      </c>
      <c r="Q931" s="182" t="e">
        <f t="shared" si="155"/>
        <v>#NUM!</v>
      </c>
    </row>
    <row r="932" spans="1:17" ht="27.95" customHeight="1" x14ac:dyDescent="0.2">
      <c r="A932" s="197"/>
      <c r="B932" s="197"/>
      <c r="C932" s="198"/>
      <c r="D932" s="199"/>
      <c r="E932" s="199"/>
      <c r="F932" s="213" t="str">
        <f t="shared" si="156"/>
        <v/>
      </c>
      <c r="G932" s="213" t="str">
        <f t="shared" si="157"/>
        <v/>
      </c>
      <c r="H932" s="200" t="str">
        <f t="shared" si="158"/>
        <v/>
      </c>
      <c r="I932" s="200" t="str">
        <f t="shared" si="159"/>
        <v/>
      </c>
      <c r="J932" s="201" t="str">
        <f t="shared" si="160"/>
        <v/>
      </c>
      <c r="K932" s="201" t="str">
        <f t="shared" si="161"/>
        <v/>
      </c>
      <c r="L932" s="220"/>
      <c r="N932" s="182" t="e">
        <f t="shared" si="152"/>
        <v>#NUM!</v>
      </c>
      <c r="O932" s="182" t="e">
        <f t="shared" si="153"/>
        <v>#NUM!</v>
      </c>
      <c r="P932" s="182" t="e">
        <f t="shared" si="154"/>
        <v>#NUM!</v>
      </c>
      <c r="Q932" s="182" t="e">
        <f t="shared" si="155"/>
        <v>#NUM!</v>
      </c>
    </row>
    <row r="933" spans="1:17" ht="27.95" customHeight="1" x14ac:dyDescent="0.2">
      <c r="A933" s="197"/>
      <c r="B933" s="197"/>
      <c r="C933" s="198"/>
      <c r="D933" s="199"/>
      <c r="E933" s="199"/>
      <c r="F933" s="213" t="str">
        <f t="shared" si="156"/>
        <v/>
      </c>
      <c r="G933" s="213" t="str">
        <f t="shared" si="157"/>
        <v/>
      </c>
      <c r="H933" s="200" t="str">
        <f t="shared" si="158"/>
        <v/>
      </c>
      <c r="I933" s="200" t="str">
        <f t="shared" si="159"/>
        <v/>
      </c>
      <c r="J933" s="201" t="str">
        <f t="shared" si="160"/>
        <v/>
      </c>
      <c r="K933" s="201" t="str">
        <f t="shared" si="161"/>
        <v/>
      </c>
      <c r="L933" s="220"/>
      <c r="N933" s="182" t="e">
        <f t="shared" si="152"/>
        <v>#NUM!</v>
      </c>
      <c r="O933" s="182" t="e">
        <f t="shared" si="153"/>
        <v>#NUM!</v>
      </c>
      <c r="P933" s="182" t="e">
        <f t="shared" si="154"/>
        <v>#NUM!</v>
      </c>
      <c r="Q933" s="182" t="e">
        <f t="shared" si="155"/>
        <v>#NUM!</v>
      </c>
    </row>
    <row r="934" spans="1:17" ht="27.95" customHeight="1" x14ac:dyDescent="0.2">
      <c r="A934" s="197"/>
      <c r="B934" s="197"/>
      <c r="C934" s="198"/>
      <c r="D934" s="199"/>
      <c r="E934" s="199"/>
      <c r="F934" s="213" t="str">
        <f t="shared" si="156"/>
        <v/>
      </c>
      <c r="G934" s="213" t="str">
        <f t="shared" si="157"/>
        <v/>
      </c>
      <c r="H934" s="200" t="str">
        <f t="shared" si="158"/>
        <v/>
      </c>
      <c r="I934" s="200" t="str">
        <f t="shared" si="159"/>
        <v/>
      </c>
      <c r="J934" s="201" t="str">
        <f t="shared" si="160"/>
        <v/>
      </c>
      <c r="K934" s="201" t="str">
        <f t="shared" si="161"/>
        <v/>
      </c>
      <c r="L934" s="220"/>
      <c r="N934" s="182" t="e">
        <f t="shared" si="152"/>
        <v>#NUM!</v>
      </c>
      <c r="O934" s="182" t="e">
        <f t="shared" si="153"/>
        <v>#NUM!</v>
      </c>
      <c r="P934" s="182" t="e">
        <f t="shared" si="154"/>
        <v>#NUM!</v>
      </c>
      <c r="Q934" s="182" t="e">
        <f t="shared" si="155"/>
        <v>#NUM!</v>
      </c>
    </row>
    <row r="935" spans="1:17" ht="27.95" customHeight="1" x14ac:dyDescent="0.2">
      <c r="A935" s="197"/>
      <c r="B935" s="197"/>
      <c r="C935" s="198"/>
      <c r="D935" s="199"/>
      <c r="E935" s="199"/>
      <c r="F935" s="213" t="str">
        <f t="shared" si="156"/>
        <v/>
      </c>
      <c r="G935" s="213" t="str">
        <f t="shared" si="157"/>
        <v/>
      </c>
      <c r="H935" s="200" t="str">
        <f t="shared" si="158"/>
        <v/>
      </c>
      <c r="I935" s="200" t="str">
        <f t="shared" si="159"/>
        <v/>
      </c>
      <c r="J935" s="201" t="str">
        <f t="shared" si="160"/>
        <v/>
      </c>
      <c r="K935" s="201" t="str">
        <f t="shared" si="161"/>
        <v/>
      </c>
      <c r="L935" s="220"/>
      <c r="N935" s="182" t="e">
        <f t="shared" si="152"/>
        <v>#NUM!</v>
      </c>
      <c r="O935" s="182" t="e">
        <f t="shared" si="153"/>
        <v>#NUM!</v>
      </c>
      <c r="P935" s="182" t="e">
        <f t="shared" si="154"/>
        <v>#NUM!</v>
      </c>
      <c r="Q935" s="182" t="e">
        <f t="shared" si="155"/>
        <v>#NUM!</v>
      </c>
    </row>
    <row r="936" spans="1:17" ht="27.95" customHeight="1" x14ac:dyDescent="0.2">
      <c r="A936" s="197"/>
      <c r="B936" s="197"/>
      <c r="C936" s="198"/>
      <c r="D936" s="199"/>
      <c r="E936" s="199"/>
      <c r="F936" s="213" t="str">
        <f t="shared" si="156"/>
        <v/>
      </c>
      <c r="G936" s="213" t="str">
        <f t="shared" si="157"/>
        <v/>
      </c>
      <c r="H936" s="200" t="str">
        <f t="shared" si="158"/>
        <v/>
      </c>
      <c r="I936" s="200" t="str">
        <f t="shared" si="159"/>
        <v/>
      </c>
      <c r="J936" s="201" t="str">
        <f t="shared" si="160"/>
        <v/>
      </c>
      <c r="K936" s="201" t="str">
        <f t="shared" si="161"/>
        <v/>
      </c>
      <c r="L936" s="220"/>
      <c r="N936" s="182" t="e">
        <f t="shared" si="152"/>
        <v>#NUM!</v>
      </c>
      <c r="O936" s="182" t="e">
        <f t="shared" si="153"/>
        <v>#NUM!</v>
      </c>
      <c r="P936" s="182" t="e">
        <f t="shared" si="154"/>
        <v>#NUM!</v>
      </c>
      <c r="Q936" s="182" t="e">
        <f t="shared" si="155"/>
        <v>#NUM!</v>
      </c>
    </row>
    <row r="937" spans="1:17" ht="27.95" customHeight="1" x14ac:dyDescent="0.2">
      <c r="A937" s="197"/>
      <c r="B937" s="197"/>
      <c r="C937" s="198"/>
      <c r="D937" s="199"/>
      <c r="E937" s="199"/>
      <c r="F937" s="213" t="str">
        <f t="shared" si="156"/>
        <v/>
      </c>
      <c r="G937" s="213" t="str">
        <f t="shared" si="157"/>
        <v/>
      </c>
      <c r="H937" s="200" t="str">
        <f t="shared" si="158"/>
        <v/>
      </c>
      <c r="I937" s="200" t="str">
        <f t="shared" si="159"/>
        <v/>
      </c>
      <c r="J937" s="201" t="str">
        <f t="shared" si="160"/>
        <v/>
      </c>
      <c r="K937" s="201" t="str">
        <f t="shared" si="161"/>
        <v/>
      </c>
      <c r="L937" s="220"/>
      <c r="N937" s="182" t="e">
        <f t="shared" si="152"/>
        <v>#NUM!</v>
      </c>
      <c r="O937" s="182" t="e">
        <f t="shared" si="153"/>
        <v>#NUM!</v>
      </c>
      <c r="P937" s="182" t="e">
        <f t="shared" si="154"/>
        <v>#NUM!</v>
      </c>
      <c r="Q937" s="182" t="e">
        <f t="shared" si="155"/>
        <v>#NUM!</v>
      </c>
    </row>
    <row r="938" spans="1:17" ht="27.95" customHeight="1" x14ac:dyDescent="0.2">
      <c r="A938" s="197"/>
      <c r="B938" s="197"/>
      <c r="C938" s="198"/>
      <c r="D938" s="199"/>
      <c r="E938" s="199"/>
      <c r="F938" s="213" t="str">
        <f t="shared" si="156"/>
        <v/>
      </c>
      <c r="G938" s="213" t="str">
        <f t="shared" si="157"/>
        <v/>
      </c>
      <c r="H938" s="200" t="str">
        <f t="shared" si="158"/>
        <v/>
      </c>
      <c r="I938" s="200" t="str">
        <f t="shared" si="159"/>
        <v/>
      </c>
      <c r="J938" s="201" t="str">
        <f t="shared" si="160"/>
        <v/>
      </c>
      <c r="K938" s="201" t="str">
        <f t="shared" si="161"/>
        <v/>
      </c>
      <c r="L938" s="220"/>
      <c r="N938" s="182" t="e">
        <f t="shared" si="152"/>
        <v>#NUM!</v>
      </c>
      <c r="O938" s="182" t="e">
        <f t="shared" si="153"/>
        <v>#NUM!</v>
      </c>
      <c r="P938" s="182" t="e">
        <f t="shared" si="154"/>
        <v>#NUM!</v>
      </c>
      <c r="Q938" s="182" t="e">
        <f t="shared" si="155"/>
        <v>#NUM!</v>
      </c>
    </row>
    <row r="939" spans="1:17" ht="27.95" customHeight="1" x14ac:dyDescent="0.2">
      <c r="A939" s="197"/>
      <c r="B939" s="197"/>
      <c r="C939" s="198"/>
      <c r="D939" s="199"/>
      <c r="E939" s="199"/>
      <c r="F939" s="213" t="str">
        <f t="shared" si="156"/>
        <v/>
      </c>
      <c r="G939" s="213" t="str">
        <f t="shared" si="157"/>
        <v/>
      </c>
      <c r="H939" s="200" t="str">
        <f t="shared" si="158"/>
        <v/>
      </c>
      <c r="I939" s="200" t="str">
        <f t="shared" si="159"/>
        <v/>
      </c>
      <c r="J939" s="201" t="str">
        <f t="shared" si="160"/>
        <v/>
      </c>
      <c r="K939" s="201" t="str">
        <f t="shared" si="161"/>
        <v/>
      </c>
      <c r="L939" s="220"/>
      <c r="N939" s="182" t="e">
        <f t="shared" si="152"/>
        <v>#NUM!</v>
      </c>
      <c r="O939" s="182" t="e">
        <f t="shared" si="153"/>
        <v>#NUM!</v>
      </c>
      <c r="P939" s="182" t="e">
        <f t="shared" si="154"/>
        <v>#NUM!</v>
      </c>
      <c r="Q939" s="182" t="e">
        <f t="shared" si="155"/>
        <v>#NUM!</v>
      </c>
    </row>
    <row r="940" spans="1:17" ht="27.95" customHeight="1" x14ac:dyDescent="0.2">
      <c r="A940" s="197"/>
      <c r="B940" s="197"/>
      <c r="C940" s="198"/>
      <c r="D940" s="199"/>
      <c r="E940" s="199"/>
      <c r="F940" s="213" t="str">
        <f t="shared" si="156"/>
        <v/>
      </c>
      <c r="G940" s="213" t="str">
        <f t="shared" si="157"/>
        <v/>
      </c>
      <c r="H940" s="200" t="str">
        <f t="shared" si="158"/>
        <v/>
      </c>
      <c r="I940" s="200" t="str">
        <f t="shared" si="159"/>
        <v/>
      </c>
      <c r="J940" s="201" t="str">
        <f t="shared" si="160"/>
        <v/>
      </c>
      <c r="K940" s="201" t="str">
        <f t="shared" si="161"/>
        <v/>
      </c>
      <c r="L940" s="220"/>
      <c r="N940" s="182" t="e">
        <f t="shared" si="152"/>
        <v>#NUM!</v>
      </c>
      <c r="O940" s="182" t="e">
        <f t="shared" si="153"/>
        <v>#NUM!</v>
      </c>
      <c r="P940" s="182" t="e">
        <f t="shared" si="154"/>
        <v>#NUM!</v>
      </c>
      <c r="Q940" s="182" t="e">
        <f t="shared" si="155"/>
        <v>#NUM!</v>
      </c>
    </row>
    <row r="941" spans="1:17" ht="27.95" customHeight="1" x14ac:dyDescent="0.2">
      <c r="A941" s="197"/>
      <c r="B941" s="197"/>
      <c r="C941" s="198"/>
      <c r="D941" s="199"/>
      <c r="E941" s="199"/>
      <c r="F941" s="213" t="str">
        <f t="shared" si="156"/>
        <v/>
      </c>
      <c r="G941" s="213" t="str">
        <f t="shared" si="157"/>
        <v/>
      </c>
      <c r="H941" s="200" t="str">
        <f t="shared" si="158"/>
        <v/>
      </c>
      <c r="I941" s="200" t="str">
        <f t="shared" si="159"/>
        <v/>
      </c>
      <c r="J941" s="201" t="str">
        <f t="shared" si="160"/>
        <v/>
      </c>
      <c r="K941" s="201" t="str">
        <f t="shared" si="161"/>
        <v/>
      </c>
      <c r="L941" s="220"/>
      <c r="N941" s="182" t="e">
        <f t="shared" si="152"/>
        <v>#NUM!</v>
      </c>
      <c r="O941" s="182" t="e">
        <f t="shared" si="153"/>
        <v>#NUM!</v>
      </c>
      <c r="P941" s="182" t="e">
        <f t="shared" si="154"/>
        <v>#NUM!</v>
      </c>
      <c r="Q941" s="182" t="e">
        <f t="shared" si="155"/>
        <v>#NUM!</v>
      </c>
    </row>
    <row r="942" spans="1:17" ht="27.95" customHeight="1" x14ac:dyDescent="0.2">
      <c r="A942" s="197"/>
      <c r="B942" s="197"/>
      <c r="C942" s="198"/>
      <c r="D942" s="199"/>
      <c r="E942" s="199"/>
      <c r="F942" s="213" t="str">
        <f t="shared" si="156"/>
        <v/>
      </c>
      <c r="G942" s="213" t="str">
        <f t="shared" si="157"/>
        <v/>
      </c>
      <c r="H942" s="200" t="str">
        <f t="shared" si="158"/>
        <v/>
      </c>
      <c r="I942" s="200" t="str">
        <f t="shared" si="159"/>
        <v/>
      </c>
      <c r="J942" s="201" t="str">
        <f t="shared" si="160"/>
        <v/>
      </c>
      <c r="K942" s="201" t="str">
        <f t="shared" si="161"/>
        <v/>
      </c>
      <c r="L942" s="220"/>
      <c r="N942" s="182" t="e">
        <f t="shared" si="152"/>
        <v>#NUM!</v>
      </c>
      <c r="O942" s="182" t="e">
        <f t="shared" si="153"/>
        <v>#NUM!</v>
      </c>
      <c r="P942" s="182" t="e">
        <f t="shared" si="154"/>
        <v>#NUM!</v>
      </c>
      <c r="Q942" s="182" t="e">
        <f t="shared" si="155"/>
        <v>#NUM!</v>
      </c>
    </row>
    <row r="943" spans="1:17" ht="27.95" customHeight="1" x14ac:dyDescent="0.2">
      <c r="A943" s="197"/>
      <c r="B943" s="197"/>
      <c r="C943" s="198"/>
      <c r="D943" s="199"/>
      <c r="E943" s="199"/>
      <c r="F943" s="213" t="str">
        <f t="shared" si="156"/>
        <v/>
      </c>
      <c r="G943" s="213" t="str">
        <f t="shared" si="157"/>
        <v/>
      </c>
      <c r="H943" s="200" t="str">
        <f t="shared" si="158"/>
        <v/>
      </c>
      <c r="I943" s="200" t="str">
        <f t="shared" si="159"/>
        <v/>
      </c>
      <c r="J943" s="201" t="str">
        <f t="shared" si="160"/>
        <v/>
      </c>
      <c r="K943" s="201" t="str">
        <f t="shared" si="161"/>
        <v/>
      </c>
      <c r="L943" s="220"/>
      <c r="N943" s="182" t="e">
        <f t="shared" si="152"/>
        <v>#NUM!</v>
      </c>
      <c r="O943" s="182" t="e">
        <f t="shared" si="153"/>
        <v>#NUM!</v>
      </c>
      <c r="P943" s="182" t="e">
        <f t="shared" si="154"/>
        <v>#NUM!</v>
      </c>
      <c r="Q943" s="182" t="e">
        <f t="shared" si="155"/>
        <v>#NUM!</v>
      </c>
    </row>
    <row r="944" spans="1:17" ht="27.95" customHeight="1" x14ac:dyDescent="0.2">
      <c r="A944" s="197"/>
      <c r="B944" s="197"/>
      <c r="C944" s="198"/>
      <c r="D944" s="199"/>
      <c r="E944" s="199"/>
      <c r="F944" s="213" t="str">
        <f t="shared" si="156"/>
        <v/>
      </c>
      <c r="G944" s="213" t="str">
        <f t="shared" si="157"/>
        <v/>
      </c>
      <c r="H944" s="200" t="str">
        <f t="shared" si="158"/>
        <v/>
      </c>
      <c r="I944" s="200" t="str">
        <f t="shared" si="159"/>
        <v/>
      </c>
      <c r="J944" s="201" t="str">
        <f t="shared" si="160"/>
        <v/>
      </c>
      <c r="K944" s="201" t="str">
        <f t="shared" si="161"/>
        <v/>
      </c>
      <c r="L944" s="220"/>
      <c r="N944" s="182" t="e">
        <f t="shared" si="152"/>
        <v>#NUM!</v>
      </c>
      <c r="O944" s="182" t="e">
        <f t="shared" si="153"/>
        <v>#NUM!</v>
      </c>
      <c r="P944" s="182" t="e">
        <f t="shared" si="154"/>
        <v>#NUM!</v>
      </c>
      <c r="Q944" s="182" t="e">
        <f t="shared" si="155"/>
        <v>#NUM!</v>
      </c>
    </row>
    <row r="945" spans="1:17" ht="27.95" customHeight="1" x14ac:dyDescent="0.2">
      <c r="A945" s="197"/>
      <c r="B945" s="197"/>
      <c r="C945" s="198"/>
      <c r="D945" s="199"/>
      <c r="E945" s="199"/>
      <c r="F945" s="213" t="str">
        <f t="shared" si="156"/>
        <v/>
      </c>
      <c r="G945" s="213" t="str">
        <f t="shared" si="157"/>
        <v/>
      </c>
      <c r="H945" s="200" t="str">
        <f t="shared" si="158"/>
        <v/>
      </c>
      <c r="I945" s="200" t="str">
        <f t="shared" si="159"/>
        <v/>
      </c>
      <c r="J945" s="201" t="str">
        <f t="shared" si="160"/>
        <v/>
      </c>
      <c r="K945" s="201" t="str">
        <f t="shared" si="161"/>
        <v/>
      </c>
      <c r="L945" s="220"/>
      <c r="N945" s="182" t="e">
        <f t="shared" si="152"/>
        <v>#NUM!</v>
      </c>
      <c r="O945" s="182" t="e">
        <f t="shared" si="153"/>
        <v>#NUM!</v>
      </c>
      <c r="P945" s="182" t="e">
        <f t="shared" si="154"/>
        <v>#NUM!</v>
      </c>
      <c r="Q945" s="182" t="e">
        <f t="shared" si="155"/>
        <v>#NUM!</v>
      </c>
    </row>
    <row r="946" spans="1:17" ht="27.95" customHeight="1" x14ac:dyDescent="0.2">
      <c r="A946" s="197"/>
      <c r="B946" s="197"/>
      <c r="C946" s="198"/>
      <c r="D946" s="199"/>
      <c r="E946" s="199"/>
      <c r="F946" s="213" t="str">
        <f t="shared" si="156"/>
        <v/>
      </c>
      <c r="G946" s="213" t="str">
        <f t="shared" si="157"/>
        <v/>
      </c>
      <c r="H946" s="200" t="str">
        <f t="shared" si="158"/>
        <v/>
      </c>
      <c r="I946" s="200" t="str">
        <f t="shared" si="159"/>
        <v/>
      </c>
      <c r="J946" s="201" t="str">
        <f t="shared" si="160"/>
        <v/>
      </c>
      <c r="K946" s="201" t="str">
        <f t="shared" si="161"/>
        <v/>
      </c>
      <c r="L946" s="220"/>
      <c r="N946" s="182" t="e">
        <f t="shared" si="152"/>
        <v>#NUM!</v>
      </c>
      <c r="O946" s="182" t="e">
        <f t="shared" si="153"/>
        <v>#NUM!</v>
      </c>
      <c r="P946" s="182" t="e">
        <f t="shared" si="154"/>
        <v>#NUM!</v>
      </c>
      <c r="Q946" s="182" t="e">
        <f t="shared" si="155"/>
        <v>#NUM!</v>
      </c>
    </row>
    <row r="947" spans="1:17" ht="27.95" customHeight="1" x14ac:dyDescent="0.2">
      <c r="A947" s="197"/>
      <c r="B947" s="197"/>
      <c r="C947" s="198"/>
      <c r="D947" s="199"/>
      <c r="E947" s="199"/>
      <c r="F947" s="213" t="str">
        <f t="shared" si="156"/>
        <v/>
      </c>
      <c r="G947" s="213" t="str">
        <f t="shared" si="157"/>
        <v/>
      </c>
      <c r="H947" s="200" t="str">
        <f t="shared" si="158"/>
        <v/>
      </c>
      <c r="I947" s="200" t="str">
        <f t="shared" si="159"/>
        <v/>
      </c>
      <c r="J947" s="201" t="str">
        <f t="shared" si="160"/>
        <v/>
      </c>
      <c r="K947" s="201" t="str">
        <f t="shared" si="161"/>
        <v/>
      </c>
      <c r="L947" s="220"/>
      <c r="N947" s="182" t="e">
        <f t="shared" si="152"/>
        <v>#NUM!</v>
      </c>
      <c r="O947" s="182" t="e">
        <f t="shared" si="153"/>
        <v>#NUM!</v>
      </c>
      <c r="P947" s="182" t="e">
        <f t="shared" si="154"/>
        <v>#NUM!</v>
      </c>
      <c r="Q947" s="182" t="e">
        <f t="shared" si="155"/>
        <v>#NUM!</v>
      </c>
    </row>
    <row r="948" spans="1:17" ht="27.95" customHeight="1" x14ac:dyDescent="0.2">
      <c r="A948" s="197"/>
      <c r="B948" s="197"/>
      <c r="C948" s="198"/>
      <c r="D948" s="199"/>
      <c r="E948" s="199"/>
      <c r="F948" s="213" t="str">
        <f t="shared" si="156"/>
        <v/>
      </c>
      <c r="G948" s="213" t="str">
        <f t="shared" si="157"/>
        <v/>
      </c>
      <c r="H948" s="200" t="str">
        <f t="shared" si="158"/>
        <v/>
      </c>
      <c r="I948" s="200" t="str">
        <f t="shared" si="159"/>
        <v/>
      </c>
      <c r="J948" s="201" t="str">
        <f t="shared" si="160"/>
        <v/>
      </c>
      <c r="K948" s="201" t="str">
        <f t="shared" si="161"/>
        <v/>
      </c>
      <c r="L948" s="220"/>
      <c r="N948" s="182" t="e">
        <f t="shared" si="152"/>
        <v>#NUM!</v>
      </c>
      <c r="O948" s="182" t="e">
        <f t="shared" si="153"/>
        <v>#NUM!</v>
      </c>
      <c r="P948" s="182" t="e">
        <f t="shared" si="154"/>
        <v>#NUM!</v>
      </c>
      <c r="Q948" s="182" t="e">
        <f t="shared" si="155"/>
        <v>#NUM!</v>
      </c>
    </row>
    <row r="949" spans="1:17" ht="27.95" customHeight="1" x14ac:dyDescent="0.2">
      <c r="A949" s="197"/>
      <c r="B949" s="197"/>
      <c r="C949" s="198"/>
      <c r="D949" s="199"/>
      <c r="E949" s="199"/>
      <c r="F949" s="213" t="str">
        <f t="shared" si="156"/>
        <v/>
      </c>
      <c r="G949" s="213" t="str">
        <f t="shared" si="157"/>
        <v/>
      </c>
      <c r="H949" s="200" t="str">
        <f t="shared" si="158"/>
        <v/>
      </c>
      <c r="I949" s="200" t="str">
        <f t="shared" si="159"/>
        <v/>
      </c>
      <c r="J949" s="201" t="str">
        <f t="shared" si="160"/>
        <v/>
      </c>
      <c r="K949" s="201" t="str">
        <f t="shared" si="161"/>
        <v/>
      </c>
      <c r="L949" s="220"/>
      <c r="N949" s="182" t="e">
        <f t="shared" si="152"/>
        <v>#NUM!</v>
      </c>
      <c r="O949" s="182" t="e">
        <f t="shared" si="153"/>
        <v>#NUM!</v>
      </c>
      <c r="P949" s="182" t="e">
        <f t="shared" si="154"/>
        <v>#NUM!</v>
      </c>
      <c r="Q949" s="182" t="e">
        <f t="shared" si="155"/>
        <v>#NUM!</v>
      </c>
    </row>
    <row r="950" spans="1:17" ht="27.95" customHeight="1" x14ac:dyDescent="0.2">
      <c r="A950" s="197"/>
      <c r="B950" s="197"/>
      <c r="C950" s="198"/>
      <c r="D950" s="199"/>
      <c r="E950" s="199"/>
      <c r="F950" s="213" t="str">
        <f t="shared" si="156"/>
        <v/>
      </c>
      <c r="G950" s="213" t="str">
        <f t="shared" si="157"/>
        <v/>
      </c>
      <c r="H950" s="200" t="str">
        <f t="shared" si="158"/>
        <v/>
      </c>
      <c r="I950" s="200" t="str">
        <f t="shared" si="159"/>
        <v/>
      </c>
      <c r="J950" s="201" t="str">
        <f t="shared" si="160"/>
        <v/>
      </c>
      <c r="K950" s="201" t="str">
        <f t="shared" si="161"/>
        <v/>
      </c>
      <c r="L950" s="220"/>
      <c r="N950" s="182" t="e">
        <f t="shared" si="152"/>
        <v>#NUM!</v>
      </c>
      <c r="O950" s="182" t="e">
        <f t="shared" si="153"/>
        <v>#NUM!</v>
      </c>
      <c r="P950" s="182" t="e">
        <f t="shared" si="154"/>
        <v>#NUM!</v>
      </c>
      <c r="Q950" s="182" t="e">
        <f t="shared" si="155"/>
        <v>#NUM!</v>
      </c>
    </row>
    <row r="951" spans="1:17" ht="27.95" customHeight="1" x14ac:dyDescent="0.2">
      <c r="A951" s="197"/>
      <c r="B951" s="197"/>
      <c r="C951" s="198"/>
      <c r="D951" s="199"/>
      <c r="E951" s="199"/>
      <c r="F951" s="213" t="str">
        <f t="shared" si="156"/>
        <v/>
      </c>
      <c r="G951" s="213" t="str">
        <f t="shared" si="157"/>
        <v/>
      </c>
      <c r="H951" s="200" t="str">
        <f t="shared" si="158"/>
        <v/>
      </c>
      <c r="I951" s="200" t="str">
        <f t="shared" si="159"/>
        <v/>
      </c>
      <c r="J951" s="201" t="str">
        <f t="shared" si="160"/>
        <v/>
      </c>
      <c r="K951" s="201" t="str">
        <f t="shared" si="161"/>
        <v/>
      </c>
      <c r="L951" s="220"/>
      <c r="N951" s="182" t="e">
        <f t="shared" si="152"/>
        <v>#NUM!</v>
      </c>
      <c r="O951" s="182" t="e">
        <f t="shared" si="153"/>
        <v>#NUM!</v>
      </c>
      <c r="P951" s="182" t="e">
        <f t="shared" si="154"/>
        <v>#NUM!</v>
      </c>
      <c r="Q951" s="182" t="e">
        <f t="shared" si="155"/>
        <v>#NUM!</v>
      </c>
    </row>
    <row r="952" spans="1:17" ht="27.95" customHeight="1" x14ac:dyDescent="0.2">
      <c r="A952" s="197"/>
      <c r="B952" s="197"/>
      <c r="C952" s="198"/>
      <c r="D952" s="199"/>
      <c r="E952" s="199"/>
      <c r="F952" s="213" t="str">
        <f t="shared" si="156"/>
        <v/>
      </c>
      <c r="G952" s="213" t="str">
        <f t="shared" si="157"/>
        <v/>
      </c>
      <c r="H952" s="200" t="str">
        <f t="shared" si="158"/>
        <v/>
      </c>
      <c r="I952" s="200" t="str">
        <f t="shared" si="159"/>
        <v/>
      </c>
      <c r="J952" s="201" t="str">
        <f t="shared" si="160"/>
        <v/>
      </c>
      <c r="K952" s="201" t="str">
        <f t="shared" si="161"/>
        <v/>
      </c>
      <c r="L952" s="220"/>
      <c r="N952" s="182" t="e">
        <f t="shared" si="152"/>
        <v>#NUM!</v>
      </c>
      <c r="O952" s="182" t="e">
        <f t="shared" si="153"/>
        <v>#NUM!</v>
      </c>
      <c r="P952" s="182" t="e">
        <f t="shared" si="154"/>
        <v>#NUM!</v>
      </c>
      <c r="Q952" s="182" t="e">
        <f t="shared" si="155"/>
        <v>#NUM!</v>
      </c>
    </row>
    <row r="953" spans="1:17" ht="27.95" customHeight="1" x14ac:dyDescent="0.2">
      <c r="A953" s="197"/>
      <c r="B953" s="197"/>
      <c r="C953" s="198"/>
      <c r="D953" s="199"/>
      <c r="E953" s="199"/>
      <c r="F953" s="213" t="str">
        <f t="shared" si="156"/>
        <v/>
      </c>
      <c r="G953" s="213" t="str">
        <f t="shared" si="157"/>
        <v/>
      </c>
      <c r="H953" s="200" t="str">
        <f t="shared" si="158"/>
        <v/>
      </c>
      <c r="I953" s="200" t="str">
        <f t="shared" si="159"/>
        <v/>
      </c>
      <c r="J953" s="201" t="str">
        <f t="shared" si="160"/>
        <v/>
      </c>
      <c r="K953" s="201" t="str">
        <f t="shared" si="161"/>
        <v/>
      </c>
      <c r="L953" s="220"/>
      <c r="N953" s="182" t="e">
        <f t="shared" si="152"/>
        <v>#NUM!</v>
      </c>
      <c r="O953" s="182" t="e">
        <f t="shared" si="153"/>
        <v>#NUM!</v>
      </c>
      <c r="P953" s="182" t="e">
        <f t="shared" si="154"/>
        <v>#NUM!</v>
      </c>
      <c r="Q953" s="182" t="e">
        <f t="shared" si="155"/>
        <v>#NUM!</v>
      </c>
    </row>
    <row r="954" spans="1:17" ht="27.95" customHeight="1" x14ac:dyDescent="0.2">
      <c r="A954" s="197"/>
      <c r="B954" s="197"/>
      <c r="C954" s="198"/>
      <c r="D954" s="199"/>
      <c r="E954" s="199"/>
      <c r="F954" s="213" t="str">
        <f t="shared" si="156"/>
        <v/>
      </c>
      <c r="G954" s="213" t="str">
        <f t="shared" si="157"/>
        <v/>
      </c>
      <c r="H954" s="200" t="str">
        <f t="shared" si="158"/>
        <v/>
      </c>
      <c r="I954" s="200" t="str">
        <f t="shared" si="159"/>
        <v/>
      </c>
      <c r="J954" s="201" t="str">
        <f t="shared" si="160"/>
        <v/>
      </c>
      <c r="K954" s="201" t="str">
        <f t="shared" si="161"/>
        <v/>
      </c>
      <c r="L954" s="220"/>
      <c r="N954" s="182" t="e">
        <f t="shared" si="152"/>
        <v>#NUM!</v>
      </c>
      <c r="O954" s="182" t="e">
        <f t="shared" si="153"/>
        <v>#NUM!</v>
      </c>
      <c r="P954" s="182" t="e">
        <f t="shared" si="154"/>
        <v>#NUM!</v>
      </c>
      <c r="Q954" s="182" t="e">
        <f t="shared" si="155"/>
        <v>#NUM!</v>
      </c>
    </row>
    <row r="955" spans="1:17" ht="27.95" customHeight="1" x14ac:dyDescent="0.2">
      <c r="A955" s="197"/>
      <c r="B955" s="197"/>
      <c r="C955" s="198"/>
      <c r="D955" s="199"/>
      <c r="E955" s="199"/>
      <c r="F955" s="213" t="str">
        <f t="shared" si="156"/>
        <v/>
      </c>
      <c r="G955" s="213" t="str">
        <f t="shared" si="157"/>
        <v/>
      </c>
      <c r="H955" s="200" t="str">
        <f t="shared" si="158"/>
        <v/>
      </c>
      <c r="I955" s="200" t="str">
        <f t="shared" si="159"/>
        <v/>
      </c>
      <c r="J955" s="201" t="str">
        <f t="shared" si="160"/>
        <v/>
      </c>
      <c r="K955" s="201" t="str">
        <f t="shared" si="161"/>
        <v/>
      </c>
      <c r="L955" s="220"/>
      <c r="N955" s="182" t="e">
        <f t="shared" si="152"/>
        <v>#NUM!</v>
      </c>
      <c r="O955" s="182" t="e">
        <f t="shared" si="153"/>
        <v>#NUM!</v>
      </c>
      <c r="P955" s="182" t="e">
        <f t="shared" si="154"/>
        <v>#NUM!</v>
      </c>
      <c r="Q955" s="182" t="e">
        <f t="shared" si="155"/>
        <v>#NUM!</v>
      </c>
    </row>
    <row r="956" spans="1:17" ht="27.95" customHeight="1" x14ac:dyDescent="0.2">
      <c r="A956" s="197"/>
      <c r="B956" s="197"/>
      <c r="C956" s="198"/>
      <c r="D956" s="199"/>
      <c r="E956" s="199"/>
      <c r="F956" s="213" t="str">
        <f t="shared" si="156"/>
        <v/>
      </c>
      <c r="G956" s="213" t="str">
        <f t="shared" si="157"/>
        <v/>
      </c>
      <c r="H956" s="200" t="str">
        <f t="shared" si="158"/>
        <v/>
      </c>
      <c r="I956" s="200" t="str">
        <f t="shared" si="159"/>
        <v/>
      </c>
      <c r="J956" s="201" t="str">
        <f t="shared" si="160"/>
        <v/>
      </c>
      <c r="K956" s="201" t="str">
        <f t="shared" si="161"/>
        <v/>
      </c>
      <c r="L956" s="220"/>
      <c r="N956" s="182" t="e">
        <f t="shared" si="152"/>
        <v>#NUM!</v>
      </c>
      <c r="O956" s="182" t="e">
        <f t="shared" si="153"/>
        <v>#NUM!</v>
      </c>
      <c r="P956" s="182" t="e">
        <f t="shared" si="154"/>
        <v>#NUM!</v>
      </c>
      <c r="Q956" s="182" t="e">
        <f t="shared" si="155"/>
        <v>#NUM!</v>
      </c>
    </row>
    <row r="957" spans="1:17" ht="27.95" customHeight="1" x14ac:dyDescent="0.2">
      <c r="A957" s="197"/>
      <c r="B957" s="197"/>
      <c r="C957" s="198"/>
      <c r="D957" s="199"/>
      <c r="E957" s="199"/>
      <c r="F957" s="213" t="str">
        <f t="shared" si="156"/>
        <v/>
      </c>
      <c r="G957" s="213" t="str">
        <f t="shared" si="157"/>
        <v/>
      </c>
      <c r="H957" s="200" t="str">
        <f t="shared" si="158"/>
        <v/>
      </c>
      <c r="I957" s="200" t="str">
        <f t="shared" si="159"/>
        <v/>
      </c>
      <c r="J957" s="201" t="str">
        <f t="shared" si="160"/>
        <v/>
      </c>
      <c r="K957" s="201" t="str">
        <f t="shared" si="161"/>
        <v/>
      </c>
      <c r="L957" s="220"/>
      <c r="N957" s="182" t="e">
        <f t="shared" si="152"/>
        <v>#NUM!</v>
      </c>
      <c r="O957" s="182" t="e">
        <f t="shared" si="153"/>
        <v>#NUM!</v>
      </c>
      <c r="P957" s="182" t="e">
        <f t="shared" si="154"/>
        <v>#NUM!</v>
      </c>
      <c r="Q957" s="182" t="e">
        <f t="shared" si="155"/>
        <v>#NUM!</v>
      </c>
    </row>
    <row r="958" spans="1:17" ht="27.95" customHeight="1" x14ac:dyDescent="0.2">
      <c r="A958" s="197"/>
      <c r="B958" s="197"/>
      <c r="C958" s="198"/>
      <c r="D958" s="199"/>
      <c r="E958" s="199"/>
      <c r="F958" s="213" t="str">
        <f t="shared" si="156"/>
        <v/>
      </c>
      <c r="G958" s="213" t="str">
        <f t="shared" si="157"/>
        <v/>
      </c>
      <c r="H958" s="200" t="str">
        <f t="shared" si="158"/>
        <v/>
      </c>
      <c r="I958" s="200" t="str">
        <f t="shared" si="159"/>
        <v/>
      </c>
      <c r="J958" s="201" t="str">
        <f t="shared" si="160"/>
        <v/>
      </c>
      <c r="K958" s="201" t="str">
        <f t="shared" si="161"/>
        <v/>
      </c>
      <c r="L958" s="220"/>
      <c r="N958" s="182" t="e">
        <f t="shared" si="152"/>
        <v>#NUM!</v>
      </c>
      <c r="O958" s="182" t="e">
        <f t="shared" si="153"/>
        <v>#NUM!</v>
      </c>
      <c r="P958" s="182" t="e">
        <f t="shared" si="154"/>
        <v>#NUM!</v>
      </c>
      <c r="Q958" s="182" t="e">
        <f t="shared" si="155"/>
        <v>#NUM!</v>
      </c>
    </row>
    <row r="959" spans="1:17" ht="27.95" customHeight="1" x14ac:dyDescent="0.2">
      <c r="A959" s="197"/>
      <c r="B959" s="197"/>
      <c r="C959" s="198"/>
      <c r="D959" s="199"/>
      <c r="E959" s="199"/>
      <c r="F959" s="213" t="str">
        <f t="shared" si="156"/>
        <v/>
      </c>
      <c r="G959" s="213" t="str">
        <f t="shared" si="157"/>
        <v/>
      </c>
      <c r="H959" s="200" t="str">
        <f t="shared" si="158"/>
        <v/>
      </c>
      <c r="I959" s="200" t="str">
        <f t="shared" si="159"/>
        <v/>
      </c>
      <c r="J959" s="201" t="str">
        <f t="shared" si="160"/>
        <v/>
      </c>
      <c r="K959" s="201" t="str">
        <f t="shared" si="161"/>
        <v/>
      </c>
      <c r="L959" s="220"/>
      <c r="N959" s="182" t="e">
        <f t="shared" si="152"/>
        <v>#NUM!</v>
      </c>
      <c r="O959" s="182" t="e">
        <f t="shared" si="153"/>
        <v>#NUM!</v>
      </c>
      <c r="P959" s="182" t="e">
        <f t="shared" si="154"/>
        <v>#NUM!</v>
      </c>
      <c r="Q959" s="182" t="e">
        <f t="shared" si="155"/>
        <v>#NUM!</v>
      </c>
    </row>
    <row r="960" spans="1:17" ht="27.95" customHeight="1" x14ac:dyDescent="0.2">
      <c r="A960" s="197"/>
      <c r="B960" s="197"/>
      <c r="C960" s="198"/>
      <c r="D960" s="199"/>
      <c r="E960" s="199"/>
      <c r="F960" s="213" t="str">
        <f t="shared" si="156"/>
        <v/>
      </c>
      <c r="G960" s="213" t="str">
        <f t="shared" si="157"/>
        <v/>
      </c>
      <c r="H960" s="200" t="str">
        <f t="shared" si="158"/>
        <v/>
      </c>
      <c r="I960" s="200" t="str">
        <f t="shared" si="159"/>
        <v/>
      </c>
      <c r="J960" s="201" t="str">
        <f t="shared" si="160"/>
        <v/>
      </c>
      <c r="K960" s="201" t="str">
        <f t="shared" si="161"/>
        <v/>
      </c>
      <c r="L960" s="220"/>
      <c r="N960" s="182" t="e">
        <f t="shared" si="152"/>
        <v>#NUM!</v>
      </c>
      <c r="O960" s="182" t="e">
        <f t="shared" si="153"/>
        <v>#NUM!</v>
      </c>
      <c r="P960" s="182" t="e">
        <f t="shared" si="154"/>
        <v>#NUM!</v>
      </c>
      <c r="Q960" s="182" t="e">
        <f t="shared" si="155"/>
        <v>#NUM!</v>
      </c>
    </row>
    <row r="961" spans="1:17" ht="27.95" customHeight="1" x14ac:dyDescent="0.2">
      <c r="A961" s="197"/>
      <c r="B961" s="197"/>
      <c r="C961" s="198"/>
      <c r="D961" s="199"/>
      <c r="E961" s="199"/>
      <c r="F961" s="213" t="str">
        <f t="shared" si="156"/>
        <v/>
      </c>
      <c r="G961" s="213" t="str">
        <f t="shared" si="157"/>
        <v/>
      </c>
      <c r="H961" s="200" t="str">
        <f t="shared" si="158"/>
        <v/>
      </c>
      <c r="I961" s="200" t="str">
        <f t="shared" si="159"/>
        <v/>
      </c>
      <c r="J961" s="201" t="str">
        <f t="shared" si="160"/>
        <v/>
      </c>
      <c r="K961" s="201" t="str">
        <f t="shared" si="161"/>
        <v/>
      </c>
      <c r="L961" s="220"/>
      <c r="N961" s="182" t="e">
        <f t="shared" si="152"/>
        <v>#NUM!</v>
      </c>
      <c r="O961" s="182" t="e">
        <f t="shared" si="153"/>
        <v>#NUM!</v>
      </c>
      <c r="P961" s="182" t="e">
        <f t="shared" si="154"/>
        <v>#NUM!</v>
      </c>
      <c r="Q961" s="182" t="e">
        <f t="shared" si="155"/>
        <v>#NUM!</v>
      </c>
    </row>
    <row r="962" spans="1:17" ht="27.95" customHeight="1" x14ac:dyDescent="0.2">
      <c r="A962" s="197"/>
      <c r="B962" s="197"/>
      <c r="C962" s="198"/>
      <c r="D962" s="199"/>
      <c r="E962" s="199"/>
      <c r="F962" s="213" t="str">
        <f t="shared" si="156"/>
        <v/>
      </c>
      <c r="G962" s="213" t="str">
        <f t="shared" si="157"/>
        <v/>
      </c>
      <c r="H962" s="200" t="str">
        <f t="shared" si="158"/>
        <v/>
      </c>
      <c r="I962" s="200" t="str">
        <f t="shared" si="159"/>
        <v/>
      </c>
      <c r="J962" s="201" t="str">
        <f t="shared" si="160"/>
        <v/>
      </c>
      <c r="K962" s="201" t="str">
        <f t="shared" si="161"/>
        <v/>
      </c>
      <c r="L962" s="220"/>
      <c r="N962" s="182" t="e">
        <f t="shared" si="152"/>
        <v>#NUM!</v>
      </c>
      <c r="O962" s="182" t="e">
        <f t="shared" si="153"/>
        <v>#NUM!</v>
      </c>
      <c r="P962" s="182" t="e">
        <f t="shared" si="154"/>
        <v>#NUM!</v>
      </c>
      <c r="Q962" s="182" t="e">
        <f t="shared" si="155"/>
        <v>#NUM!</v>
      </c>
    </row>
    <row r="963" spans="1:17" ht="27.95" customHeight="1" x14ac:dyDescent="0.2">
      <c r="A963" s="197"/>
      <c r="B963" s="197"/>
      <c r="C963" s="198"/>
      <c r="D963" s="199"/>
      <c r="E963" s="199"/>
      <c r="F963" s="213" t="str">
        <f t="shared" si="156"/>
        <v/>
      </c>
      <c r="G963" s="213" t="str">
        <f t="shared" si="157"/>
        <v/>
      </c>
      <c r="H963" s="200" t="str">
        <f t="shared" si="158"/>
        <v/>
      </c>
      <c r="I963" s="200" t="str">
        <f t="shared" si="159"/>
        <v/>
      </c>
      <c r="J963" s="201" t="str">
        <f t="shared" si="160"/>
        <v/>
      </c>
      <c r="K963" s="201" t="str">
        <f t="shared" si="161"/>
        <v/>
      </c>
      <c r="L963" s="220"/>
      <c r="N963" s="182" t="e">
        <f t="shared" si="152"/>
        <v>#NUM!</v>
      </c>
      <c r="O963" s="182" t="e">
        <f t="shared" si="153"/>
        <v>#NUM!</v>
      </c>
      <c r="P963" s="182" t="e">
        <f t="shared" si="154"/>
        <v>#NUM!</v>
      </c>
      <c r="Q963" s="182" t="e">
        <f t="shared" si="155"/>
        <v>#NUM!</v>
      </c>
    </row>
    <row r="964" spans="1:17" ht="27.95" customHeight="1" x14ac:dyDescent="0.2">
      <c r="A964" s="197"/>
      <c r="B964" s="197"/>
      <c r="C964" s="198"/>
      <c r="D964" s="199"/>
      <c r="E964" s="199"/>
      <c r="F964" s="213" t="str">
        <f t="shared" si="156"/>
        <v/>
      </c>
      <c r="G964" s="213" t="str">
        <f t="shared" si="157"/>
        <v/>
      </c>
      <c r="H964" s="200" t="str">
        <f t="shared" si="158"/>
        <v/>
      </c>
      <c r="I964" s="200" t="str">
        <f t="shared" si="159"/>
        <v/>
      </c>
      <c r="J964" s="201" t="str">
        <f t="shared" si="160"/>
        <v/>
      </c>
      <c r="K964" s="201" t="str">
        <f t="shared" si="161"/>
        <v/>
      </c>
      <c r="L964" s="220"/>
      <c r="N964" s="182" t="e">
        <f t="shared" si="152"/>
        <v>#NUM!</v>
      </c>
      <c r="O964" s="182" t="e">
        <f t="shared" si="153"/>
        <v>#NUM!</v>
      </c>
      <c r="P964" s="182" t="e">
        <f t="shared" si="154"/>
        <v>#NUM!</v>
      </c>
      <c r="Q964" s="182" t="e">
        <f t="shared" si="155"/>
        <v>#NUM!</v>
      </c>
    </row>
    <row r="965" spans="1:17" ht="27.95" customHeight="1" x14ac:dyDescent="0.2">
      <c r="A965" s="197"/>
      <c r="B965" s="197"/>
      <c r="C965" s="198"/>
      <c r="D965" s="199"/>
      <c r="E965" s="199"/>
      <c r="F965" s="213" t="str">
        <f t="shared" si="156"/>
        <v/>
      </c>
      <c r="G965" s="213" t="str">
        <f t="shared" si="157"/>
        <v/>
      </c>
      <c r="H965" s="200" t="str">
        <f t="shared" si="158"/>
        <v/>
      </c>
      <c r="I965" s="200" t="str">
        <f t="shared" si="159"/>
        <v/>
      </c>
      <c r="J965" s="201" t="str">
        <f t="shared" si="160"/>
        <v/>
      </c>
      <c r="K965" s="201" t="str">
        <f t="shared" si="161"/>
        <v/>
      </c>
      <c r="L965" s="220"/>
      <c r="N965" s="182" t="e">
        <f t="shared" si="152"/>
        <v>#NUM!</v>
      </c>
      <c r="O965" s="182" t="e">
        <f t="shared" si="153"/>
        <v>#NUM!</v>
      </c>
      <c r="P965" s="182" t="e">
        <f t="shared" si="154"/>
        <v>#NUM!</v>
      </c>
      <c r="Q965" s="182" t="e">
        <f t="shared" si="155"/>
        <v>#NUM!</v>
      </c>
    </row>
    <row r="966" spans="1:17" ht="27.95" customHeight="1" x14ac:dyDescent="0.2">
      <c r="A966" s="197"/>
      <c r="B966" s="197"/>
      <c r="C966" s="198"/>
      <c r="D966" s="199"/>
      <c r="E966" s="199"/>
      <c r="F966" s="213" t="str">
        <f t="shared" si="156"/>
        <v/>
      </c>
      <c r="G966" s="213" t="str">
        <f t="shared" si="157"/>
        <v/>
      </c>
      <c r="H966" s="200" t="str">
        <f t="shared" si="158"/>
        <v/>
      </c>
      <c r="I966" s="200" t="str">
        <f t="shared" si="159"/>
        <v/>
      </c>
      <c r="J966" s="201" t="str">
        <f t="shared" si="160"/>
        <v/>
      </c>
      <c r="K966" s="201" t="str">
        <f t="shared" si="161"/>
        <v/>
      </c>
      <c r="L966" s="220"/>
      <c r="N966" s="182" t="e">
        <f t="shared" si="152"/>
        <v>#NUM!</v>
      </c>
      <c r="O966" s="182" t="e">
        <f t="shared" si="153"/>
        <v>#NUM!</v>
      </c>
      <c r="P966" s="182" t="e">
        <f t="shared" si="154"/>
        <v>#NUM!</v>
      </c>
      <c r="Q966" s="182" t="e">
        <f t="shared" si="155"/>
        <v>#NUM!</v>
      </c>
    </row>
    <row r="967" spans="1:17" ht="27.95" customHeight="1" x14ac:dyDescent="0.2">
      <c r="A967" s="197"/>
      <c r="B967" s="197"/>
      <c r="C967" s="198"/>
      <c r="D967" s="199"/>
      <c r="E967" s="199"/>
      <c r="F967" s="213" t="str">
        <f t="shared" si="156"/>
        <v/>
      </c>
      <c r="G967" s="213" t="str">
        <f t="shared" si="157"/>
        <v/>
      </c>
      <c r="H967" s="200" t="str">
        <f t="shared" si="158"/>
        <v/>
      </c>
      <c r="I967" s="200" t="str">
        <f t="shared" si="159"/>
        <v/>
      </c>
      <c r="J967" s="201" t="str">
        <f t="shared" si="160"/>
        <v/>
      </c>
      <c r="K967" s="201" t="str">
        <f t="shared" si="161"/>
        <v/>
      </c>
      <c r="L967" s="220"/>
      <c r="N967" s="182" t="e">
        <f t="shared" si="152"/>
        <v>#NUM!</v>
      </c>
      <c r="O967" s="182" t="e">
        <f t="shared" si="153"/>
        <v>#NUM!</v>
      </c>
      <c r="P967" s="182" t="e">
        <f t="shared" si="154"/>
        <v>#NUM!</v>
      </c>
      <c r="Q967" s="182" t="e">
        <f t="shared" si="155"/>
        <v>#NUM!</v>
      </c>
    </row>
    <row r="968" spans="1:17" ht="27.95" customHeight="1" x14ac:dyDescent="0.2">
      <c r="A968" s="197"/>
      <c r="B968" s="197"/>
      <c r="C968" s="198"/>
      <c r="D968" s="199"/>
      <c r="E968" s="199"/>
      <c r="F968" s="213" t="str">
        <f t="shared" si="156"/>
        <v/>
      </c>
      <c r="G968" s="213" t="str">
        <f t="shared" si="157"/>
        <v/>
      </c>
      <c r="H968" s="200" t="str">
        <f t="shared" si="158"/>
        <v/>
      </c>
      <c r="I968" s="200" t="str">
        <f t="shared" si="159"/>
        <v/>
      </c>
      <c r="J968" s="201" t="str">
        <f t="shared" si="160"/>
        <v/>
      </c>
      <c r="K968" s="201" t="str">
        <f t="shared" si="161"/>
        <v/>
      </c>
      <c r="L968" s="220"/>
      <c r="N968" s="182" t="e">
        <f t="shared" si="152"/>
        <v>#NUM!</v>
      </c>
      <c r="O968" s="182" t="e">
        <f t="shared" si="153"/>
        <v>#NUM!</v>
      </c>
      <c r="P968" s="182" t="e">
        <f t="shared" si="154"/>
        <v>#NUM!</v>
      </c>
      <c r="Q968" s="182" t="e">
        <f t="shared" si="155"/>
        <v>#NUM!</v>
      </c>
    </row>
    <row r="969" spans="1:17" ht="27.95" customHeight="1" x14ac:dyDescent="0.2">
      <c r="A969" s="197"/>
      <c r="B969" s="197"/>
      <c r="C969" s="198"/>
      <c r="D969" s="199"/>
      <c r="E969" s="199"/>
      <c r="F969" s="213" t="str">
        <f t="shared" si="156"/>
        <v/>
      </c>
      <c r="G969" s="213" t="str">
        <f t="shared" si="157"/>
        <v/>
      </c>
      <c r="H969" s="200" t="str">
        <f t="shared" si="158"/>
        <v/>
      </c>
      <c r="I969" s="200" t="str">
        <f t="shared" si="159"/>
        <v/>
      </c>
      <c r="J969" s="201" t="str">
        <f t="shared" si="160"/>
        <v/>
      </c>
      <c r="K969" s="201" t="str">
        <f t="shared" si="161"/>
        <v/>
      </c>
      <c r="L969" s="220"/>
      <c r="N969" s="182" t="e">
        <f t="shared" si="152"/>
        <v>#NUM!</v>
      </c>
      <c r="O969" s="182" t="e">
        <f t="shared" si="153"/>
        <v>#NUM!</v>
      </c>
      <c r="P969" s="182" t="e">
        <f t="shared" si="154"/>
        <v>#NUM!</v>
      </c>
      <c r="Q969" s="182" t="e">
        <f t="shared" si="155"/>
        <v>#NUM!</v>
      </c>
    </row>
    <row r="970" spans="1:17" ht="27.95" customHeight="1" x14ac:dyDescent="0.2">
      <c r="A970" s="197"/>
      <c r="B970" s="197"/>
      <c r="C970" s="198"/>
      <c r="D970" s="199"/>
      <c r="E970" s="199"/>
      <c r="F970" s="213" t="str">
        <f t="shared" si="156"/>
        <v/>
      </c>
      <c r="G970" s="213" t="str">
        <f t="shared" si="157"/>
        <v/>
      </c>
      <c r="H970" s="200" t="str">
        <f t="shared" si="158"/>
        <v/>
      </c>
      <c r="I970" s="200" t="str">
        <f t="shared" si="159"/>
        <v/>
      </c>
      <c r="J970" s="201" t="str">
        <f t="shared" si="160"/>
        <v/>
      </c>
      <c r="K970" s="201" t="str">
        <f t="shared" si="161"/>
        <v/>
      </c>
      <c r="L970" s="220"/>
      <c r="N970" s="182" t="e">
        <f t="shared" si="152"/>
        <v>#NUM!</v>
      </c>
      <c r="O970" s="182" t="e">
        <f t="shared" si="153"/>
        <v>#NUM!</v>
      </c>
      <c r="P970" s="182" t="e">
        <f t="shared" si="154"/>
        <v>#NUM!</v>
      </c>
      <c r="Q970" s="182" t="e">
        <f t="shared" si="155"/>
        <v>#NUM!</v>
      </c>
    </row>
    <row r="971" spans="1:17" ht="27.95" customHeight="1" x14ac:dyDescent="0.2">
      <c r="A971" s="197"/>
      <c r="B971" s="197"/>
      <c r="C971" s="198"/>
      <c r="D971" s="199"/>
      <c r="E971" s="199"/>
      <c r="F971" s="213" t="str">
        <f t="shared" si="156"/>
        <v/>
      </c>
      <c r="G971" s="213" t="str">
        <f t="shared" si="157"/>
        <v/>
      </c>
      <c r="H971" s="200" t="str">
        <f t="shared" si="158"/>
        <v/>
      </c>
      <c r="I971" s="200" t="str">
        <f t="shared" si="159"/>
        <v/>
      </c>
      <c r="J971" s="201" t="str">
        <f t="shared" si="160"/>
        <v/>
      </c>
      <c r="K971" s="201" t="str">
        <f t="shared" si="161"/>
        <v/>
      </c>
      <c r="L971" s="220"/>
      <c r="N971" s="182" t="e">
        <f t="shared" si="152"/>
        <v>#NUM!</v>
      </c>
      <c r="O971" s="182" t="e">
        <f t="shared" si="153"/>
        <v>#NUM!</v>
      </c>
      <c r="P971" s="182" t="e">
        <f t="shared" si="154"/>
        <v>#NUM!</v>
      </c>
      <c r="Q971" s="182" t="e">
        <f t="shared" si="155"/>
        <v>#NUM!</v>
      </c>
    </row>
    <row r="972" spans="1:17" ht="27.95" customHeight="1" x14ac:dyDescent="0.2">
      <c r="A972" s="197"/>
      <c r="B972" s="197"/>
      <c r="C972" s="198"/>
      <c r="D972" s="199"/>
      <c r="E972" s="199"/>
      <c r="F972" s="213" t="str">
        <f t="shared" si="156"/>
        <v/>
      </c>
      <c r="G972" s="213" t="str">
        <f t="shared" si="157"/>
        <v/>
      </c>
      <c r="H972" s="200" t="str">
        <f t="shared" si="158"/>
        <v/>
      </c>
      <c r="I972" s="200" t="str">
        <f t="shared" si="159"/>
        <v/>
      </c>
      <c r="J972" s="201" t="str">
        <f t="shared" si="160"/>
        <v/>
      </c>
      <c r="K972" s="201" t="str">
        <f t="shared" si="161"/>
        <v/>
      </c>
      <c r="L972" s="220"/>
      <c r="N972" s="182" t="e">
        <f t="shared" si="152"/>
        <v>#NUM!</v>
      </c>
      <c r="O972" s="182" t="e">
        <f t="shared" si="153"/>
        <v>#NUM!</v>
      </c>
      <c r="P972" s="182" t="e">
        <f t="shared" si="154"/>
        <v>#NUM!</v>
      </c>
      <c r="Q972" s="182" t="e">
        <f t="shared" si="155"/>
        <v>#NUM!</v>
      </c>
    </row>
    <row r="973" spans="1:17" ht="27.95" customHeight="1" x14ac:dyDescent="0.2">
      <c r="A973" s="197"/>
      <c r="B973" s="197"/>
      <c r="C973" s="198"/>
      <c r="D973" s="199"/>
      <c r="E973" s="199"/>
      <c r="F973" s="213" t="str">
        <f t="shared" si="156"/>
        <v/>
      </c>
      <c r="G973" s="213" t="str">
        <f t="shared" si="157"/>
        <v/>
      </c>
      <c r="H973" s="200" t="str">
        <f t="shared" si="158"/>
        <v/>
      </c>
      <c r="I973" s="200" t="str">
        <f t="shared" si="159"/>
        <v/>
      </c>
      <c r="J973" s="201" t="str">
        <f t="shared" si="160"/>
        <v/>
      </c>
      <c r="K973" s="201" t="str">
        <f t="shared" si="161"/>
        <v/>
      </c>
      <c r="L973" s="220"/>
      <c r="N973" s="182" t="e">
        <f t="shared" si="152"/>
        <v>#NUM!</v>
      </c>
      <c r="O973" s="182" t="e">
        <f t="shared" si="153"/>
        <v>#NUM!</v>
      </c>
      <c r="P973" s="182" t="e">
        <f t="shared" si="154"/>
        <v>#NUM!</v>
      </c>
      <c r="Q973" s="182" t="e">
        <f t="shared" si="155"/>
        <v>#NUM!</v>
      </c>
    </row>
    <row r="974" spans="1:17" ht="27.95" customHeight="1" x14ac:dyDescent="0.2">
      <c r="A974" s="197"/>
      <c r="B974" s="197"/>
      <c r="C974" s="198"/>
      <c r="D974" s="199"/>
      <c r="E974" s="199"/>
      <c r="F974" s="213" t="str">
        <f t="shared" si="156"/>
        <v/>
      </c>
      <c r="G974" s="213" t="str">
        <f t="shared" si="157"/>
        <v/>
      </c>
      <c r="H974" s="200" t="str">
        <f t="shared" si="158"/>
        <v/>
      </c>
      <c r="I974" s="200" t="str">
        <f t="shared" si="159"/>
        <v/>
      </c>
      <c r="J974" s="201" t="str">
        <f t="shared" si="160"/>
        <v/>
      </c>
      <c r="K974" s="201" t="str">
        <f t="shared" si="161"/>
        <v/>
      </c>
      <c r="L974" s="220"/>
      <c r="N974" s="182" t="e">
        <f t="shared" si="152"/>
        <v>#NUM!</v>
      </c>
      <c r="O974" s="182" t="e">
        <f t="shared" si="153"/>
        <v>#NUM!</v>
      </c>
      <c r="P974" s="182" t="e">
        <f t="shared" si="154"/>
        <v>#NUM!</v>
      </c>
      <c r="Q974" s="182" t="e">
        <f t="shared" si="155"/>
        <v>#NUM!</v>
      </c>
    </row>
    <row r="975" spans="1:17" ht="27.95" customHeight="1" x14ac:dyDescent="0.2">
      <c r="A975" s="197"/>
      <c r="B975" s="197"/>
      <c r="C975" s="198"/>
      <c r="D975" s="199"/>
      <c r="E975" s="199"/>
      <c r="F975" s="213" t="str">
        <f t="shared" si="156"/>
        <v/>
      </c>
      <c r="G975" s="213" t="str">
        <f t="shared" si="157"/>
        <v/>
      </c>
      <c r="H975" s="200" t="str">
        <f t="shared" si="158"/>
        <v/>
      </c>
      <c r="I975" s="200" t="str">
        <f t="shared" si="159"/>
        <v/>
      </c>
      <c r="J975" s="201" t="str">
        <f t="shared" si="160"/>
        <v/>
      </c>
      <c r="K975" s="201" t="str">
        <f t="shared" si="161"/>
        <v/>
      </c>
      <c r="L975" s="220"/>
      <c r="N975" s="182" t="e">
        <f t="shared" si="152"/>
        <v>#NUM!</v>
      </c>
      <c r="O975" s="182" t="e">
        <f t="shared" si="153"/>
        <v>#NUM!</v>
      </c>
      <c r="P975" s="182" t="e">
        <f t="shared" si="154"/>
        <v>#NUM!</v>
      </c>
      <c r="Q975" s="182" t="e">
        <f t="shared" si="155"/>
        <v>#NUM!</v>
      </c>
    </row>
    <row r="976" spans="1:17" ht="27.95" customHeight="1" x14ac:dyDescent="0.2">
      <c r="A976" s="197"/>
      <c r="B976" s="197"/>
      <c r="C976" s="198"/>
      <c r="D976" s="199"/>
      <c r="E976" s="199"/>
      <c r="F976" s="213" t="str">
        <f t="shared" si="156"/>
        <v/>
      </c>
      <c r="G976" s="213" t="str">
        <f t="shared" si="157"/>
        <v/>
      </c>
      <c r="H976" s="200" t="str">
        <f t="shared" si="158"/>
        <v/>
      </c>
      <c r="I976" s="200" t="str">
        <f t="shared" si="159"/>
        <v/>
      </c>
      <c r="J976" s="201" t="str">
        <f t="shared" si="160"/>
        <v/>
      </c>
      <c r="K976" s="201" t="str">
        <f t="shared" si="161"/>
        <v/>
      </c>
      <c r="L976" s="220"/>
      <c r="N976" s="182" t="e">
        <f t="shared" ref="N976:N1039" si="162">DATEDIF(C976-1,D976,"d")</f>
        <v>#NUM!</v>
      </c>
      <c r="O976" s="182" t="e">
        <f t="shared" ref="O976:O1039" si="163">IF(N976&lt;=43,"ja","nein")</f>
        <v>#NUM!</v>
      </c>
      <c r="P976" s="182" t="e">
        <f t="shared" ref="P976:P1039" si="164">DATEDIF(C976-1,E976,"d")</f>
        <v>#NUM!</v>
      </c>
      <c r="Q976" s="182" t="e">
        <f t="shared" ref="Q976:Q1039" si="165">IF(P976&gt;=84,"ja","nein")</f>
        <v>#NUM!</v>
      </c>
    </row>
    <row r="977" spans="1:17" ht="27.95" customHeight="1" x14ac:dyDescent="0.2">
      <c r="A977" s="197"/>
      <c r="B977" s="197"/>
      <c r="C977" s="198"/>
      <c r="D977" s="199"/>
      <c r="E977" s="199"/>
      <c r="F977" s="213" t="str">
        <f t="shared" si="156"/>
        <v/>
      </c>
      <c r="G977" s="213" t="str">
        <f t="shared" si="157"/>
        <v/>
      </c>
      <c r="H977" s="200" t="str">
        <f t="shared" si="158"/>
        <v/>
      </c>
      <c r="I977" s="200" t="str">
        <f t="shared" si="159"/>
        <v/>
      </c>
      <c r="J977" s="201" t="str">
        <f t="shared" si="160"/>
        <v/>
      </c>
      <c r="K977" s="201" t="str">
        <f t="shared" si="161"/>
        <v/>
      </c>
      <c r="L977" s="220"/>
      <c r="N977" s="182" t="e">
        <f t="shared" si="162"/>
        <v>#NUM!</v>
      </c>
      <c r="O977" s="182" t="e">
        <f t="shared" si="163"/>
        <v>#NUM!</v>
      </c>
      <c r="P977" s="182" t="e">
        <f t="shared" si="164"/>
        <v>#NUM!</v>
      </c>
      <c r="Q977" s="182" t="e">
        <f t="shared" si="165"/>
        <v>#NUM!</v>
      </c>
    </row>
    <row r="978" spans="1:17" ht="27.95" customHeight="1" x14ac:dyDescent="0.2">
      <c r="A978" s="197"/>
      <c r="B978" s="197"/>
      <c r="C978" s="198"/>
      <c r="D978" s="199"/>
      <c r="E978" s="199"/>
      <c r="F978" s="213" t="str">
        <f t="shared" si="156"/>
        <v/>
      </c>
      <c r="G978" s="213" t="str">
        <f t="shared" si="157"/>
        <v/>
      </c>
      <c r="H978" s="200" t="str">
        <f t="shared" si="158"/>
        <v/>
      </c>
      <c r="I978" s="200" t="str">
        <f t="shared" si="159"/>
        <v/>
      </c>
      <c r="J978" s="201" t="str">
        <f t="shared" si="160"/>
        <v/>
      </c>
      <c r="K978" s="201" t="str">
        <f t="shared" si="161"/>
        <v/>
      </c>
      <c r="L978" s="220"/>
      <c r="N978" s="182" t="e">
        <f t="shared" si="162"/>
        <v>#NUM!</v>
      </c>
      <c r="O978" s="182" t="e">
        <f t="shared" si="163"/>
        <v>#NUM!</v>
      </c>
      <c r="P978" s="182" t="e">
        <f t="shared" si="164"/>
        <v>#NUM!</v>
      </c>
      <c r="Q978" s="182" t="e">
        <f t="shared" si="165"/>
        <v>#NUM!</v>
      </c>
    </row>
    <row r="979" spans="1:17" ht="27.95" customHeight="1" x14ac:dyDescent="0.2">
      <c r="A979" s="197"/>
      <c r="B979" s="197"/>
      <c r="C979" s="198"/>
      <c r="D979" s="199"/>
      <c r="E979" s="199"/>
      <c r="F979" s="213" t="str">
        <f t="shared" si="156"/>
        <v/>
      </c>
      <c r="G979" s="213" t="str">
        <f t="shared" si="157"/>
        <v/>
      </c>
      <c r="H979" s="200" t="str">
        <f t="shared" si="158"/>
        <v/>
      </c>
      <c r="I979" s="200" t="str">
        <f t="shared" si="159"/>
        <v/>
      </c>
      <c r="J979" s="201" t="str">
        <f t="shared" si="160"/>
        <v/>
      </c>
      <c r="K979" s="201" t="str">
        <f t="shared" si="161"/>
        <v/>
      </c>
      <c r="L979" s="220"/>
      <c r="N979" s="182" t="e">
        <f t="shared" si="162"/>
        <v>#NUM!</v>
      </c>
      <c r="O979" s="182" t="e">
        <f t="shared" si="163"/>
        <v>#NUM!</v>
      </c>
      <c r="P979" s="182" t="e">
        <f t="shared" si="164"/>
        <v>#NUM!</v>
      </c>
      <c r="Q979" s="182" t="e">
        <f t="shared" si="165"/>
        <v>#NUM!</v>
      </c>
    </row>
    <row r="980" spans="1:17" ht="27.95" customHeight="1" x14ac:dyDescent="0.2">
      <c r="A980" s="197"/>
      <c r="B980" s="197"/>
      <c r="C980" s="198"/>
      <c r="D980" s="199"/>
      <c r="E980" s="199"/>
      <c r="F980" s="213" t="str">
        <f t="shared" si="156"/>
        <v/>
      </c>
      <c r="G980" s="213" t="str">
        <f t="shared" si="157"/>
        <v/>
      </c>
      <c r="H980" s="200" t="str">
        <f t="shared" si="158"/>
        <v/>
      </c>
      <c r="I980" s="200" t="str">
        <f t="shared" si="159"/>
        <v/>
      </c>
      <c r="J980" s="201" t="str">
        <f t="shared" si="160"/>
        <v/>
      </c>
      <c r="K980" s="201" t="str">
        <f t="shared" si="161"/>
        <v/>
      </c>
      <c r="L980" s="220"/>
      <c r="N980" s="182" t="e">
        <f t="shared" si="162"/>
        <v>#NUM!</v>
      </c>
      <c r="O980" s="182" t="e">
        <f t="shared" si="163"/>
        <v>#NUM!</v>
      </c>
      <c r="P980" s="182" t="e">
        <f t="shared" si="164"/>
        <v>#NUM!</v>
      </c>
      <c r="Q980" s="182" t="e">
        <f t="shared" si="165"/>
        <v>#NUM!</v>
      </c>
    </row>
    <row r="981" spans="1:17" ht="27.95" customHeight="1" x14ac:dyDescent="0.2">
      <c r="A981" s="197"/>
      <c r="B981" s="197"/>
      <c r="C981" s="198"/>
      <c r="D981" s="199"/>
      <c r="E981" s="199"/>
      <c r="F981" s="213" t="str">
        <f t="shared" si="156"/>
        <v/>
      </c>
      <c r="G981" s="213" t="str">
        <f t="shared" si="157"/>
        <v/>
      </c>
      <c r="H981" s="200" t="str">
        <f t="shared" si="158"/>
        <v/>
      </c>
      <c r="I981" s="200" t="str">
        <f t="shared" si="159"/>
        <v/>
      </c>
      <c r="J981" s="201" t="str">
        <f t="shared" si="160"/>
        <v/>
      </c>
      <c r="K981" s="201" t="str">
        <f t="shared" si="161"/>
        <v/>
      </c>
      <c r="L981" s="220"/>
      <c r="N981" s="182" t="e">
        <f t="shared" si="162"/>
        <v>#NUM!</v>
      </c>
      <c r="O981" s="182" t="e">
        <f t="shared" si="163"/>
        <v>#NUM!</v>
      </c>
      <c r="P981" s="182" t="e">
        <f t="shared" si="164"/>
        <v>#NUM!</v>
      </c>
      <c r="Q981" s="182" t="e">
        <f t="shared" si="165"/>
        <v>#NUM!</v>
      </c>
    </row>
    <row r="982" spans="1:17" ht="27.95" customHeight="1" x14ac:dyDescent="0.2">
      <c r="A982" s="197"/>
      <c r="B982" s="197"/>
      <c r="C982" s="198"/>
      <c r="D982" s="199"/>
      <c r="E982" s="199"/>
      <c r="F982" s="213" t="str">
        <f t="shared" si="156"/>
        <v/>
      </c>
      <c r="G982" s="213" t="str">
        <f t="shared" si="157"/>
        <v/>
      </c>
      <c r="H982" s="200" t="str">
        <f t="shared" si="158"/>
        <v/>
      </c>
      <c r="I982" s="200" t="str">
        <f t="shared" si="159"/>
        <v/>
      </c>
      <c r="J982" s="201" t="str">
        <f t="shared" si="160"/>
        <v/>
      </c>
      <c r="K982" s="201" t="str">
        <f t="shared" si="161"/>
        <v/>
      </c>
      <c r="L982" s="220"/>
      <c r="N982" s="182" t="e">
        <f t="shared" si="162"/>
        <v>#NUM!</v>
      </c>
      <c r="O982" s="182" t="e">
        <f t="shared" si="163"/>
        <v>#NUM!</v>
      </c>
      <c r="P982" s="182" t="e">
        <f t="shared" si="164"/>
        <v>#NUM!</v>
      </c>
      <c r="Q982" s="182" t="e">
        <f t="shared" si="165"/>
        <v>#NUM!</v>
      </c>
    </row>
    <row r="983" spans="1:17" ht="27.95" customHeight="1" x14ac:dyDescent="0.2">
      <c r="A983" s="197"/>
      <c r="B983" s="197"/>
      <c r="C983" s="198"/>
      <c r="D983" s="199"/>
      <c r="E983" s="199"/>
      <c r="F983" s="213" t="str">
        <f t="shared" si="156"/>
        <v/>
      </c>
      <c r="G983" s="213" t="str">
        <f t="shared" si="157"/>
        <v/>
      </c>
      <c r="H983" s="200" t="str">
        <f t="shared" si="158"/>
        <v/>
      </c>
      <c r="I983" s="200" t="str">
        <f t="shared" si="159"/>
        <v/>
      </c>
      <c r="J983" s="201" t="str">
        <f t="shared" si="160"/>
        <v/>
      </c>
      <c r="K983" s="201" t="str">
        <f t="shared" si="161"/>
        <v/>
      </c>
      <c r="L983" s="220"/>
      <c r="N983" s="182" t="e">
        <f t="shared" si="162"/>
        <v>#NUM!</v>
      </c>
      <c r="O983" s="182" t="e">
        <f t="shared" si="163"/>
        <v>#NUM!</v>
      </c>
      <c r="P983" s="182" t="e">
        <f t="shared" si="164"/>
        <v>#NUM!</v>
      </c>
      <c r="Q983" s="182" t="e">
        <f t="shared" si="165"/>
        <v>#NUM!</v>
      </c>
    </row>
    <row r="984" spans="1:17" ht="27.95" customHeight="1" x14ac:dyDescent="0.2">
      <c r="A984" s="197"/>
      <c r="B984" s="197"/>
      <c r="C984" s="198"/>
      <c r="D984" s="199"/>
      <c r="E984" s="199"/>
      <c r="F984" s="213" t="str">
        <f t="shared" si="156"/>
        <v/>
      </c>
      <c r="G984" s="213" t="str">
        <f t="shared" si="157"/>
        <v/>
      </c>
      <c r="H984" s="200" t="str">
        <f t="shared" si="158"/>
        <v/>
      </c>
      <c r="I984" s="200" t="str">
        <f t="shared" si="159"/>
        <v/>
      </c>
      <c r="J984" s="201" t="str">
        <f t="shared" si="160"/>
        <v/>
      </c>
      <c r="K984" s="201" t="str">
        <f t="shared" si="161"/>
        <v/>
      </c>
      <c r="L984" s="220"/>
      <c r="N984" s="182" t="e">
        <f t="shared" si="162"/>
        <v>#NUM!</v>
      </c>
      <c r="O984" s="182" t="e">
        <f t="shared" si="163"/>
        <v>#NUM!</v>
      </c>
      <c r="P984" s="182" t="e">
        <f t="shared" si="164"/>
        <v>#NUM!</v>
      </c>
      <c r="Q984" s="182" t="e">
        <f t="shared" si="165"/>
        <v>#NUM!</v>
      </c>
    </row>
    <row r="985" spans="1:17" ht="27.95" customHeight="1" x14ac:dyDescent="0.2">
      <c r="A985" s="197"/>
      <c r="B985" s="197"/>
      <c r="C985" s="198"/>
      <c r="D985" s="199"/>
      <c r="E985" s="199"/>
      <c r="F985" s="213" t="str">
        <f t="shared" si="156"/>
        <v/>
      </c>
      <c r="G985" s="213" t="str">
        <f t="shared" si="157"/>
        <v/>
      </c>
      <c r="H985" s="200" t="str">
        <f t="shared" si="158"/>
        <v/>
      </c>
      <c r="I985" s="200" t="str">
        <f t="shared" si="159"/>
        <v/>
      </c>
      <c r="J985" s="201" t="str">
        <f t="shared" si="160"/>
        <v/>
      </c>
      <c r="K985" s="201" t="str">
        <f t="shared" si="161"/>
        <v/>
      </c>
      <c r="L985" s="220"/>
      <c r="N985" s="182" t="e">
        <f t="shared" si="162"/>
        <v>#NUM!</v>
      </c>
      <c r="O985" s="182" t="e">
        <f t="shared" si="163"/>
        <v>#NUM!</v>
      </c>
      <c r="P985" s="182" t="e">
        <f t="shared" si="164"/>
        <v>#NUM!</v>
      </c>
      <c r="Q985" s="182" t="e">
        <f t="shared" si="165"/>
        <v>#NUM!</v>
      </c>
    </row>
    <row r="986" spans="1:17" ht="27.95" customHeight="1" x14ac:dyDescent="0.2">
      <c r="A986" s="197"/>
      <c r="B986" s="197"/>
      <c r="C986" s="198"/>
      <c r="D986" s="199"/>
      <c r="E986" s="199"/>
      <c r="F986" s="213" t="str">
        <f t="shared" si="156"/>
        <v/>
      </c>
      <c r="G986" s="213" t="str">
        <f t="shared" si="157"/>
        <v/>
      </c>
      <c r="H986" s="200" t="str">
        <f t="shared" si="158"/>
        <v/>
      </c>
      <c r="I986" s="200" t="str">
        <f t="shared" si="159"/>
        <v/>
      </c>
      <c r="J986" s="201" t="str">
        <f t="shared" si="160"/>
        <v/>
      </c>
      <c r="K986" s="201" t="str">
        <f t="shared" si="161"/>
        <v/>
      </c>
      <c r="L986" s="220"/>
      <c r="N986" s="182" t="e">
        <f t="shared" si="162"/>
        <v>#NUM!</v>
      </c>
      <c r="O986" s="182" t="e">
        <f t="shared" si="163"/>
        <v>#NUM!</v>
      </c>
      <c r="P986" s="182" t="e">
        <f t="shared" si="164"/>
        <v>#NUM!</v>
      </c>
      <c r="Q986" s="182" t="e">
        <f t="shared" si="165"/>
        <v>#NUM!</v>
      </c>
    </row>
    <row r="987" spans="1:17" ht="27.95" customHeight="1" x14ac:dyDescent="0.2">
      <c r="A987" s="197"/>
      <c r="B987" s="197"/>
      <c r="C987" s="198"/>
      <c r="D987" s="199"/>
      <c r="E987" s="199"/>
      <c r="F987" s="213" t="str">
        <f t="shared" si="156"/>
        <v/>
      </c>
      <c r="G987" s="213" t="str">
        <f t="shared" si="157"/>
        <v/>
      </c>
      <c r="H987" s="200" t="str">
        <f t="shared" si="158"/>
        <v/>
      </c>
      <c r="I987" s="200" t="str">
        <f t="shared" si="159"/>
        <v/>
      </c>
      <c r="J987" s="201" t="str">
        <f t="shared" si="160"/>
        <v/>
      </c>
      <c r="K987" s="201" t="str">
        <f t="shared" si="161"/>
        <v/>
      </c>
      <c r="L987" s="220"/>
      <c r="N987" s="182" t="e">
        <f t="shared" si="162"/>
        <v>#NUM!</v>
      </c>
      <c r="O987" s="182" t="e">
        <f t="shared" si="163"/>
        <v>#NUM!</v>
      </c>
      <c r="P987" s="182" t="e">
        <f t="shared" si="164"/>
        <v>#NUM!</v>
      </c>
      <c r="Q987" s="182" t="e">
        <f t="shared" si="165"/>
        <v>#NUM!</v>
      </c>
    </row>
    <row r="988" spans="1:17" ht="27.95" customHeight="1" x14ac:dyDescent="0.2">
      <c r="A988" s="197"/>
      <c r="B988" s="197"/>
      <c r="C988" s="198"/>
      <c r="D988" s="199"/>
      <c r="E988" s="199"/>
      <c r="F988" s="213" t="str">
        <f t="shared" si="156"/>
        <v/>
      </c>
      <c r="G988" s="213" t="str">
        <f t="shared" si="157"/>
        <v/>
      </c>
      <c r="H988" s="200" t="str">
        <f t="shared" si="158"/>
        <v/>
      </c>
      <c r="I988" s="200" t="str">
        <f t="shared" si="159"/>
        <v/>
      </c>
      <c r="J988" s="201" t="str">
        <f t="shared" si="160"/>
        <v/>
      </c>
      <c r="K988" s="201" t="str">
        <f t="shared" si="161"/>
        <v/>
      </c>
      <c r="L988" s="220"/>
      <c r="N988" s="182" t="e">
        <f t="shared" si="162"/>
        <v>#NUM!</v>
      </c>
      <c r="O988" s="182" t="e">
        <f t="shared" si="163"/>
        <v>#NUM!</v>
      </c>
      <c r="P988" s="182" t="e">
        <f t="shared" si="164"/>
        <v>#NUM!</v>
      </c>
      <c r="Q988" s="182" t="e">
        <f t="shared" si="165"/>
        <v>#NUM!</v>
      </c>
    </row>
    <row r="989" spans="1:17" ht="27.95" customHeight="1" x14ac:dyDescent="0.2">
      <c r="A989" s="197"/>
      <c r="B989" s="197"/>
      <c r="C989" s="198"/>
      <c r="D989" s="199"/>
      <c r="E989" s="199"/>
      <c r="F989" s="213" t="str">
        <f t="shared" si="156"/>
        <v/>
      </c>
      <c r="G989" s="213" t="str">
        <f t="shared" si="157"/>
        <v/>
      </c>
      <c r="H989" s="200" t="str">
        <f t="shared" si="158"/>
        <v/>
      </c>
      <c r="I989" s="200" t="str">
        <f t="shared" si="159"/>
        <v/>
      </c>
      <c r="J989" s="201" t="str">
        <f t="shared" si="160"/>
        <v/>
      </c>
      <c r="K989" s="201" t="str">
        <f t="shared" si="161"/>
        <v/>
      </c>
      <c r="L989" s="220"/>
      <c r="N989" s="182" t="e">
        <f t="shared" si="162"/>
        <v>#NUM!</v>
      </c>
      <c r="O989" s="182" t="e">
        <f t="shared" si="163"/>
        <v>#NUM!</v>
      </c>
      <c r="P989" s="182" t="e">
        <f t="shared" si="164"/>
        <v>#NUM!</v>
      </c>
      <c r="Q989" s="182" t="e">
        <f t="shared" si="165"/>
        <v>#NUM!</v>
      </c>
    </row>
    <row r="990" spans="1:17" ht="27.95" customHeight="1" x14ac:dyDescent="0.2">
      <c r="A990" s="197"/>
      <c r="B990" s="197"/>
      <c r="C990" s="198"/>
      <c r="D990" s="199"/>
      <c r="E990" s="199"/>
      <c r="F990" s="213" t="str">
        <f t="shared" ref="F990:F1053" si="166">IF(OR(ISBLANK(C990),(B990="weiblich")),"",C990+42)</f>
        <v/>
      </c>
      <c r="G990" s="213" t="str">
        <f t="shared" ref="G990:G1053" si="167">IF(OR(ISBLANK(C990),(B990="weiblich")),"",C990+83)</f>
        <v/>
      </c>
      <c r="H990" s="200" t="str">
        <f t="shared" ref="H990:H1053" si="168">IF(OR(ISBLANK(D990),ISBLANK(E990),ISBLANK(B990),(B990="weiblich")),"",IF(AND(O990="ja",Q990="ja"),"ja","nein"))</f>
        <v/>
      </c>
      <c r="I990" s="200" t="str">
        <f t="shared" ref="I990:I1053" si="169">IF(B990="weiblich","nein",IF((ISBLANK(C990)),"",(IF(AND(H990="ja",G990&lt;=$O$3,F990&gt;=$O$2),"ja","nein"))))</f>
        <v/>
      </c>
      <c r="J990" s="201" t="str">
        <f t="shared" ref="J990:J1053" si="170">IF(OR(ISBLANK(D990),(B990="weiblich"),ISBLANK(E990)),"",IF(AND(O990="ja",Q990="ja"),"",IF(AND(O990="nein",Q990="nein"),"Ein- und Ausstalldatum nicht eingehalten",IF(O990="nein","Einstallung später als zum Beginn der 7. Lebenswoche",IF(Q990="nein","Ausstallung vor Ende der 12. Lebenswoche")))))</f>
        <v/>
      </c>
      <c r="K990" s="201" t="str">
        <f t="shared" ref="K990:K1053" si="171">IF(B990="weiblich","weiblich",IF(OR(ISBLANK(D990),ISBLANK(E990),ISBLANK(B990),AND(F990&gt;=$O$2,G990&lt;=$O$3,H990="ja")),"",IF(F990&lt;$O$2,"Das Tier ist vor Maßnahmenbeginn 7 Wochen alt",IF(G990&gt;$O$3,"Das Tier hat das Ende der 12. Lebenswoche erst im Folgejahr erreicht",IF(H990="nein","")))))</f>
        <v/>
      </c>
      <c r="L990" s="220"/>
      <c r="N990" s="182" t="e">
        <f t="shared" si="162"/>
        <v>#NUM!</v>
      </c>
      <c r="O990" s="182" t="e">
        <f t="shared" si="163"/>
        <v>#NUM!</v>
      </c>
      <c r="P990" s="182" t="e">
        <f t="shared" si="164"/>
        <v>#NUM!</v>
      </c>
      <c r="Q990" s="182" t="e">
        <f t="shared" si="165"/>
        <v>#NUM!</v>
      </c>
    </row>
    <row r="991" spans="1:17" ht="27.95" customHeight="1" x14ac:dyDescent="0.2">
      <c r="A991" s="197"/>
      <c r="B991" s="197"/>
      <c r="C991" s="198"/>
      <c r="D991" s="199"/>
      <c r="E991" s="199"/>
      <c r="F991" s="213" t="str">
        <f t="shared" si="166"/>
        <v/>
      </c>
      <c r="G991" s="213" t="str">
        <f t="shared" si="167"/>
        <v/>
      </c>
      <c r="H991" s="200" t="str">
        <f t="shared" si="168"/>
        <v/>
      </c>
      <c r="I991" s="200" t="str">
        <f t="shared" si="169"/>
        <v/>
      </c>
      <c r="J991" s="201" t="str">
        <f t="shared" si="170"/>
        <v/>
      </c>
      <c r="K991" s="201" t="str">
        <f t="shared" si="171"/>
        <v/>
      </c>
      <c r="L991" s="220"/>
      <c r="N991" s="182" t="e">
        <f t="shared" si="162"/>
        <v>#NUM!</v>
      </c>
      <c r="O991" s="182" t="e">
        <f t="shared" si="163"/>
        <v>#NUM!</v>
      </c>
      <c r="P991" s="182" t="e">
        <f t="shared" si="164"/>
        <v>#NUM!</v>
      </c>
      <c r="Q991" s="182" t="e">
        <f t="shared" si="165"/>
        <v>#NUM!</v>
      </c>
    </row>
    <row r="992" spans="1:17" ht="27.95" customHeight="1" x14ac:dyDescent="0.2">
      <c r="A992" s="197"/>
      <c r="B992" s="197"/>
      <c r="C992" s="198"/>
      <c r="D992" s="199"/>
      <c r="E992" s="199"/>
      <c r="F992" s="213" t="str">
        <f t="shared" si="166"/>
        <v/>
      </c>
      <c r="G992" s="213" t="str">
        <f t="shared" si="167"/>
        <v/>
      </c>
      <c r="H992" s="200" t="str">
        <f t="shared" si="168"/>
        <v/>
      </c>
      <c r="I992" s="200" t="str">
        <f t="shared" si="169"/>
        <v/>
      </c>
      <c r="J992" s="201" t="str">
        <f t="shared" si="170"/>
        <v/>
      </c>
      <c r="K992" s="201" t="str">
        <f t="shared" si="171"/>
        <v/>
      </c>
      <c r="L992" s="220"/>
      <c r="N992" s="182" t="e">
        <f t="shared" si="162"/>
        <v>#NUM!</v>
      </c>
      <c r="O992" s="182" t="e">
        <f t="shared" si="163"/>
        <v>#NUM!</v>
      </c>
      <c r="P992" s="182" t="e">
        <f t="shared" si="164"/>
        <v>#NUM!</v>
      </c>
      <c r="Q992" s="182" t="e">
        <f t="shared" si="165"/>
        <v>#NUM!</v>
      </c>
    </row>
    <row r="993" spans="1:17" ht="27.95" customHeight="1" x14ac:dyDescent="0.2">
      <c r="A993" s="197"/>
      <c r="B993" s="197"/>
      <c r="C993" s="198"/>
      <c r="D993" s="199"/>
      <c r="E993" s="199"/>
      <c r="F993" s="213" t="str">
        <f t="shared" si="166"/>
        <v/>
      </c>
      <c r="G993" s="213" t="str">
        <f t="shared" si="167"/>
        <v/>
      </c>
      <c r="H993" s="200" t="str">
        <f t="shared" si="168"/>
        <v/>
      </c>
      <c r="I993" s="200" t="str">
        <f t="shared" si="169"/>
        <v/>
      </c>
      <c r="J993" s="201" t="str">
        <f t="shared" si="170"/>
        <v/>
      </c>
      <c r="K993" s="201" t="str">
        <f t="shared" si="171"/>
        <v/>
      </c>
      <c r="L993" s="220"/>
      <c r="N993" s="182" t="e">
        <f t="shared" si="162"/>
        <v>#NUM!</v>
      </c>
      <c r="O993" s="182" t="e">
        <f t="shared" si="163"/>
        <v>#NUM!</v>
      </c>
      <c r="P993" s="182" t="e">
        <f t="shared" si="164"/>
        <v>#NUM!</v>
      </c>
      <c r="Q993" s="182" t="e">
        <f t="shared" si="165"/>
        <v>#NUM!</v>
      </c>
    </row>
    <row r="994" spans="1:17" ht="27.95" customHeight="1" x14ac:dyDescent="0.2">
      <c r="A994" s="197"/>
      <c r="B994" s="197"/>
      <c r="C994" s="198"/>
      <c r="D994" s="199"/>
      <c r="E994" s="199"/>
      <c r="F994" s="213" t="str">
        <f t="shared" si="166"/>
        <v/>
      </c>
      <c r="G994" s="213" t="str">
        <f t="shared" si="167"/>
        <v/>
      </c>
      <c r="H994" s="200" t="str">
        <f t="shared" si="168"/>
        <v/>
      </c>
      <c r="I994" s="200" t="str">
        <f t="shared" si="169"/>
        <v/>
      </c>
      <c r="J994" s="201" t="str">
        <f t="shared" si="170"/>
        <v/>
      </c>
      <c r="K994" s="201" t="str">
        <f t="shared" si="171"/>
        <v/>
      </c>
      <c r="L994" s="220"/>
      <c r="N994" s="182" t="e">
        <f t="shared" si="162"/>
        <v>#NUM!</v>
      </c>
      <c r="O994" s="182" t="e">
        <f t="shared" si="163"/>
        <v>#NUM!</v>
      </c>
      <c r="P994" s="182" t="e">
        <f t="shared" si="164"/>
        <v>#NUM!</v>
      </c>
      <c r="Q994" s="182" t="e">
        <f t="shared" si="165"/>
        <v>#NUM!</v>
      </c>
    </row>
    <row r="995" spans="1:17" ht="27.95" customHeight="1" x14ac:dyDescent="0.2">
      <c r="A995" s="197"/>
      <c r="B995" s="197"/>
      <c r="C995" s="198"/>
      <c r="D995" s="199"/>
      <c r="E995" s="199"/>
      <c r="F995" s="213" t="str">
        <f t="shared" si="166"/>
        <v/>
      </c>
      <c r="G995" s="213" t="str">
        <f t="shared" si="167"/>
        <v/>
      </c>
      <c r="H995" s="200" t="str">
        <f t="shared" si="168"/>
        <v/>
      </c>
      <c r="I995" s="200" t="str">
        <f t="shared" si="169"/>
        <v/>
      </c>
      <c r="J995" s="201" t="str">
        <f t="shared" si="170"/>
        <v/>
      </c>
      <c r="K995" s="201" t="str">
        <f t="shared" si="171"/>
        <v/>
      </c>
      <c r="L995" s="220"/>
      <c r="N995" s="182" t="e">
        <f t="shared" si="162"/>
        <v>#NUM!</v>
      </c>
      <c r="O995" s="182" t="e">
        <f t="shared" si="163"/>
        <v>#NUM!</v>
      </c>
      <c r="P995" s="182" t="e">
        <f t="shared" si="164"/>
        <v>#NUM!</v>
      </c>
      <c r="Q995" s="182" t="e">
        <f t="shared" si="165"/>
        <v>#NUM!</v>
      </c>
    </row>
    <row r="996" spans="1:17" ht="27.95" customHeight="1" x14ac:dyDescent="0.2">
      <c r="A996" s="197"/>
      <c r="B996" s="197"/>
      <c r="C996" s="198"/>
      <c r="D996" s="199"/>
      <c r="E996" s="199"/>
      <c r="F996" s="213" t="str">
        <f t="shared" si="166"/>
        <v/>
      </c>
      <c r="G996" s="213" t="str">
        <f t="shared" si="167"/>
        <v/>
      </c>
      <c r="H996" s="200" t="str">
        <f t="shared" si="168"/>
        <v/>
      </c>
      <c r="I996" s="200" t="str">
        <f t="shared" si="169"/>
        <v/>
      </c>
      <c r="J996" s="201" t="str">
        <f t="shared" si="170"/>
        <v/>
      </c>
      <c r="K996" s="201" t="str">
        <f t="shared" si="171"/>
        <v/>
      </c>
      <c r="L996" s="220"/>
      <c r="N996" s="182" t="e">
        <f t="shared" si="162"/>
        <v>#NUM!</v>
      </c>
      <c r="O996" s="182" t="e">
        <f t="shared" si="163"/>
        <v>#NUM!</v>
      </c>
      <c r="P996" s="182" t="e">
        <f t="shared" si="164"/>
        <v>#NUM!</v>
      </c>
      <c r="Q996" s="182" t="e">
        <f t="shared" si="165"/>
        <v>#NUM!</v>
      </c>
    </row>
    <row r="997" spans="1:17" ht="27.95" customHeight="1" x14ac:dyDescent="0.2">
      <c r="A997" s="197"/>
      <c r="B997" s="197"/>
      <c r="C997" s="198"/>
      <c r="D997" s="199"/>
      <c r="E997" s="199"/>
      <c r="F997" s="213" t="str">
        <f t="shared" si="166"/>
        <v/>
      </c>
      <c r="G997" s="213" t="str">
        <f t="shared" si="167"/>
        <v/>
      </c>
      <c r="H997" s="200" t="str">
        <f t="shared" si="168"/>
        <v/>
      </c>
      <c r="I997" s="200" t="str">
        <f t="shared" si="169"/>
        <v/>
      </c>
      <c r="J997" s="201" t="str">
        <f t="shared" si="170"/>
        <v/>
      </c>
      <c r="K997" s="201" t="str">
        <f t="shared" si="171"/>
        <v/>
      </c>
      <c r="L997" s="220"/>
      <c r="N997" s="182" t="e">
        <f t="shared" si="162"/>
        <v>#NUM!</v>
      </c>
      <c r="O997" s="182" t="e">
        <f t="shared" si="163"/>
        <v>#NUM!</v>
      </c>
      <c r="P997" s="182" t="e">
        <f t="shared" si="164"/>
        <v>#NUM!</v>
      </c>
      <c r="Q997" s="182" t="e">
        <f t="shared" si="165"/>
        <v>#NUM!</v>
      </c>
    </row>
    <row r="998" spans="1:17" ht="27.95" customHeight="1" x14ac:dyDescent="0.2">
      <c r="A998" s="197"/>
      <c r="B998" s="197"/>
      <c r="C998" s="198"/>
      <c r="D998" s="199"/>
      <c r="E998" s="199"/>
      <c r="F998" s="213" t="str">
        <f t="shared" si="166"/>
        <v/>
      </c>
      <c r="G998" s="213" t="str">
        <f t="shared" si="167"/>
        <v/>
      </c>
      <c r="H998" s="200" t="str">
        <f t="shared" si="168"/>
        <v/>
      </c>
      <c r="I998" s="200" t="str">
        <f t="shared" si="169"/>
        <v/>
      </c>
      <c r="J998" s="201" t="str">
        <f t="shared" si="170"/>
        <v/>
      </c>
      <c r="K998" s="201" t="str">
        <f t="shared" si="171"/>
        <v/>
      </c>
      <c r="L998" s="220"/>
      <c r="N998" s="182" t="e">
        <f t="shared" si="162"/>
        <v>#NUM!</v>
      </c>
      <c r="O998" s="182" t="e">
        <f t="shared" si="163"/>
        <v>#NUM!</v>
      </c>
      <c r="P998" s="182" t="e">
        <f t="shared" si="164"/>
        <v>#NUM!</v>
      </c>
      <c r="Q998" s="182" t="e">
        <f t="shared" si="165"/>
        <v>#NUM!</v>
      </c>
    </row>
    <row r="999" spans="1:17" ht="27.95" customHeight="1" x14ac:dyDescent="0.2">
      <c r="A999" s="197"/>
      <c r="B999" s="197"/>
      <c r="C999" s="198"/>
      <c r="D999" s="199"/>
      <c r="E999" s="199"/>
      <c r="F999" s="213" t="str">
        <f t="shared" si="166"/>
        <v/>
      </c>
      <c r="G999" s="213" t="str">
        <f t="shared" si="167"/>
        <v/>
      </c>
      <c r="H999" s="200" t="str">
        <f t="shared" si="168"/>
        <v/>
      </c>
      <c r="I999" s="200" t="str">
        <f t="shared" si="169"/>
        <v/>
      </c>
      <c r="J999" s="201" t="str">
        <f t="shared" si="170"/>
        <v/>
      </c>
      <c r="K999" s="201" t="str">
        <f t="shared" si="171"/>
        <v/>
      </c>
      <c r="L999" s="220"/>
      <c r="N999" s="182" t="e">
        <f t="shared" si="162"/>
        <v>#NUM!</v>
      </c>
      <c r="O999" s="182" t="e">
        <f t="shared" si="163"/>
        <v>#NUM!</v>
      </c>
      <c r="P999" s="182" t="e">
        <f t="shared" si="164"/>
        <v>#NUM!</v>
      </c>
      <c r="Q999" s="182" t="e">
        <f t="shared" si="165"/>
        <v>#NUM!</v>
      </c>
    </row>
    <row r="1000" spans="1:17" ht="27.95" customHeight="1" x14ac:dyDescent="0.2">
      <c r="A1000" s="197"/>
      <c r="B1000" s="197"/>
      <c r="C1000" s="198"/>
      <c r="D1000" s="199"/>
      <c r="E1000" s="199"/>
      <c r="F1000" s="213" t="str">
        <f t="shared" si="166"/>
        <v/>
      </c>
      <c r="G1000" s="213" t="str">
        <f t="shared" si="167"/>
        <v/>
      </c>
      <c r="H1000" s="200" t="str">
        <f t="shared" si="168"/>
        <v/>
      </c>
      <c r="I1000" s="200" t="str">
        <f t="shared" si="169"/>
        <v/>
      </c>
      <c r="J1000" s="201" t="str">
        <f t="shared" si="170"/>
        <v/>
      </c>
      <c r="K1000" s="201" t="str">
        <f t="shared" si="171"/>
        <v/>
      </c>
      <c r="L1000" s="220"/>
      <c r="N1000" s="182" t="e">
        <f t="shared" si="162"/>
        <v>#NUM!</v>
      </c>
      <c r="O1000" s="182" t="e">
        <f t="shared" si="163"/>
        <v>#NUM!</v>
      </c>
      <c r="P1000" s="182" t="e">
        <f t="shared" si="164"/>
        <v>#NUM!</v>
      </c>
      <c r="Q1000" s="182" t="e">
        <f t="shared" si="165"/>
        <v>#NUM!</v>
      </c>
    </row>
    <row r="1001" spans="1:17" ht="27.95" customHeight="1" x14ac:dyDescent="0.2">
      <c r="A1001" s="197"/>
      <c r="B1001" s="197"/>
      <c r="C1001" s="198"/>
      <c r="D1001" s="199"/>
      <c r="E1001" s="199"/>
      <c r="F1001" s="213" t="str">
        <f t="shared" si="166"/>
        <v/>
      </c>
      <c r="G1001" s="213" t="str">
        <f t="shared" si="167"/>
        <v/>
      </c>
      <c r="H1001" s="200" t="str">
        <f t="shared" si="168"/>
        <v/>
      </c>
      <c r="I1001" s="200" t="str">
        <f t="shared" si="169"/>
        <v/>
      </c>
      <c r="J1001" s="201" t="str">
        <f t="shared" si="170"/>
        <v/>
      </c>
      <c r="K1001" s="201" t="str">
        <f t="shared" si="171"/>
        <v/>
      </c>
      <c r="L1001" s="220"/>
      <c r="N1001" s="182" t="e">
        <f t="shared" si="162"/>
        <v>#NUM!</v>
      </c>
      <c r="O1001" s="182" t="e">
        <f t="shared" si="163"/>
        <v>#NUM!</v>
      </c>
      <c r="P1001" s="182" t="e">
        <f t="shared" si="164"/>
        <v>#NUM!</v>
      </c>
      <c r="Q1001" s="182" t="e">
        <f t="shared" si="165"/>
        <v>#NUM!</v>
      </c>
    </row>
    <row r="1002" spans="1:17" ht="27.95" customHeight="1" x14ac:dyDescent="0.2">
      <c r="A1002" s="197"/>
      <c r="B1002" s="197"/>
      <c r="C1002" s="198"/>
      <c r="D1002" s="199"/>
      <c r="E1002" s="199"/>
      <c r="F1002" s="213" t="str">
        <f t="shared" si="166"/>
        <v/>
      </c>
      <c r="G1002" s="213" t="str">
        <f t="shared" si="167"/>
        <v/>
      </c>
      <c r="H1002" s="200" t="str">
        <f t="shared" si="168"/>
        <v/>
      </c>
      <c r="I1002" s="200" t="str">
        <f t="shared" si="169"/>
        <v/>
      </c>
      <c r="J1002" s="201" t="str">
        <f t="shared" si="170"/>
        <v/>
      </c>
      <c r="K1002" s="201" t="str">
        <f t="shared" si="171"/>
        <v/>
      </c>
      <c r="L1002" s="220"/>
      <c r="N1002" s="182" t="e">
        <f t="shared" si="162"/>
        <v>#NUM!</v>
      </c>
      <c r="O1002" s="182" t="e">
        <f t="shared" si="163"/>
        <v>#NUM!</v>
      </c>
      <c r="P1002" s="182" t="e">
        <f t="shared" si="164"/>
        <v>#NUM!</v>
      </c>
      <c r="Q1002" s="182" t="e">
        <f t="shared" si="165"/>
        <v>#NUM!</v>
      </c>
    </row>
    <row r="1003" spans="1:17" ht="27.95" customHeight="1" x14ac:dyDescent="0.2">
      <c r="A1003" s="197"/>
      <c r="B1003" s="197"/>
      <c r="C1003" s="198"/>
      <c r="D1003" s="199"/>
      <c r="E1003" s="199"/>
      <c r="F1003" s="213" t="str">
        <f t="shared" si="166"/>
        <v/>
      </c>
      <c r="G1003" s="213" t="str">
        <f t="shared" si="167"/>
        <v/>
      </c>
      <c r="H1003" s="200" t="str">
        <f t="shared" si="168"/>
        <v/>
      </c>
      <c r="I1003" s="200" t="str">
        <f t="shared" si="169"/>
        <v/>
      </c>
      <c r="J1003" s="201" t="str">
        <f t="shared" si="170"/>
        <v/>
      </c>
      <c r="K1003" s="201" t="str">
        <f t="shared" si="171"/>
        <v/>
      </c>
      <c r="L1003" s="220"/>
      <c r="N1003" s="182" t="e">
        <f t="shared" si="162"/>
        <v>#NUM!</v>
      </c>
      <c r="O1003" s="182" t="e">
        <f t="shared" si="163"/>
        <v>#NUM!</v>
      </c>
      <c r="P1003" s="182" t="e">
        <f t="shared" si="164"/>
        <v>#NUM!</v>
      </c>
      <c r="Q1003" s="182" t="e">
        <f t="shared" si="165"/>
        <v>#NUM!</v>
      </c>
    </row>
    <row r="1004" spans="1:17" ht="27.95" customHeight="1" x14ac:dyDescent="0.2">
      <c r="A1004" s="197"/>
      <c r="B1004" s="197"/>
      <c r="C1004" s="198"/>
      <c r="D1004" s="199"/>
      <c r="E1004" s="199"/>
      <c r="F1004" s="213" t="str">
        <f t="shared" si="166"/>
        <v/>
      </c>
      <c r="G1004" s="213" t="str">
        <f t="shared" si="167"/>
        <v/>
      </c>
      <c r="H1004" s="200" t="str">
        <f t="shared" si="168"/>
        <v/>
      </c>
      <c r="I1004" s="200" t="str">
        <f t="shared" si="169"/>
        <v/>
      </c>
      <c r="J1004" s="201" t="str">
        <f t="shared" si="170"/>
        <v/>
      </c>
      <c r="K1004" s="201" t="str">
        <f t="shared" si="171"/>
        <v/>
      </c>
      <c r="L1004" s="220"/>
      <c r="N1004" s="182" t="e">
        <f t="shared" si="162"/>
        <v>#NUM!</v>
      </c>
      <c r="O1004" s="182" t="e">
        <f t="shared" si="163"/>
        <v>#NUM!</v>
      </c>
      <c r="P1004" s="182" t="e">
        <f t="shared" si="164"/>
        <v>#NUM!</v>
      </c>
      <c r="Q1004" s="182" t="e">
        <f t="shared" si="165"/>
        <v>#NUM!</v>
      </c>
    </row>
    <row r="1005" spans="1:17" ht="27.95" customHeight="1" x14ac:dyDescent="0.2">
      <c r="A1005" s="197"/>
      <c r="B1005" s="197"/>
      <c r="C1005" s="198"/>
      <c r="D1005" s="199"/>
      <c r="E1005" s="199"/>
      <c r="F1005" s="213" t="str">
        <f t="shared" si="166"/>
        <v/>
      </c>
      <c r="G1005" s="213" t="str">
        <f t="shared" si="167"/>
        <v/>
      </c>
      <c r="H1005" s="200" t="str">
        <f t="shared" si="168"/>
        <v/>
      </c>
      <c r="I1005" s="200" t="str">
        <f t="shared" si="169"/>
        <v/>
      </c>
      <c r="J1005" s="201" t="str">
        <f t="shared" si="170"/>
        <v/>
      </c>
      <c r="K1005" s="201" t="str">
        <f t="shared" si="171"/>
        <v/>
      </c>
      <c r="L1005" s="220"/>
      <c r="N1005" s="182" t="e">
        <f t="shared" si="162"/>
        <v>#NUM!</v>
      </c>
      <c r="O1005" s="182" t="e">
        <f t="shared" si="163"/>
        <v>#NUM!</v>
      </c>
      <c r="P1005" s="182" t="e">
        <f t="shared" si="164"/>
        <v>#NUM!</v>
      </c>
      <c r="Q1005" s="182" t="e">
        <f t="shared" si="165"/>
        <v>#NUM!</v>
      </c>
    </row>
    <row r="1006" spans="1:17" ht="27.95" customHeight="1" x14ac:dyDescent="0.2">
      <c r="A1006" s="197"/>
      <c r="B1006" s="197"/>
      <c r="C1006" s="198"/>
      <c r="D1006" s="199"/>
      <c r="E1006" s="199"/>
      <c r="F1006" s="213" t="str">
        <f t="shared" si="166"/>
        <v/>
      </c>
      <c r="G1006" s="213" t="str">
        <f t="shared" si="167"/>
        <v/>
      </c>
      <c r="H1006" s="200" t="str">
        <f t="shared" si="168"/>
        <v/>
      </c>
      <c r="I1006" s="200" t="str">
        <f t="shared" si="169"/>
        <v/>
      </c>
      <c r="J1006" s="201" t="str">
        <f t="shared" si="170"/>
        <v/>
      </c>
      <c r="K1006" s="201" t="str">
        <f t="shared" si="171"/>
        <v/>
      </c>
      <c r="L1006" s="220"/>
      <c r="N1006" s="182" t="e">
        <f t="shared" si="162"/>
        <v>#NUM!</v>
      </c>
      <c r="O1006" s="182" t="e">
        <f t="shared" si="163"/>
        <v>#NUM!</v>
      </c>
      <c r="P1006" s="182" t="e">
        <f t="shared" si="164"/>
        <v>#NUM!</v>
      </c>
      <c r="Q1006" s="182" t="e">
        <f t="shared" si="165"/>
        <v>#NUM!</v>
      </c>
    </row>
    <row r="1007" spans="1:17" ht="27.95" customHeight="1" x14ac:dyDescent="0.2">
      <c r="A1007" s="197"/>
      <c r="B1007" s="197"/>
      <c r="C1007" s="198"/>
      <c r="D1007" s="199"/>
      <c r="E1007" s="199"/>
      <c r="F1007" s="213" t="str">
        <f t="shared" si="166"/>
        <v/>
      </c>
      <c r="G1007" s="213" t="str">
        <f t="shared" si="167"/>
        <v/>
      </c>
      <c r="H1007" s="200" t="str">
        <f t="shared" si="168"/>
        <v/>
      </c>
      <c r="I1007" s="200" t="str">
        <f t="shared" si="169"/>
        <v/>
      </c>
      <c r="J1007" s="201" t="str">
        <f t="shared" si="170"/>
        <v/>
      </c>
      <c r="K1007" s="201" t="str">
        <f t="shared" si="171"/>
        <v/>
      </c>
      <c r="L1007" s="220"/>
      <c r="N1007" s="182" t="e">
        <f t="shared" si="162"/>
        <v>#NUM!</v>
      </c>
      <c r="O1007" s="182" t="e">
        <f t="shared" si="163"/>
        <v>#NUM!</v>
      </c>
      <c r="P1007" s="182" t="e">
        <f t="shared" si="164"/>
        <v>#NUM!</v>
      </c>
      <c r="Q1007" s="182" t="e">
        <f t="shared" si="165"/>
        <v>#NUM!</v>
      </c>
    </row>
    <row r="1008" spans="1:17" ht="27.95" customHeight="1" x14ac:dyDescent="0.2">
      <c r="A1008" s="197"/>
      <c r="B1008" s="197"/>
      <c r="C1008" s="198"/>
      <c r="D1008" s="199"/>
      <c r="E1008" s="199"/>
      <c r="F1008" s="213" t="str">
        <f t="shared" si="166"/>
        <v/>
      </c>
      <c r="G1008" s="213" t="str">
        <f t="shared" si="167"/>
        <v/>
      </c>
      <c r="H1008" s="200" t="str">
        <f t="shared" si="168"/>
        <v/>
      </c>
      <c r="I1008" s="200" t="str">
        <f t="shared" si="169"/>
        <v/>
      </c>
      <c r="J1008" s="201" t="str">
        <f t="shared" si="170"/>
        <v/>
      </c>
      <c r="K1008" s="201" t="str">
        <f t="shared" si="171"/>
        <v/>
      </c>
      <c r="L1008" s="220"/>
      <c r="N1008" s="182" t="e">
        <f t="shared" si="162"/>
        <v>#NUM!</v>
      </c>
      <c r="O1008" s="182" t="e">
        <f t="shared" si="163"/>
        <v>#NUM!</v>
      </c>
      <c r="P1008" s="182" t="e">
        <f t="shared" si="164"/>
        <v>#NUM!</v>
      </c>
      <c r="Q1008" s="182" t="e">
        <f t="shared" si="165"/>
        <v>#NUM!</v>
      </c>
    </row>
    <row r="1009" spans="1:17" ht="27.95" customHeight="1" x14ac:dyDescent="0.2">
      <c r="A1009" s="197"/>
      <c r="B1009" s="197"/>
      <c r="C1009" s="198"/>
      <c r="D1009" s="199"/>
      <c r="E1009" s="199"/>
      <c r="F1009" s="213" t="str">
        <f t="shared" si="166"/>
        <v/>
      </c>
      <c r="G1009" s="213" t="str">
        <f t="shared" si="167"/>
        <v/>
      </c>
      <c r="H1009" s="200" t="str">
        <f t="shared" si="168"/>
        <v/>
      </c>
      <c r="I1009" s="200" t="str">
        <f t="shared" si="169"/>
        <v/>
      </c>
      <c r="J1009" s="201" t="str">
        <f t="shared" si="170"/>
        <v/>
      </c>
      <c r="K1009" s="201" t="str">
        <f t="shared" si="171"/>
        <v/>
      </c>
      <c r="L1009" s="220"/>
      <c r="N1009" s="182" t="e">
        <f t="shared" si="162"/>
        <v>#NUM!</v>
      </c>
      <c r="O1009" s="182" t="e">
        <f t="shared" si="163"/>
        <v>#NUM!</v>
      </c>
      <c r="P1009" s="182" t="e">
        <f t="shared" si="164"/>
        <v>#NUM!</v>
      </c>
      <c r="Q1009" s="182" t="e">
        <f t="shared" si="165"/>
        <v>#NUM!</v>
      </c>
    </row>
    <row r="1010" spans="1:17" ht="27.95" customHeight="1" x14ac:dyDescent="0.2">
      <c r="A1010" s="197"/>
      <c r="B1010" s="197"/>
      <c r="C1010" s="198"/>
      <c r="D1010" s="199"/>
      <c r="E1010" s="199"/>
      <c r="F1010" s="213" t="str">
        <f t="shared" si="166"/>
        <v/>
      </c>
      <c r="G1010" s="213" t="str">
        <f t="shared" si="167"/>
        <v/>
      </c>
      <c r="H1010" s="200" t="str">
        <f t="shared" si="168"/>
        <v/>
      </c>
      <c r="I1010" s="200" t="str">
        <f t="shared" si="169"/>
        <v/>
      </c>
      <c r="J1010" s="201" t="str">
        <f t="shared" si="170"/>
        <v/>
      </c>
      <c r="K1010" s="201" t="str">
        <f t="shared" si="171"/>
        <v/>
      </c>
      <c r="L1010" s="220"/>
      <c r="N1010" s="182" t="e">
        <f t="shared" si="162"/>
        <v>#NUM!</v>
      </c>
      <c r="O1010" s="182" t="e">
        <f t="shared" si="163"/>
        <v>#NUM!</v>
      </c>
      <c r="P1010" s="182" t="e">
        <f t="shared" si="164"/>
        <v>#NUM!</v>
      </c>
      <c r="Q1010" s="182" t="e">
        <f t="shared" si="165"/>
        <v>#NUM!</v>
      </c>
    </row>
    <row r="1011" spans="1:17" ht="27.95" customHeight="1" x14ac:dyDescent="0.2">
      <c r="A1011" s="197"/>
      <c r="B1011" s="197"/>
      <c r="C1011" s="198"/>
      <c r="D1011" s="199"/>
      <c r="E1011" s="199"/>
      <c r="F1011" s="213" t="str">
        <f t="shared" si="166"/>
        <v/>
      </c>
      <c r="G1011" s="213" t="str">
        <f t="shared" si="167"/>
        <v/>
      </c>
      <c r="H1011" s="200" t="str">
        <f t="shared" si="168"/>
        <v/>
      </c>
      <c r="I1011" s="200" t="str">
        <f t="shared" si="169"/>
        <v/>
      </c>
      <c r="J1011" s="201" t="str">
        <f t="shared" si="170"/>
        <v/>
      </c>
      <c r="K1011" s="201" t="str">
        <f t="shared" si="171"/>
        <v/>
      </c>
      <c r="L1011" s="220"/>
      <c r="N1011" s="182" t="e">
        <f t="shared" si="162"/>
        <v>#NUM!</v>
      </c>
      <c r="O1011" s="182" t="e">
        <f t="shared" si="163"/>
        <v>#NUM!</v>
      </c>
      <c r="P1011" s="182" t="e">
        <f t="shared" si="164"/>
        <v>#NUM!</v>
      </c>
      <c r="Q1011" s="182" t="e">
        <f t="shared" si="165"/>
        <v>#NUM!</v>
      </c>
    </row>
    <row r="1012" spans="1:17" ht="27.95" customHeight="1" x14ac:dyDescent="0.2">
      <c r="A1012" s="197"/>
      <c r="B1012" s="197"/>
      <c r="C1012" s="198"/>
      <c r="D1012" s="199"/>
      <c r="E1012" s="199"/>
      <c r="F1012" s="213" t="str">
        <f t="shared" si="166"/>
        <v/>
      </c>
      <c r="G1012" s="213" t="str">
        <f t="shared" si="167"/>
        <v/>
      </c>
      <c r="H1012" s="200" t="str">
        <f t="shared" si="168"/>
        <v/>
      </c>
      <c r="I1012" s="200" t="str">
        <f t="shared" si="169"/>
        <v/>
      </c>
      <c r="J1012" s="201" t="str">
        <f t="shared" si="170"/>
        <v/>
      </c>
      <c r="K1012" s="201" t="str">
        <f t="shared" si="171"/>
        <v/>
      </c>
      <c r="L1012" s="220"/>
      <c r="N1012" s="182" t="e">
        <f t="shared" si="162"/>
        <v>#NUM!</v>
      </c>
      <c r="O1012" s="182" t="e">
        <f t="shared" si="163"/>
        <v>#NUM!</v>
      </c>
      <c r="P1012" s="182" t="e">
        <f t="shared" si="164"/>
        <v>#NUM!</v>
      </c>
      <c r="Q1012" s="182" t="e">
        <f t="shared" si="165"/>
        <v>#NUM!</v>
      </c>
    </row>
    <row r="1013" spans="1:17" ht="27.95" customHeight="1" x14ac:dyDescent="0.2">
      <c r="A1013" s="197"/>
      <c r="B1013" s="197"/>
      <c r="C1013" s="198"/>
      <c r="D1013" s="199"/>
      <c r="E1013" s="199"/>
      <c r="F1013" s="213" t="str">
        <f t="shared" si="166"/>
        <v/>
      </c>
      <c r="G1013" s="213" t="str">
        <f t="shared" si="167"/>
        <v/>
      </c>
      <c r="H1013" s="200" t="str">
        <f t="shared" si="168"/>
        <v/>
      </c>
      <c r="I1013" s="200" t="str">
        <f t="shared" si="169"/>
        <v/>
      </c>
      <c r="J1013" s="201" t="str">
        <f t="shared" si="170"/>
        <v/>
      </c>
      <c r="K1013" s="201" t="str">
        <f t="shared" si="171"/>
        <v/>
      </c>
      <c r="L1013" s="220"/>
      <c r="N1013" s="182" t="e">
        <f t="shared" si="162"/>
        <v>#NUM!</v>
      </c>
      <c r="O1013" s="182" t="e">
        <f t="shared" si="163"/>
        <v>#NUM!</v>
      </c>
      <c r="P1013" s="182" t="e">
        <f t="shared" si="164"/>
        <v>#NUM!</v>
      </c>
      <c r="Q1013" s="182" t="e">
        <f t="shared" si="165"/>
        <v>#NUM!</v>
      </c>
    </row>
    <row r="1014" spans="1:17" ht="27.95" customHeight="1" x14ac:dyDescent="0.2">
      <c r="A1014" s="197"/>
      <c r="B1014" s="197"/>
      <c r="C1014" s="198"/>
      <c r="D1014" s="199"/>
      <c r="E1014" s="199"/>
      <c r="F1014" s="213" t="str">
        <f t="shared" si="166"/>
        <v/>
      </c>
      <c r="G1014" s="213" t="str">
        <f t="shared" si="167"/>
        <v/>
      </c>
      <c r="H1014" s="200" t="str">
        <f t="shared" si="168"/>
        <v/>
      </c>
      <c r="I1014" s="200" t="str">
        <f t="shared" si="169"/>
        <v/>
      </c>
      <c r="J1014" s="201" t="str">
        <f t="shared" si="170"/>
        <v/>
      </c>
      <c r="K1014" s="201" t="str">
        <f t="shared" si="171"/>
        <v/>
      </c>
      <c r="L1014" s="220"/>
      <c r="N1014" s="182" t="e">
        <f t="shared" si="162"/>
        <v>#NUM!</v>
      </c>
      <c r="O1014" s="182" t="e">
        <f t="shared" si="163"/>
        <v>#NUM!</v>
      </c>
      <c r="P1014" s="182" t="e">
        <f t="shared" si="164"/>
        <v>#NUM!</v>
      </c>
      <c r="Q1014" s="182" t="e">
        <f t="shared" si="165"/>
        <v>#NUM!</v>
      </c>
    </row>
    <row r="1015" spans="1:17" ht="27.95" customHeight="1" x14ac:dyDescent="0.2">
      <c r="A1015" s="197"/>
      <c r="B1015" s="197"/>
      <c r="C1015" s="198"/>
      <c r="D1015" s="199"/>
      <c r="E1015" s="199"/>
      <c r="F1015" s="213" t="str">
        <f t="shared" si="166"/>
        <v/>
      </c>
      <c r="G1015" s="213" t="str">
        <f t="shared" si="167"/>
        <v/>
      </c>
      <c r="H1015" s="200" t="str">
        <f t="shared" si="168"/>
        <v/>
      </c>
      <c r="I1015" s="200" t="str">
        <f t="shared" si="169"/>
        <v/>
      </c>
      <c r="J1015" s="201" t="str">
        <f t="shared" si="170"/>
        <v/>
      </c>
      <c r="K1015" s="201" t="str">
        <f t="shared" si="171"/>
        <v/>
      </c>
      <c r="L1015" s="220"/>
      <c r="N1015" s="182" t="e">
        <f t="shared" si="162"/>
        <v>#NUM!</v>
      </c>
      <c r="O1015" s="182" t="e">
        <f t="shared" si="163"/>
        <v>#NUM!</v>
      </c>
      <c r="P1015" s="182" t="e">
        <f t="shared" si="164"/>
        <v>#NUM!</v>
      </c>
      <c r="Q1015" s="182" t="e">
        <f t="shared" si="165"/>
        <v>#NUM!</v>
      </c>
    </row>
    <row r="1016" spans="1:17" ht="27.95" customHeight="1" x14ac:dyDescent="0.2">
      <c r="A1016" s="197"/>
      <c r="B1016" s="197"/>
      <c r="C1016" s="198"/>
      <c r="D1016" s="199"/>
      <c r="E1016" s="199"/>
      <c r="F1016" s="213" t="str">
        <f t="shared" si="166"/>
        <v/>
      </c>
      <c r="G1016" s="213" t="str">
        <f t="shared" si="167"/>
        <v/>
      </c>
      <c r="H1016" s="200" t="str">
        <f t="shared" si="168"/>
        <v/>
      </c>
      <c r="I1016" s="200" t="str">
        <f t="shared" si="169"/>
        <v/>
      </c>
      <c r="J1016" s="201" t="str">
        <f t="shared" si="170"/>
        <v/>
      </c>
      <c r="K1016" s="201" t="str">
        <f t="shared" si="171"/>
        <v/>
      </c>
      <c r="L1016" s="220"/>
      <c r="N1016" s="182" t="e">
        <f t="shared" si="162"/>
        <v>#NUM!</v>
      </c>
      <c r="O1016" s="182" t="e">
        <f t="shared" si="163"/>
        <v>#NUM!</v>
      </c>
      <c r="P1016" s="182" t="e">
        <f t="shared" si="164"/>
        <v>#NUM!</v>
      </c>
      <c r="Q1016" s="182" t="e">
        <f t="shared" si="165"/>
        <v>#NUM!</v>
      </c>
    </row>
    <row r="1017" spans="1:17" ht="27.95" customHeight="1" x14ac:dyDescent="0.2">
      <c r="A1017" s="197"/>
      <c r="B1017" s="197"/>
      <c r="C1017" s="198"/>
      <c r="D1017" s="199"/>
      <c r="E1017" s="199"/>
      <c r="F1017" s="213" t="str">
        <f t="shared" si="166"/>
        <v/>
      </c>
      <c r="G1017" s="213" t="str">
        <f t="shared" si="167"/>
        <v/>
      </c>
      <c r="H1017" s="200" t="str">
        <f t="shared" si="168"/>
        <v/>
      </c>
      <c r="I1017" s="200" t="str">
        <f t="shared" si="169"/>
        <v/>
      </c>
      <c r="J1017" s="201" t="str">
        <f t="shared" si="170"/>
        <v/>
      </c>
      <c r="K1017" s="201" t="str">
        <f t="shared" si="171"/>
        <v/>
      </c>
      <c r="L1017" s="220"/>
      <c r="N1017" s="182" t="e">
        <f t="shared" si="162"/>
        <v>#NUM!</v>
      </c>
      <c r="O1017" s="182" t="e">
        <f t="shared" si="163"/>
        <v>#NUM!</v>
      </c>
      <c r="P1017" s="182" t="e">
        <f t="shared" si="164"/>
        <v>#NUM!</v>
      </c>
      <c r="Q1017" s="182" t="e">
        <f t="shared" si="165"/>
        <v>#NUM!</v>
      </c>
    </row>
    <row r="1018" spans="1:17" ht="27.95" customHeight="1" x14ac:dyDescent="0.2">
      <c r="A1018" s="197"/>
      <c r="B1018" s="197"/>
      <c r="C1018" s="198"/>
      <c r="D1018" s="199"/>
      <c r="E1018" s="199"/>
      <c r="F1018" s="213" t="str">
        <f t="shared" si="166"/>
        <v/>
      </c>
      <c r="G1018" s="213" t="str">
        <f t="shared" si="167"/>
        <v/>
      </c>
      <c r="H1018" s="200" t="str">
        <f t="shared" si="168"/>
        <v/>
      </c>
      <c r="I1018" s="200" t="str">
        <f t="shared" si="169"/>
        <v/>
      </c>
      <c r="J1018" s="201" t="str">
        <f t="shared" si="170"/>
        <v/>
      </c>
      <c r="K1018" s="201" t="str">
        <f t="shared" si="171"/>
        <v/>
      </c>
      <c r="L1018" s="220"/>
      <c r="N1018" s="182" t="e">
        <f t="shared" si="162"/>
        <v>#NUM!</v>
      </c>
      <c r="O1018" s="182" t="e">
        <f t="shared" si="163"/>
        <v>#NUM!</v>
      </c>
      <c r="P1018" s="182" t="e">
        <f t="shared" si="164"/>
        <v>#NUM!</v>
      </c>
      <c r="Q1018" s="182" t="e">
        <f t="shared" si="165"/>
        <v>#NUM!</v>
      </c>
    </row>
    <row r="1019" spans="1:17" ht="27.95" customHeight="1" x14ac:dyDescent="0.2">
      <c r="A1019" s="197"/>
      <c r="B1019" s="197"/>
      <c r="C1019" s="198"/>
      <c r="D1019" s="199"/>
      <c r="E1019" s="199"/>
      <c r="F1019" s="213" t="str">
        <f t="shared" si="166"/>
        <v/>
      </c>
      <c r="G1019" s="213" t="str">
        <f t="shared" si="167"/>
        <v/>
      </c>
      <c r="H1019" s="200" t="str">
        <f t="shared" si="168"/>
        <v/>
      </c>
      <c r="I1019" s="200" t="str">
        <f t="shared" si="169"/>
        <v/>
      </c>
      <c r="J1019" s="201" t="str">
        <f t="shared" si="170"/>
        <v/>
      </c>
      <c r="K1019" s="201" t="str">
        <f t="shared" si="171"/>
        <v/>
      </c>
      <c r="L1019" s="220"/>
      <c r="N1019" s="182" t="e">
        <f t="shared" si="162"/>
        <v>#NUM!</v>
      </c>
      <c r="O1019" s="182" t="e">
        <f t="shared" si="163"/>
        <v>#NUM!</v>
      </c>
      <c r="P1019" s="182" t="e">
        <f t="shared" si="164"/>
        <v>#NUM!</v>
      </c>
      <c r="Q1019" s="182" t="e">
        <f t="shared" si="165"/>
        <v>#NUM!</v>
      </c>
    </row>
    <row r="1020" spans="1:17" ht="27.95" customHeight="1" x14ac:dyDescent="0.2">
      <c r="A1020" s="197"/>
      <c r="B1020" s="197"/>
      <c r="C1020" s="198"/>
      <c r="D1020" s="199"/>
      <c r="E1020" s="199"/>
      <c r="F1020" s="213" t="str">
        <f t="shared" si="166"/>
        <v/>
      </c>
      <c r="G1020" s="213" t="str">
        <f t="shared" si="167"/>
        <v/>
      </c>
      <c r="H1020" s="200" t="str">
        <f t="shared" si="168"/>
        <v/>
      </c>
      <c r="I1020" s="200" t="str">
        <f t="shared" si="169"/>
        <v/>
      </c>
      <c r="J1020" s="201" t="str">
        <f t="shared" si="170"/>
        <v/>
      </c>
      <c r="K1020" s="201" t="str">
        <f t="shared" si="171"/>
        <v/>
      </c>
      <c r="L1020" s="220"/>
      <c r="N1020" s="182" t="e">
        <f t="shared" si="162"/>
        <v>#NUM!</v>
      </c>
      <c r="O1020" s="182" t="e">
        <f t="shared" si="163"/>
        <v>#NUM!</v>
      </c>
      <c r="P1020" s="182" t="e">
        <f t="shared" si="164"/>
        <v>#NUM!</v>
      </c>
      <c r="Q1020" s="182" t="e">
        <f t="shared" si="165"/>
        <v>#NUM!</v>
      </c>
    </row>
    <row r="1021" spans="1:17" ht="27.95" customHeight="1" x14ac:dyDescent="0.2">
      <c r="A1021" s="197"/>
      <c r="B1021" s="197"/>
      <c r="C1021" s="198"/>
      <c r="D1021" s="199"/>
      <c r="E1021" s="199"/>
      <c r="F1021" s="213" t="str">
        <f t="shared" si="166"/>
        <v/>
      </c>
      <c r="G1021" s="213" t="str">
        <f t="shared" si="167"/>
        <v/>
      </c>
      <c r="H1021" s="200" t="str">
        <f t="shared" si="168"/>
        <v/>
      </c>
      <c r="I1021" s="200" t="str">
        <f t="shared" si="169"/>
        <v/>
      </c>
      <c r="J1021" s="201" t="str">
        <f t="shared" si="170"/>
        <v/>
      </c>
      <c r="K1021" s="201" t="str">
        <f t="shared" si="171"/>
        <v/>
      </c>
      <c r="L1021" s="220"/>
      <c r="N1021" s="182" t="e">
        <f t="shared" si="162"/>
        <v>#NUM!</v>
      </c>
      <c r="O1021" s="182" t="e">
        <f t="shared" si="163"/>
        <v>#NUM!</v>
      </c>
      <c r="P1021" s="182" t="e">
        <f t="shared" si="164"/>
        <v>#NUM!</v>
      </c>
      <c r="Q1021" s="182" t="e">
        <f t="shared" si="165"/>
        <v>#NUM!</v>
      </c>
    </row>
    <row r="1022" spans="1:17" ht="27.95" customHeight="1" x14ac:dyDescent="0.2">
      <c r="A1022" s="197"/>
      <c r="B1022" s="197"/>
      <c r="C1022" s="198"/>
      <c r="D1022" s="199"/>
      <c r="E1022" s="199"/>
      <c r="F1022" s="213" t="str">
        <f t="shared" si="166"/>
        <v/>
      </c>
      <c r="G1022" s="213" t="str">
        <f t="shared" si="167"/>
        <v/>
      </c>
      <c r="H1022" s="200" t="str">
        <f t="shared" si="168"/>
        <v/>
      </c>
      <c r="I1022" s="200" t="str">
        <f t="shared" si="169"/>
        <v/>
      </c>
      <c r="J1022" s="201" t="str">
        <f t="shared" si="170"/>
        <v/>
      </c>
      <c r="K1022" s="201" t="str">
        <f t="shared" si="171"/>
        <v/>
      </c>
      <c r="L1022" s="220"/>
      <c r="N1022" s="182" t="e">
        <f t="shared" si="162"/>
        <v>#NUM!</v>
      </c>
      <c r="O1022" s="182" t="e">
        <f t="shared" si="163"/>
        <v>#NUM!</v>
      </c>
      <c r="P1022" s="182" t="e">
        <f t="shared" si="164"/>
        <v>#NUM!</v>
      </c>
      <c r="Q1022" s="182" t="e">
        <f t="shared" si="165"/>
        <v>#NUM!</v>
      </c>
    </row>
    <row r="1023" spans="1:17" ht="27.95" customHeight="1" x14ac:dyDescent="0.2">
      <c r="A1023" s="197"/>
      <c r="B1023" s="197"/>
      <c r="C1023" s="198"/>
      <c r="D1023" s="199"/>
      <c r="E1023" s="199"/>
      <c r="F1023" s="213" t="str">
        <f t="shared" si="166"/>
        <v/>
      </c>
      <c r="G1023" s="213" t="str">
        <f t="shared" si="167"/>
        <v/>
      </c>
      <c r="H1023" s="200" t="str">
        <f t="shared" si="168"/>
        <v/>
      </c>
      <c r="I1023" s="200" t="str">
        <f t="shared" si="169"/>
        <v/>
      </c>
      <c r="J1023" s="201" t="str">
        <f t="shared" si="170"/>
        <v/>
      </c>
      <c r="K1023" s="201" t="str">
        <f t="shared" si="171"/>
        <v/>
      </c>
      <c r="L1023" s="220"/>
      <c r="N1023" s="182" t="e">
        <f t="shared" si="162"/>
        <v>#NUM!</v>
      </c>
      <c r="O1023" s="182" t="e">
        <f t="shared" si="163"/>
        <v>#NUM!</v>
      </c>
      <c r="P1023" s="182" t="e">
        <f t="shared" si="164"/>
        <v>#NUM!</v>
      </c>
      <c r="Q1023" s="182" t="e">
        <f t="shared" si="165"/>
        <v>#NUM!</v>
      </c>
    </row>
    <row r="1024" spans="1:17" ht="27.95" customHeight="1" x14ac:dyDescent="0.2">
      <c r="A1024" s="197"/>
      <c r="B1024" s="197"/>
      <c r="C1024" s="198"/>
      <c r="D1024" s="199"/>
      <c r="E1024" s="199"/>
      <c r="F1024" s="213" t="str">
        <f t="shared" si="166"/>
        <v/>
      </c>
      <c r="G1024" s="213" t="str">
        <f t="shared" si="167"/>
        <v/>
      </c>
      <c r="H1024" s="200" t="str">
        <f t="shared" si="168"/>
        <v/>
      </c>
      <c r="I1024" s="200" t="str">
        <f t="shared" si="169"/>
        <v/>
      </c>
      <c r="J1024" s="201" t="str">
        <f t="shared" si="170"/>
        <v/>
      </c>
      <c r="K1024" s="201" t="str">
        <f t="shared" si="171"/>
        <v/>
      </c>
      <c r="L1024" s="220"/>
      <c r="N1024" s="182" t="e">
        <f t="shared" si="162"/>
        <v>#NUM!</v>
      </c>
      <c r="O1024" s="182" t="e">
        <f t="shared" si="163"/>
        <v>#NUM!</v>
      </c>
      <c r="P1024" s="182" t="e">
        <f t="shared" si="164"/>
        <v>#NUM!</v>
      </c>
      <c r="Q1024" s="182" t="e">
        <f t="shared" si="165"/>
        <v>#NUM!</v>
      </c>
    </row>
    <row r="1025" spans="1:17" ht="27.95" customHeight="1" x14ac:dyDescent="0.2">
      <c r="A1025" s="197"/>
      <c r="B1025" s="197"/>
      <c r="C1025" s="198"/>
      <c r="D1025" s="199"/>
      <c r="E1025" s="199"/>
      <c r="F1025" s="213" t="str">
        <f t="shared" si="166"/>
        <v/>
      </c>
      <c r="G1025" s="213" t="str">
        <f t="shared" si="167"/>
        <v/>
      </c>
      <c r="H1025" s="200" t="str">
        <f t="shared" si="168"/>
        <v/>
      </c>
      <c r="I1025" s="200" t="str">
        <f t="shared" si="169"/>
        <v/>
      </c>
      <c r="J1025" s="201" t="str">
        <f t="shared" si="170"/>
        <v/>
      </c>
      <c r="K1025" s="201" t="str">
        <f t="shared" si="171"/>
        <v/>
      </c>
      <c r="L1025" s="220"/>
      <c r="N1025" s="182" t="e">
        <f t="shared" si="162"/>
        <v>#NUM!</v>
      </c>
      <c r="O1025" s="182" t="e">
        <f t="shared" si="163"/>
        <v>#NUM!</v>
      </c>
      <c r="P1025" s="182" t="e">
        <f t="shared" si="164"/>
        <v>#NUM!</v>
      </c>
      <c r="Q1025" s="182" t="e">
        <f t="shared" si="165"/>
        <v>#NUM!</v>
      </c>
    </row>
    <row r="1026" spans="1:17" ht="27.95" customHeight="1" x14ac:dyDescent="0.2">
      <c r="A1026" s="197"/>
      <c r="B1026" s="197"/>
      <c r="C1026" s="198"/>
      <c r="D1026" s="199"/>
      <c r="E1026" s="199"/>
      <c r="F1026" s="213" t="str">
        <f t="shared" si="166"/>
        <v/>
      </c>
      <c r="G1026" s="213" t="str">
        <f t="shared" si="167"/>
        <v/>
      </c>
      <c r="H1026" s="200" t="str">
        <f t="shared" si="168"/>
        <v/>
      </c>
      <c r="I1026" s="200" t="str">
        <f t="shared" si="169"/>
        <v/>
      </c>
      <c r="J1026" s="201" t="str">
        <f t="shared" si="170"/>
        <v/>
      </c>
      <c r="K1026" s="201" t="str">
        <f t="shared" si="171"/>
        <v/>
      </c>
      <c r="L1026" s="220"/>
      <c r="N1026" s="182" t="e">
        <f t="shared" si="162"/>
        <v>#NUM!</v>
      </c>
      <c r="O1026" s="182" t="e">
        <f t="shared" si="163"/>
        <v>#NUM!</v>
      </c>
      <c r="P1026" s="182" t="e">
        <f t="shared" si="164"/>
        <v>#NUM!</v>
      </c>
      <c r="Q1026" s="182" t="e">
        <f t="shared" si="165"/>
        <v>#NUM!</v>
      </c>
    </row>
    <row r="1027" spans="1:17" ht="27.95" customHeight="1" x14ac:dyDescent="0.2">
      <c r="A1027" s="197"/>
      <c r="B1027" s="197"/>
      <c r="C1027" s="198"/>
      <c r="D1027" s="199"/>
      <c r="E1027" s="199"/>
      <c r="F1027" s="213" t="str">
        <f t="shared" si="166"/>
        <v/>
      </c>
      <c r="G1027" s="213" t="str">
        <f t="shared" si="167"/>
        <v/>
      </c>
      <c r="H1027" s="200" t="str">
        <f t="shared" si="168"/>
        <v/>
      </c>
      <c r="I1027" s="200" t="str">
        <f t="shared" si="169"/>
        <v/>
      </c>
      <c r="J1027" s="201" t="str">
        <f t="shared" si="170"/>
        <v/>
      </c>
      <c r="K1027" s="201" t="str">
        <f t="shared" si="171"/>
        <v/>
      </c>
      <c r="L1027" s="220"/>
      <c r="N1027" s="182" t="e">
        <f t="shared" si="162"/>
        <v>#NUM!</v>
      </c>
      <c r="O1027" s="182" t="e">
        <f t="shared" si="163"/>
        <v>#NUM!</v>
      </c>
      <c r="P1027" s="182" t="e">
        <f t="shared" si="164"/>
        <v>#NUM!</v>
      </c>
      <c r="Q1027" s="182" t="e">
        <f t="shared" si="165"/>
        <v>#NUM!</v>
      </c>
    </row>
    <row r="1028" spans="1:17" ht="27.95" customHeight="1" x14ac:dyDescent="0.2">
      <c r="A1028" s="197"/>
      <c r="B1028" s="197"/>
      <c r="C1028" s="198"/>
      <c r="D1028" s="199"/>
      <c r="E1028" s="199"/>
      <c r="F1028" s="213" t="str">
        <f t="shared" si="166"/>
        <v/>
      </c>
      <c r="G1028" s="213" t="str">
        <f t="shared" si="167"/>
        <v/>
      </c>
      <c r="H1028" s="200" t="str">
        <f t="shared" si="168"/>
        <v/>
      </c>
      <c r="I1028" s="200" t="str">
        <f t="shared" si="169"/>
        <v/>
      </c>
      <c r="J1028" s="201" t="str">
        <f t="shared" si="170"/>
        <v/>
      </c>
      <c r="K1028" s="201" t="str">
        <f t="shared" si="171"/>
        <v/>
      </c>
      <c r="L1028" s="220"/>
      <c r="N1028" s="182" t="e">
        <f t="shared" si="162"/>
        <v>#NUM!</v>
      </c>
      <c r="O1028" s="182" t="e">
        <f t="shared" si="163"/>
        <v>#NUM!</v>
      </c>
      <c r="P1028" s="182" t="e">
        <f t="shared" si="164"/>
        <v>#NUM!</v>
      </c>
      <c r="Q1028" s="182" t="e">
        <f t="shared" si="165"/>
        <v>#NUM!</v>
      </c>
    </row>
    <row r="1029" spans="1:17" ht="27.95" customHeight="1" x14ac:dyDescent="0.2">
      <c r="A1029" s="197"/>
      <c r="B1029" s="197"/>
      <c r="C1029" s="198"/>
      <c r="D1029" s="199"/>
      <c r="E1029" s="199"/>
      <c r="F1029" s="213" t="str">
        <f t="shared" si="166"/>
        <v/>
      </c>
      <c r="G1029" s="213" t="str">
        <f t="shared" si="167"/>
        <v/>
      </c>
      <c r="H1029" s="200" t="str">
        <f t="shared" si="168"/>
        <v/>
      </c>
      <c r="I1029" s="200" t="str">
        <f t="shared" si="169"/>
        <v/>
      </c>
      <c r="J1029" s="201" t="str">
        <f t="shared" si="170"/>
        <v/>
      </c>
      <c r="K1029" s="201" t="str">
        <f t="shared" si="171"/>
        <v/>
      </c>
      <c r="L1029" s="220"/>
      <c r="N1029" s="182" t="e">
        <f t="shared" si="162"/>
        <v>#NUM!</v>
      </c>
      <c r="O1029" s="182" t="e">
        <f t="shared" si="163"/>
        <v>#NUM!</v>
      </c>
      <c r="P1029" s="182" t="e">
        <f t="shared" si="164"/>
        <v>#NUM!</v>
      </c>
      <c r="Q1029" s="182" t="e">
        <f t="shared" si="165"/>
        <v>#NUM!</v>
      </c>
    </row>
    <row r="1030" spans="1:17" ht="27.95" customHeight="1" x14ac:dyDescent="0.2">
      <c r="A1030" s="197"/>
      <c r="B1030" s="197"/>
      <c r="C1030" s="198"/>
      <c r="D1030" s="199"/>
      <c r="E1030" s="199"/>
      <c r="F1030" s="213" t="str">
        <f t="shared" si="166"/>
        <v/>
      </c>
      <c r="G1030" s="213" t="str">
        <f t="shared" si="167"/>
        <v/>
      </c>
      <c r="H1030" s="200" t="str">
        <f t="shared" si="168"/>
        <v/>
      </c>
      <c r="I1030" s="200" t="str">
        <f t="shared" si="169"/>
        <v/>
      </c>
      <c r="J1030" s="201" t="str">
        <f t="shared" si="170"/>
        <v/>
      </c>
      <c r="K1030" s="201" t="str">
        <f t="shared" si="171"/>
        <v/>
      </c>
      <c r="L1030" s="220"/>
      <c r="N1030" s="182" t="e">
        <f t="shared" si="162"/>
        <v>#NUM!</v>
      </c>
      <c r="O1030" s="182" t="e">
        <f t="shared" si="163"/>
        <v>#NUM!</v>
      </c>
      <c r="P1030" s="182" t="e">
        <f t="shared" si="164"/>
        <v>#NUM!</v>
      </c>
      <c r="Q1030" s="182" t="e">
        <f t="shared" si="165"/>
        <v>#NUM!</v>
      </c>
    </row>
    <row r="1031" spans="1:17" ht="27.95" customHeight="1" x14ac:dyDescent="0.2">
      <c r="A1031" s="197"/>
      <c r="B1031" s="197"/>
      <c r="C1031" s="198"/>
      <c r="D1031" s="199"/>
      <c r="E1031" s="199"/>
      <c r="F1031" s="213" t="str">
        <f t="shared" si="166"/>
        <v/>
      </c>
      <c r="G1031" s="213" t="str">
        <f t="shared" si="167"/>
        <v/>
      </c>
      <c r="H1031" s="200" t="str">
        <f t="shared" si="168"/>
        <v/>
      </c>
      <c r="I1031" s="200" t="str">
        <f t="shared" si="169"/>
        <v/>
      </c>
      <c r="J1031" s="201" t="str">
        <f t="shared" si="170"/>
        <v/>
      </c>
      <c r="K1031" s="201" t="str">
        <f t="shared" si="171"/>
        <v/>
      </c>
      <c r="L1031" s="220"/>
      <c r="N1031" s="182" t="e">
        <f t="shared" si="162"/>
        <v>#NUM!</v>
      </c>
      <c r="O1031" s="182" t="e">
        <f t="shared" si="163"/>
        <v>#NUM!</v>
      </c>
      <c r="P1031" s="182" t="e">
        <f t="shared" si="164"/>
        <v>#NUM!</v>
      </c>
      <c r="Q1031" s="182" t="e">
        <f t="shared" si="165"/>
        <v>#NUM!</v>
      </c>
    </row>
    <row r="1032" spans="1:17" ht="27.95" customHeight="1" x14ac:dyDescent="0.2">
      <c r="A1032" s="197"/>
      <c r="B1032" s="197"/>
      <c r="C1032" s="198"/>
      <c r="D1032" s="199"/>
      <c r="E1032" s="199"/>
      <c r="F1032" s="213" t="str">
        <f t="shared" si="166"/>
        <v/>
      </c>
      <c r="G1032" s="213" t="str">
        <f t="shared" si="167"/>
        <v/>
      </c>
      <c r="H1032" s="200" t="str">
        <f t="shared" si="168"/>
        <v/>
      </c>
      <c r="I1032" s="200" t="str">
        <f t="shared" si="169"/>
        <v/>
      </c>
      <c r="J1032" s="201" t="str">
        <f t="shared" si="170"/>
        <v/>
      </c>
      <c r="K1032" s="201" t="str">
        <f t="shared" si="171"/>
        <v/>
      </c>
      <c r="L1032" s="220"/>
      <c r="N1032" s="182" t="e">
        <f t="shared" si="162"/>
        <v>#NUM!</v>
      </c>
      <c r="O1032" s="182" t="e">
        <f t="shared" si="163"/>
        <v>#NUM!</v>
      </c>
      <c r="P1032" s="182" t="e">
        <f t="shared" si="164"/>
        <v>#NUM!</v>
      </c>
      <c r="Q1032" s="182" t="e">
        <f t="shared" si="165"/>
        <v>#NUM!</v>
      </c>
    </row>
    <row r="1033" spans="1:17" ht="27.95" customHeight="1" x14ac:dyDescent="0.2">
      <c r="A1033" s="197"/>
      <c r="B1033" s="197"/>
      <c r="C1033" s="198"/>
      <c r="D1033" s="199"/>
      <c r="E1033" s="199"/>
      <c r="F1033" s="213" t="str">
        <f t="shared" si="166"/>
        <v/>
      </c>
      <c r="G1033" s="213" t="str">
        <f t="shared" si="167"/>
        <v/>
      </c>
      <c r="H1033" s="200" t="str">
        <f t="shared" si="168"/>
        <v/>
      </c>
      <c r="I1033" s="200" t="str">
        <f t="shared" si="169"/>
        <v/>
      </c>
      <c r="J1033" s="201" t="str">
        <f t="shared" si="170"/>
        <v/>
      </c>
      <c r="K1033" s="201" t="str">
        <f t="shared" si="171"/>
        <v/>
      </c>
      <c r="L1033" s="220"/>
      <c r="N1033" s="182" t="e">
        <f t="shared" si="162"/>
        <v>#NUM!</v>
      </c>
      <c r="O1033" s="182" t="e">
        <f t="shared" si="163"/>
        <v>#NUM!</v>
      </c>
      <c r="P1033" s="182" t="e">
        <f t="shared" si="164"/>
        <v>#NUM!</v>
      </c>
      <c r="Q1033" s="182" t="e">
        <f t="shared" si="165"/>
        <v>#NUM!</v>
      </c>
    </row>
    <row r="1034" spans="1:17" ht="27.95" customHeight="1" x14ac:dyDescent="0.2">
      <c r="A1034" s="197"/>
      <c r="B1034" s="197"/>
      <c r="C1034" s="198"/>
      <c r="D1034" s="199"/>
      <c r="E1034" s="199"/>
      <c r="F1034" s="213" t="str">
        <f t="shared" si="166"/>
        <v/>
      </c>
      <c r="G1034" s="213" t="str">
        <f t="shared" si="167"/>
        <v/>
      </c>
      <c r="H1034" s="200" t="str">
        <f t="shared" si="168"/>
        <v/>
      </c>
      <c r="I1034" s="200" t="str">
        <f t="shared" si="169"/>
        <v/>
      </c>
      <c r="J1034" s="201" t="str">
        <f t="shared" si="170"/>
        <v/>
      </c>
      <c r="K1034" s="201" t="str">
        <f t="shared" si="171"/>
        <v/>
      </c>
      <c r="L1034" s="220"/>
      <c r="N1034" s="182" t="e">
        <f t="shared" si="162"/>
        <v>#NUM!</v>
      </c>
      <c r="O1034" s="182" t="e">
        <f t="shared" si="163"/>
        <v>#NUM!</v>
      </c>
      <c r="P1034" s="182" t="e">
        <f t="shared" si="164"/>
        <v>#NUM!</v>
      </c>
      <c r="Q1034" s="182" t="e">
        <f t="shared" si="165"/>
        <v>#NUM!</v>
      </c>
    </row>
    <row r="1035" spans="1:17" ht="27.95" customHeight="1" x14ac:dyDescent="0.2">
      <c r="A1035" s="197"/>
      <c r="B1035" s="197"/>
      <c r="C1035" s="198"/>
      <c r="D1035" s="199"/>
      <c r="E1035" s="199"/>
      <c r="F1035" s="213" t="str">
        <f t="shared" si="166"/>
        <v/>
      </c>
      <c r="G1035" s="213" t="str">
        <f t="shared" si="167"/>
        <v/>
      </c>
      <c r="H1035" s="200" t="str">
        <f t="shared" si="168"/>
        <v/>
      </c>
      <c r="I1035" s="200" t="str">
        <f t="shared" si="169"/>
        <v/>
      </c>
      <c r="J1035" s="201" t="str">
        <f t="shared" si="170"/>
        <v/>
      </c>
      <c r="K1035" s="201" t="str">
        <f t="shared" si="171"/>
        <v/>
      </c>
      <c r="L1035" s="220"/>
      <c r="N1035" s="182" t="e">
        <f t="shared" si="162"/>
        <v>#NUM!</v>
      </c>
      <c r="O1035" s="182" t="e">
        <f t="shared" si="163"/>
        <v>#NUM!</v>
      </c>
      <c r="P1035" s="182" t="e">
        <f t="shared" si="164"/>
        <v>#NUM!</v>
      </c>
      <c r="Q1035" s="182" t="e">
        <f t="shared" si="165"/>
        <v>#NUM!</v>
      </c>
    </row>
    <row r="1036" spans="1:17" ht="27.95" customHeight="1" x14ac:dyDescent="0.2">
      <c r="A1036" s="197"/>
      <c r="B1036" s="197"/>
      <c r="C1036" s="198"/>
      <c r="D1036" s="199"/>
      <c r="E1036" s="199"/>
      <c r="F1036" s="213" t="str">
        <f t="shared" si="166"/>
        <v/>
      </c>
      <c r="G1036" s="213" t="str">
        <f t="shared" si="167"/>
        <v/>
      </c>
      <c r="H1036" s="200" t="str">
        <f t="shared" si="168"/>
        <v/>
      </c>
      <c r="I1036" s="200" t="str">
        <f t="shared" si="169"/>
        <v/>
      </c>
      <c r="J1036" s="201" t="str">
        <f t="shared" si="170"/>
        <v/>
      </c>
      <c r="K1036" s="201" t="str">
        <f t="shared" si="171"/>
        <v/>
      </c>
      <c r="L1036" s="220"/>
      <c r="N1036" s="182" t="e">
        <f t="shared" si="162"/>
        <v>#NUM!</v>
      </c>
      <c r="O1036" s="182" t="e">
        <f t="shared" si="163"/>
        <v>#NUM!</v>
      </c>
      <c r="P1036" s="182" t="e">
        <f t="shared" si="164"/>
        <v>#NUM!</v>
      </c>
      <c r="Q1036" s="182" t="e">
        <f t="shared" si="165"/>
        <v>#NUM!</v>
      </c>
    </row>
    <row r="1037" spans="1:17" ht="27.95" customHeight="1" x14ac:dyDescent="0.2">
      <c r="A1037" s="197"/>
      <c r="B1037" s="197"/>
      <c r="C1037" s="198"/>
      <c r="D1037" s="199"/>
      <c r="E1037" s="199"/>
      <c r="F1037" s="213" t="str">
        <f t="shared" si="166"/>
        <v/>
      </c>
      <c r="G1037" s="213" t="str">
        <f t="shared" si="167"/>
        <v/>
      </c>
      <c r="H1037" s="200" t="str">
        <f t="shared" si="168"/>
        <v/>
      </c>
      <c r="I1037" s="200" t="str">
        <f t="shared" si="169"/>
        <v/>
      </c>
      <c r="J1037" s="201" t="str">
        <f t="shared" si="170"/>
        <v/>
      </c>
      <c r="K1037" s="201" t="str">
        <f t="shared" si="171"/>
        <v/>
      </c>
      <c r="L1037" s="220"/>
      <c r="N1037" s="182" t="e">
        <f t="shared" si="162"/>
        <v>#NUM!</v>
      </c>
      <c r="O1037" s="182" t="e">
        <f t="shared" si="163"/>
        <v>#NUM!</v>
      </c>
      <c r="P1037" s="182" t="e">
        <f t="shared" si="164"/>
        <v>#NUM!</v>
      </c>
      <c r="Q1037" s="182" t="e">
        <f t="shared" si="165"/>
        <v>#NUM!</v>
      </c>
    </row>
    <row r="1038" spans="1:17" ht="27.95" customHeight="1" x14ac:dyDescent="0.2">
      <c r="A1038" s="197"/>
      <c r="B1038" s="197"/>
      <c r="C1038" s="198"/>
      <c r="D1038" s="199"/>
      <c r="E1038" s="199"/>
      <c r="F1038" s="213" t="str">
        <f t="shared" si="166"/>
        <v/>
      </c>
      <c r="G1038" s="213" t="str">
        <f t="shared" si="167"/>
        <v/>
      </c>
      <c r="H1038" s="200" t="str">
        <f t="shared" si="168"/>
        <v/>
      </c>
      <c r="I1038" s="200" t="str">
        <f t="shared" si="169"/>
        <v/>
      </c>
      <c r="J1038" s="201" t="str">
        <f t="shared" si="170"/>
        <v/>
      </c>
      <c r="K1038" s="201" t="str">
        <f t="shared" si="171"/>
        <v/>
      </c>
      <c r="L1038" s="220"/>
      <c r="N1038" s="182" t="e">
        <f t="shared" si="162"/>
        <v>#NUM!</v>
      </c>
      <c r="O1038" s="182" t="e">
        <f t="shared" si="163"/>
        <v>#NUM!</v>
      </c>
      <c r="P1038" s="182" t="e">
        <f t="shared" si="164"/>
        <v>#NUM!</v>
      </c>
      <c r="Q1038" s="182" t="e">
        <f t="shared" si="165"/>
        <v>#NUM!</v>
      </c>
    </row>
    <row r="1039" spans="1:17" ht="27.95" customHeight="1" x14ac:dyDescent="0.2">
      <c r="A1039" s="197"/>
      <c r="B1039" s="197"/>
      <c r="C1039" s="198"/>
      <c r="D1039" s="199"/>
      <c r="E1039" s="199"/>
      <c r="F1039" s="213" t="str">
        <f t="shared" si="166"/>
        <v/>
      </c>
      <c r="G1039" s="213" t="str">
        <f t="shared" si="167"/>
        <v/>
      </c>
      <c r="H1039" s="200" t="str">
        <f t="shared" si="168"/>
        <v/>
      </c>
      <c r="I1039" s="200" t="str">
        <f t="shared" si="169"/>
        <v/>
      </c>
      <c r="J1039" s="201" t="str">
        <f t="shared" si="170"/>
        <v/>
      </c>
      <c r="K1039" s="201" t="str">
        <f t="shared" si="171"/>
        <v/>
      </c>
      <c r="L1039" s="220"/>
      <c r="N1039" s="182" t="e">
        <f t="shared" si="162"/>
        <v>#NUM!</v>
      </c>
      <c r="O1039" s="182" t="e">
        <f t="shared" si="163"/>
        <v>#NUM!</v>
      </c>
      <c r="P1039" s="182" t="e">
        <f t="shared" si="164"/>
        <v>#NUM!</v>
      </c>
      <c r="Q1039" s="182" t="e">
        <f t="shared" si="165"/>
        <v>#NUM!</v>
      </c>
    </row>
    <row r="1040" spans="1:17" ht="27.95" customHeight="1" x14ac:dyDescent="0.2">
      <c r="A1040" s="197"/>
      <c r="B1040" s="197"/>
      <c r="C1040" s="198"/>
      <c r="D1040" s="199"/>
      <c r="E1040" s="199"/>
      <c r="F1040" s="213" t="str">
        <f t="shared" si="166"/>
        <v/>
      </c>
      <c r="G1040" s="213" t="str">
        <f t="shared" si="167"/>
        <v/>
      </c>
      <c r="H1040" s="200" t="str">
        <f t="shared" si="168"/>
        <v/>
      </c>
      <c r="I1040" s="200" t="str">
        <f t="shared" si="169"/>
        <v/>
      </c>
      <c r="J1040" s="201" t="str">
        <f t="shared" si="170"/>
        <v/>
      </c>
      <c r="K1040" s="201" t="str">
        <f t="shared" si="171"/>
        <v/>
      </c>
      <c r="L1040" s="220"/>
      <c r="N1040" s="182" t="e">
        <f t="shared" ref="N1040:N1103" si="172">DATEDIF(C1040-1,D1040,"d")</f>
        <v>#NUM!</v>
      </c>
      <c r="O1040" s="182" t="e">
        <f t="shared" ref="O1040:O1103" si="173">IF(N1040&lt;=43,"ja","nein")</f>
        <v>#NUM!</v>
      </c>
      <c r="P1040" s="182" t="e">
        <f t="shared" ref="P1040:P1103" si="174">DATEDIF(C1040-1,E1040,"d")</f>
        <v>#NUM!</v>
      </c>
      <c r="Q1040" s="182" t="e">
        <f t="shared" ref="Q1040:Q1103" si="175">IF(P1040&gt;=84,"ja","nein")</f>
        <v>#NUM!</v>
      </c>
    </row>
    <row r="1041" spans="1:17" ht="27.95" customHeight="1" x14ac:dyDescent="0.2">
      <c r="A1041" s="197"/>
      <c r="B1041" s="197"/>
      <c r="C1041" s="198"/>
      <c r="D1041" s="199"/>
      <c r="E1041" s="199"/>
      <c r="F1041" s="213" t="str">
        <f t="shared" si="166"/>
        <v/>
      </c>
      <c r="G1041" s="213" t="str">
        <f t="shared" si="167"/>
        <v/>
      </c>
      <c r="H1041" s="200" t="str">
        <f t="shared" si="168"/>
        <v/>
      </c>
      <c r="I1041" s="200" t="str">
        <f t="shared" si="169"/>
        <v/>
      </c>
      <c r="J1041" s="201" t="str">
        <f t="shared" si="170"/>
        <v/>
      </c>
      <c r="K1041" s="201" t="str">
        <f t="shared" si="171"/>
        <v/>
      </c>
      <c r="L1041" s="220"/>
      <c r="N1041" s="182" t="e">
        <f t="shared" si="172"/>
        <v>#NUM!</v>
      </c>
      <c r="O1041" s="182" t="e">
        <f t="shared" si="173"/>
        <v>#NUM!</v>
      </c>
      <c r="P1041" s="182" t="e">
        <f t="shared" si="174"/>
        <v>#NUM!</v>
      </c>
      <c r="Q1041" s="182" t="e">
        <f t="shared" si="175"/>
        <v>#NUM!</v>
      </c>
    </row>
    <row r="1042" spans="1:17" ht="27.95" customHeight="1" x14ac:dyDescent="0.2">
      <c r="A1042" s="197"/>
      <c r="B1042" s="197"/>
      <c r="C1042" s="198"/>
      <c r="D1042" s="199"/>
      <c r="E1042" s="199"/>
      <c r="F1042" s="213" t="str">
        <f t="shared" si="166"/>
        <v/>
      </c>
      <c r="G1042" s="213" t="str">
        <f t="shared" si="167"/>
        <v/>
      </c>
      <c r="H1042" s="200" t="str">
        <f t="shared" si="168"/>
        <v/>
      </c>
      <c r="I1042" s="200" t="str">
        <f t="shared" si="169"/>
        <v/>
      </c>
      <c r="J1042" s="201" t="str">
        <f t="shared" si="170"/>
        <v/>
      </c>
      <c r="K1042" s="201" t="str">
        <f t="shared" si="171"/>
        <v/>
      </c>
      <c r="L1042" s="220"/>
      <c r="N1042" s="182" t="e">
        <f t="shared" si="172"/>
        <v>#NUM!</v>
      </c>
      <c r="O1042" s="182" t="e">
        <f t="shared" si="173"/>
        <v>#NUM!</v>
      </c>
      <c r="P1042" s="182" t="e">
        <f t="shared" si="174"/>
        <v>#NUM!</v>
      </c>
      <c r="Q1042" s="182" t="e">
        <f t="shared" si="175"/>
        <v>#NUM!</v>
      </c>
    </row>
    <row r="1043" spans="1:17" ht="27.95" customHeight="1" x14ac:dyDescent="0.2">
      <c r="A1043" s="197"/>
      <c r="B1043" s="197"/>
      <c r="C1043" s="198"/>
      <c r="D1043" s="199"/>
      <c r="E1043" s="199"/>
      <c r="F1043" s="213" t="str">
        <f t="shared" si="166"/>
        <v/>
      </c>
      <c r="G1043" s="213" t="str">
        <f t="shared" si="167"/>
        <v/>
      </c>
      <c r="H1043" s="200" t="str">
        <f t="shared" si="168"/>
        <v/>
      </c>
      <c r="I1043" s="200" t="str">
        <f t="shared" si="169"/>
        <v/>
      </c>
      <c r="J1043" s="201" t="str">
        <f t="shared" si="170"/>
        <v/>
      </c>
      <c r="K1043" s="201" t="str">
        <f t="shared" si="171"/>
        <v/>
      </c>
      <c r="L1043" s="220"/>
      <c r="N1043" s="182" t="e">
        <f t="shared" si="172"/>
        <v>#NUM!</v>
      </c>
      <c r="O1043" s="182" t="e">
        <f t="shared" si="173"/>
        <v>#NUM!</v>
      </c>
      <c r="P1043" s="182" t="e">
        <f t="shared" si="174"/>
        <v>#NUM!</v>
      </c>
      <c r="Q1043" s="182" t="e">
        <f t="shared" si="175"/>
        <v>#NUM!</v>
      </c>
    </row>
    <row r="1044" spans="1:17" ht="27.95" customHeight="1" x14ac:dyDescent="0.2">
      <c r="A1044" s="197"/>
      <c r="B1044" s="197"/>
      <c r="C1044" s="198"/>
      <c r="D1044" s="199"/>
      <c r="E1044" s="199"/>
      <c r="F1044" s="213" t="str">
        <f t="shared" si="166"/>
        <v/>
      </c>
      <c r="G1044" s="213" t="str">
        <f t="shared" si="167"/>
        <v/>
      </c>
      <c r="H1044" s="200" t="str">
        <f t="shared" si="168"/>
        <v/>
      </c>
      <c r="I1044" s="200" t="str">
        <f t="shared" si="169"/>
        <v/>
      </c>
      <c r="J1044" s="201" t="str">
        <f t="shared" si="170"/>
        <v/>
      </c>
      <c r="K1044" s="201" t="str">
        <f t="shared" si="171"/>
        <v/>
      </c>
      <c r="L1044" s="220"/>
      <c r="N1044" s="182" t="e">
        <f t="shared" si="172"/>
        <v>#NUM!</v>
      </c>
      <c r="O1044" s="182" t="e">
        <f t="shared" si="173"/>
        <v>#NUM!</v>
      </c>
      <c r="P1044" s="182" t="e">
        <f t="shared" si="174"/>
        <v>#NUM!</v>
      </c>
      <c r="Q1044" s="182" t="e">
        <f t="shared" si="175"/>
        <v>#NUM!</v>
      </c>
    </row>
    <row r="1045" spans="1:17" ht="27.95" customHeight="1" x14ac:dyDescent="0.2">
      <c r="A1045" s="197"/>
      <c r="B1045" s="197"/>
      <c r="C1045" s="198"/>
      <c r="D1045" s="199"/>
      <c r="E1045" s="199"/>
      <c r="F1045" s="213" t="str">
        <f t="shared" si="166"/>
        <v/>
      </c>
      <c r="G1045" s="213" t="str">
        <f t="shared" si="167"/>
        <v/>
      </c>
      <c r="H1045" s="200" t="str">
        <f t="shared" si="168"/>
        <v/>
      </c>
      <c r="I1045" s="200" t="str">
        <f t="shared" si="169"/>
        <v/>
      </c>
      <c r="J1045" s="201" t="str">
        <f t="shared" si="170"/>
        <v/>
      </c>
      <c r="K1045" s="201" t="str">
        <f t="shared" si="171"/>
        <v/>
      </c>
      <c r="L1045" s="220"/>
      <c r="N1045" s="182" t="e">
        <f t="shared" si="172"/>
        <v>#NUM!</v>
      </c>
      <c r="O1045" s="182" t="e">
        <f t="shared" si="173"/>
        <v>#NUM!</v>
      </c>
      <c r="P1045" s="182" t="e">
        <f t="shared" si="174"/>
        <v>#NUM!</v>
      </c>
      <c r="Q1045" s="182" t="e">
        <f t="shared" si="175"/>
        <v>#NUM!</v>
      </c>
    </row>
    <row r="1046" spans="1:17" ht="27.95" customHeight="1" x14ac:dyDescent="0.2">
      <c r="A1046" s="197"/>
      <c r="B1046" s="197"/>
      <c r="C1046" s="198"/>
      <c r="D1046" s="199"/>
      <c r="E1046" s="199"/>
      <c r="F1046" s="213" t="str">
        <f t="shared" si="166"/>
        <v/>
      </c>
      <c r="G1046" s="213" t="str">
        <f t="shared" si="167"/>
        <v/>
      </c>
      <c r="H1046" s="200" t="str">
        <f t="shared" si="168"/>
        <v/>
      </c>
      <c r="I1046" s="200" t="str">
        <f t="shared" si="169"/>
        <v/>
      </c>
      <c r="J1046" s="201" t="str">
        <f t="shared" si="170"/>
        <v/>
      </c>
      <c r="K1046" s="201" t="str">
        <f t="shared" si="171"/>
        <v/>
      </c>
      <c r="L1046" s="220"/>
      <c r="N1046" s="182" t="e">
        <f t="shared" si="172"/>
        <v>#NUM!</v>
      </c>
      <c r="O1046" s="182" t="e">
        <f t="shared" si="173"/>
        <v>#NUM!</v>
      </c>
      <c r="P1046" s="182" t="e">
        <f t="shared" si="174"/>
        <v>#NUM!</v>
      </c>
      <c r="Q1046" s="182" t="e">
        <f t="shared" si="175"/>
        <v>#NUM!</v>
      </c>
    </row>
    <row r="1047" spans="1:17" ht="27.95" customHeight="1" x14ac:dyDescent="0.2">
      <c r="A1047" s="197"/>
      <c r="B1047" s="197"/>
      <c r="C1047" s="198"/>
      <c r="D1047" s="199"/>
      <c r="E1047" s="199"/>
      <c r="F1047" s="213" t="str">
        <f t="shared" si="166"/>
        <v/>
      </c>
      <c r="G1047" s="213" t="str">
        <f t="shared" si="167"/>
        <v/>
      </c>
      <c r="H1047" s="200" t="str">
        <f t="shared" si="168"/>
        <v/>
      </c>
      <c r="I1047" s="200" t="str">
        <f t="shared" si="169"/>
        <v/>
      </c>
      <c r="J1047" s="201" t="str">
        <f t="shared" si="170"/>
        <v/>
      </c>
      <c r="K1047" s="201" t="str">
        <f t="shared" si="171"/>
        <v/>
      </c>
      <c r="L1047" s="220"/>
      <c r="N1047" s="182" t="e">
        <f t="shared" si="172"/>
        <v>#NUM!</v>
      </c>
      <c r="O1047" s="182" t="e">
        <f t="shared" si="173"/>
        <v>#NUM!</v>
      </c>
      <c r="P1047" s="182" t="e">
        <f t="shared" si="174"/>
        <v>#NUM!</v>
      </c>
      <c r="Q1047" s="182" t="e">
        <f t="shared" si="175"/>
        <v>#NUM!</v>
      </c>
    </row>
    <row r="1048" spans="1:17" ht="27.95" customHeight="1" x14ac:dyDescent="0.2">
      <c r="A1048" s="197"/>
      <c r="B1048" s="197"/>
      <c r="C1048" s="198"/>
      <c r="D1048" s="199"/>
      <c r="E1048" s="199"/>
      <c r="F1048" s="213" t="str">
        <f t="shared" si="166"/>
        <v/>
      </c>
      <c r="G1048" s="213" t="str">
        <f t="shared" si="167"/>
        <v/>
      </c>
      <c r="H1048" s="200" t="str">
        <f t="shared" si="168"/>
        <v/>
      </c>
      <c r="I1048" s="200" t="str">
        <f t="shared" si="169"/>
        <v/>
      </c>
      <c r="J1048" s="201" t="str">
        <f t="shared" si="170"/>
        <v/>
      </c>
      <c r="K1048" s="201" t="str">
        <f t="shared" si="171"/>
        <v/>
      </c>
      <c r="L1048" s="220"/>
      <c r="N1048" s="182" t="e">
        <f t="shared" si="172"/>
        <v>#NUM!</v>
      </c>
      <c r="O1048" s="182" t="e">
        <f t="shared" si="173"/>
        <v>#NUM!</v>
      </c>
      <c r="P1048" s="182" t="e">
        <f t="shared" si="174"/>
        <v>#NUM!</v>
      </c>
      <c r="Q1048" s="182" t="e">
        <f t="shared" si="175"/>
        <v>#NUM!</v>
      </c>
    </row>
    <row r="1049" spans="1:17" ht="27.95" customHeight="1" x14ac:dyDescent="0.2">
      <c r="A1049" s="197"/>
      <c r="B1049" s="197"/>
      <c r="C1049" s="198"/>
      <c r="D1049" s="199"/>
      <c r="E1049" s="199"/>
      <c r="F1049" s="213" t="str">
        <f t="shared" si="166"/>
        <v/>
      </c>
      <c r="G1049" s="213" t="str">
        <f t="shared" si="167"/>
        <v/>
      </c>
      <c r="H1049" s="200" t="str">
        <f t="shared" si="168"/>
        <v/>
      </c>
      <c r="I1049" s="200" t="str">
        <f t="shared" si="169"/>
        <v/>
      </c>
      <c r="J1049" s="201" t="str">
        <f t="shared" si="170"/>
        <v/>
      </c>
      <c r="K1049" s="201" t="str">
        <f t="shared" si="171"/>
        <v/>
      </c>
      <c r="L1049" s="220"/>
      <c r="N1049" s="182" t="e">
        <f t="shared" si="172"/>
        <v>#NUM!</v>
      </c>
      <c r="O1049" s="182" t="e">
        <f t="shared" si="173"/>
        <v>#NUM!</v>
      </c>
      <c r="P1049" s="182" t="e">
        <f t="shared" si="174"/>
        <v>#NUM!</v>
      </c>
      <c r="Q1049" s="182" t="e">
        <f t="shared" si="175"/>
        <v>#NUM!</v>
      </c>
    </row>
    <row r="1050" spans="1:17" ht="27.95" customHeight="1" x14ac:dyDescent="0.2">
      <c r="A1050" s="197"/>
      <c r="B1050" s="197"/>
      <c r="C1050" s="198"/>
      <c r="D1050" s="199"/>
      <c r="E1050" s="199"/>
      <c r="F1050" s="213" t="str">
        <f t="shared" si="166"/>
        <v/>
      </c>
      <c r="G1050" s="213" t="str">
        <f t="shared" si="167"/>
        <v/>
      </c>
      <c r="H1050" s="200" t="str">
        <f t="shared" si="168"/>
        <v/>
      </c>
      <c r="I1050" s="200" t="str">
        <f t="shared" si="169"/>
        <v/>
      </c>
      <c r="J1050" s="201" t="str">
        <f t="shared" si="170"/>
        <v/>
      </c>
      <c r="K1050" s="201" t="str">
        <f t="shared" si="171"/>
        <v/>
      </c>
      <c r="L1050" s="220"/>
      <c r="N1050" s="182" t="e">
        <f t="shared" si="172"/>
        <v>#NUM!</v>
      </c>
      <c r="O1050" s="182" t="e">
        <f t="shared" si="173"/>
        <v>#NUM!</v>
      </c>
      <c r="P1050" s="182" t="e">
        <f t="shared" si="174"/>
        <v>#NUM!</v>
      </c>
      <c r="Q1050" s="182" t="e">
        <f t="shared" si="175"/>
        <v>#NUM!</v>
      </c>
    </row>
    <row r="1051" spans="1:17" ht="27.95" customHeight="1" x14ac:dyDescent="0.2">
      <c r="A1051" s="197"/>
      <c r="B1051" s="197"/>
      <c r="C1051" s="198"/>
      <c r="D1051" s="199"/>
      <c r="E1051" s="199"/>
      <c r="F1051" s="213" t="str">
        <f t="shared" si="166"/>
        <v/>
      </c>
      <c r="G1051" s="213" t="str">
        <f t="shared" si="167"/>
        <v/>
      </c>
      <c r="H1051" s="200" t="str">
        <f t="shared" si="168"/>
        <v/>
      </c>
      <c r="I1051" s="200" t="str">
        <f t="shared" si="169"/>
        <v/>
      </c>
      <c r="J1051" s="201" t="str">
        <f t="shared" si="170"/>
        <v/>
      </c>
      <c r="K1051" s="201" t="str">
        <f t="shared" si="171"/>
        <v/>
      </c>
      <c r="L1051" s="220"/>
      <c r="N1051" s="182" t="e">
        <f t="shared" si="172"/>
        <v>#NUM!</v>
      </c>
      <c r="O1051" s="182" t="e">
        <f t="shared" si="173"/>
        <v>#NUM!</v>
      </c>
      <c r="P1051" s="182" t="e">
        <f t="shared" si="174"/>
        <v>#NUM!</v>
      </c>
      <c r="Q1051" s="182" t="e">
        <f t="shared" si="175"/>
        <v>#NUM!</v>
      </c>
    </row>
    <row r="1052" spans="1:17" ht="27.95" customHeight="1" x14ac:dyDescent="0.2">
      <c r="A1052" s="197"/>
      <c r="B1052" s="197"/>
      <c r="C1052" s="198"/>
      <c r="D1052" s="199"/>
      <c r="E1052" s="199"/>
      <c r="F1052" s="213" t="str">
        <f t="shared" si="166"/>
        <v/>
      </c>
      <c r="G1052" s="213" t="str">
        <f t="shared" si="167"/>
        <v/>
      </c>
      <c r="H1052" s="200" t="str">
        <f t="shared" si="168"/>
        <v/>
      </c>
      <c r="I1052" s="200" t="str">
        <f t="shared" si="169"/>
        <v/>
      </c>
      <c r="J1052" s="201" t="str">
        <f t="shared" si="170"/>
        <v/>
      </c>
      <c r="K1052" s="201" t="str">
        <f t="shared" si="171"/>
        <v/>
      </c>
      <c r="L1052" s="220"/>
      <c r="N1052" s="182" t="e">
        <f t="shared" si="172"/>
        <v>#NUM!</v>
      </c>
      <c r="O1052" s="182" t="e">
        <f t="shared" si="173"/>
        <v>#NUM!</v>
      </c>
      <c r="P1052" s="182" t="e">
        <f t="shared" si="174"/>
        <v>#NUM!</v>
      </c>
      <c r="Q1052" s="182" t="e">
        <f t="shared" si="175"/>
        <v>#NUM!</v>
      </c>
    </row>
    <row r="1053" spans="1:17" ht="27.95" customHeight="1" x14ac:dyDescent="0.2">
      <c r="A1053" s="197"/>
      <c r="B1053" s="197"/>
      <c r="C1053" s="198"/>
      <c r="D1053" s="199"/>
      <c r="E1053" s="199"/>
      <c r="F1053" s="213" t="str">
        <f t="shared" si="166"/>
        <v/>
      </c>
      <c r="G1053" s="213" t="str">
        <f t="shared" si="167"/>
        <v/>
      </c>
      <c r="H1053" s="200" t="str">
        <f t="shared" si="168"/>
        <v/>
      </c>
      <c r="I1053" s="200" t="str">
        <f t="shared" si="169"/>
        <v/>
      </c>
      <c r="J1053" s="201" t="str">
        <f t="shared" si="170"/>
        <v/>
      </c>
      <c r="K1053" s="201" t="str">
        <f t="shared" si="171"/>
        <v/>
      </c>
      <c r="L1053" s="220"/>
      <c r="N1053" s="182" t="e">
        <f t="shared" si="172"/>
        <v>#NUM!</v>
      </c>
      <c r="O1053" s="182" t="e">
        <f t="shared" si="173"/>
        <v>#NUM!</v>
      </c>
      <c r="P1053" s="182" t="e">
        <f t="shared" si="174"/>
        <v>#NUM!</v>
      </c>
      <c r="Q1053" s="182" t="e">
        <f t="shared" si="175"/>
        <v>#NUM!</v>
      </c>
    </row>
    <row r="1054" spans="1:17" ht="27.95" customHeight="1" x14ac:dyDescent="0.2">
      <c r="A1054" s="197"/>
      <c r="B1054" s="197"/>
      <c r="C1054" s="198"/>
      <c r="D1054" s="199"/>
      <c r="E1054" s="199"/>
      <c r="F1054" s="213" t="str">
        <f t="shared" ref="F1054:F1117" si="176">IF(OR(ISBLANK(C1054),(B1054="weiblich")),"",C1054+42)</f>
        <v/>
      </c>
      <c r="G1054" s="213" t="str">
        <f t="shared" ref="G1054:G1117" si="177">IF(OR(ISBLANK(C1054),(B1054="weiblich")),"",C1054+83)</f>
        <v/>
      </c>
      <c r="H1054" s="200" t="str">
        <f t="shared" ref="H1054:H1117" si="178">IF(OR(ISBLANK(D1054),ISBLANK(E1054),ISBLANK(B1054),(B1054="weiblich")),"",IF(AND(O1054="ja",Q1054="ja"),"ja","nein"))</f>
        <v/>
      </c>
      <c r="I1054" s="200" t="str">
        <f t="shared" ref="I1054:I1117" si="179">IF(B1054="weiblich","nein",IF((ISBLANK(C1054)),"",(IF(AND(H1054="ja",G1054&lt;=$O$3,F1054&gt;=$O$2),"ja","nein"))))</f>
        <v/>
      </c>
      <c r="J1054" s="201" t="str">
        <f t="shared" ref="J1054:J1117" si="180">IF(OR(ISBLANK(D1054),(B1054="weiblich"),ISBLANK(E1054)),"",IF(AND(O1054="ja",Q1054="ja"),"",IF(AND(O1054="nein",Q1054="nein"),"Ein- und Ausstalldatum nicht eingehalten",IF(O1054="nein","Einstallung später als zum Beginn der 7. Lebenswoche",IF(Q1054="nein","Ausstallung vor Ende der 12. Lebenswoche")))))</f>
        <v/>
      </c>
      <c r="K1054" s="201" t="str">
        <f t="shared" ref="K1054:K1117" si="181">IF(B1054="weiblich","weiblich",IF(OR(ISBLANK(D1054),ISBLANK(E1054),ISBLANK(B1054),AND(F1054&gt;=$O$2,G1054&lt;=$O$3,H1054="ja")),"",IF(F1054&lt;$O$2,"Das Tier ist vor Maßnahmenbeginn 7 Wochen alt",IF(G1054&gt;$O$3,"Das Tier hat das Ende der 12. Lebenswoche erst im Folgejahr erreicht",IF(H1054="nein","")))))</f>
        <v/>
      </c>
      <c r="L1054" s="220"/>
      <c r="N1054" s="182" t="e">
        <f t="shared" si="172"/>
        <v>#NUM!</v>
      </c>
      <c r="O1054" s="182" t="e">
        <f t="shared" si="173"/>
        <v>#NUM!</v>
      </c>
      <c r="P1054" s="182" t="e">
        <f t="shared" si="174"/>
        <v>#NUM!</v>
      </c>
      <c r="Q1054" s="182" t="e">
        <f t="shared" si="175"/>
        <v>#NUM!</v>
      </c>
    </row>
    <row r="1055" spans="1:17" ht="27.95" customHeight="1" x14ac:dyDescent="0.2">
      <c r="A1055" s="197"/>
      <c r="B1055" s="197"/>
      <c r="C1055" s="198"/>
      <c r="D1055" s="199"/>
      <c r="E1055" s="199"/>
      <c r="F1055" s="213" t="str">
        <f t="shared" si="176"/>
        <v/>
      </c>
      <c r="G1055" s="213" t="str">
        <f t="shared" si="177"/>
        <v/>
      </c>
      <c r="H1055" s="200" t="str">
        <f t="shared" si="178"/>
        <v/>
      </c>
      <c r="I1055" s="200" t="str">
        <f t="shared" si="179"/>
        <v/>
      </c>
      <c r="J1055" s="201" t="str">
        <f t="shared" si="180"/>
        <v/>
      </c>
      <c r="K1055" s="201" t="str">
        <f t="shared" si="181"/>
        <v/>
      </c>
      <c r="L1055" s="220"/>
      <c r="N1055" s="182" t="e">
        <f t="shared" si="172"/>
        <v>#NUM!</v>
      </c>
      <c r="O1055" s="182" t="e">
        <f t="shared" si="173"/>
        <v>#NUM!</v>
      </c>
      <c r="P1055" s="182" t="e">
        <f t="shared" si="174"/>
        <v>#NUM!</v>
      </c>
      <c r="Q1055" s="182" t="e">
        <f t="shared" si="175"/>
        <v>#NUM!</v>
      </c>
    </row>
    <row r="1056" spans="1:17" ht="27.95" customHeight="1" x14ac:dyDescent="0.2">
      <c r="A1056" s="197"/>
      <c r="B1056" s="197"/>
      <c r="C1056" s="198"/>
      <c r="D1056" s="199"/>
      <c r="E1056" s="199"/>
      <c r="F1056" s="213" t="str">
        <f t="shared" si="176"/>
        <v/>
      </c>
      <c r="G1056" s="213" t="str">
        <f t="shared" si="177"/>
        <v/>
      </c>
      <c r="H1056" s="200" t="str">
        <f t="shared" si="178"/>
        <v/>
      </c>
      <c r="I1056" s="200" t="str">
        <f t="shared" si="179"/>
        <v/>
      </c>
      <c r="J1056" s="201" t="str">
        <f t="shared" si="180"/>
        <v/>
      </c>
      <c r="K1056" s="201" t="str">
        <f t="shared" si="181"/>
        <v/>
      </c>
      <c r="L1056" s="220"/>
      <c r="N1056" s="182" t="e">
        <f t="shared" si="172"/>
        <v>#NUM!</v>
      </c>
      <c r="O1056" s="182" t="e">
        <f t="shared" si="173"/>
        <v>#NUM!</v>
      </c>
      <c r="P1056" s="182" t="e">
        <f t="shared" si="174"/>
        <v>#NUM!</v>
      </c>
      <c r="Q1056" s="182" t="e">
        <f t="shared" si="175"/>
        <v>#NUM!</v>
      </c>
    </row>
    <row r="1057" spans="1:17" ht="27.95" customHeight="1" x14ac:dyDescent="0.2">
      <c r="A1057" s="197"/>
      <c r="B1057" s="197"/>
      <c r="C1057" s="198"/>
      <c r="D1057" s="199"/>
      <c r="E1057" s="199"/>
      <c r="F1057" s="213" t="str">
        <f t="shared" si="176"/>
        <v/>
      </c>
      <c r="G1057" s="213" t="str">
        <f t="shared" si="177"/>
        <v/>
      </c>
      <c r="H1057" s="200" t="str">
        <f t="shared" si="178"/>
        <v/>
      </c>
      <c r="I1057" s="200" t="str">
        <f t="shared" si="179"/>
        <v/>
      </c>
      <c r="J1057" s="201" t="str">
        <f t="shared" si="180"/>
        <v/>
      </c>
      <c r="K1057" s="201" t="str">
        <f t="shared" si="181"/>
        <v/>
      </c>
      <c r="L1057" s="220"/>
      <c r="N1057" s="182" t="e">
        <f t="shared" si="172"/>
        <v>#NUM!</v>
      </c>
      <c r="O1057" s="182" t="e">
        <f t="shared" si="173"/>
        <v>#NUM!</v>
      </c>
      <c r="P1057" s="182" t="e">
        <f t="shared" si="174"/>
        <v>#NUM!</v>
      </c>
      <c r="Q1057" s="182" t="e">
        <f t="shared" si="175"/>
        <v>#NUM!</v>
      </c>
    </row>
    <row r="1058" spans="1:17" ht="27.95" customHeight="1" x14ac:dyDescent="0.2">
      <c r="A1058" s="197"/>
      <c r="B1058" s="197"/>
      <c r="C1058" s="198"/>
      <c r="D1058" s="199"/>
      <c r="E1058" s="199"/>
      <c r="F1058" s="213" t="str">
        <f t="shared" si="176"/>
        <v/>
      </c>
      <c r="G1058" s="213" t="str">
        <f t="shared" si="177"/>
        <v/>
      </c>
      <c r="H1058" s="200" t="str">
        <f t="shared" si="178"/>
        <v/>
      </c>
      <c r="I1058" s="200" t="str">
        <f t="shared" si="179"/>
        <v/>
      </c>
      <c r="J1058" s="201" t="str">
        <f t="shared" si="180"/>
        <v/>
      </c>
      <c r="K1058" s="201" t="str">
        <f t="shared" si="181"/>
        <v/>
      </c>
      <c r="L1058" s="220"/>
      <c r="N1058" s="182" t="e">
        <f t="shared" si="172"/>
        <v>#NUM!</v>
      </c>
      <c r="O1058" s="182" t="e">
        <f t="shared" si="173"/>
        <v>#NUM!</v>
      </c>
      <c r="P1058" s="182" t="e">
        <f t="shared" si="174"/>
        <v>#NUM!</v>
      </c>
      <c r="Q1058" s="182" t="e">
        <f t="shared" si="175"/>
        <v>#NUM!</v>
      </c>
    </row>
    <row r="1059" spans="1:17" ht="27.95" customHeight="1" x14ac:dyDescent="0.2">
      <c r="A1059" s="197"/>
      <c r="B1059" s="197"/>
      <c r="C1059" s="198"/>
      <c r="D1059" s="199"/>
      <c r="E1059" s="199"/>
      <c r="F1059" s="213" t="str">
        <f t="shared" si="176"/>
        <v/>
      </c>
      <c r="G1059" s="213" t="str">
        <f t="shared" si="177"/>
        <v/>
      </c>
      <c r="H1059" s="200" t="str">
        <f t="shared" si="178"/>
        <v/>
      </c>
      <c r="I1059" s="200" t="str">
        <f t="shared" si="179"/>
        <v/>
      </c>
      <c r="J1059" s="201" t="str">
        <f t="shared" si="180"/>
        <v/>
      </c>
      <c r="K1059" s="201" t="str">
        <f t="shared" si="181"/>
        <v/>
      </c>
      <c r="L1059" s="220"/>
      <c r="N1059" s="182" t="e">
        <f t="shared" si="172"/>
        <v>#NUM!</v>
      </c>
      <c r="O1059" s="182" t="e">
        <f t="shared" si="173"/>
        <v>#NUM!</v>
      </c>
      <c r="P1059" s="182" t="e">
        <f t="shared" si="174"/>
        <v>#NUM!</v>
      </c>
      <c r="Q1059" s="182" t="e">
        <f t="shared" si="175"/>
        <v>#NUM!</v>
      </c>
    </row>
    <row r="1060" spans="1:17" ht="27.95" customHeight="1" x14ac:dyDescent="0.2">
      <c r="A1060" s="197"/>
      <c r="B1060" s="197"/>
      <c r="C1060" s="198"/>
      <c r="D1060" s="199"/>
      <c r="E1060" s="199"/>
      <c r="F1060" s="213" t="str">
        <f t="shared" si="176"/>
        <v/>
      </c>
      <c r="G1060" s="213" t="str">
        <f t="shared" si="177"/>
        <v/>
      </c>
      <c r="H1060" s="200" t="str">
        <f t="shared" si="178"/>
        <v/>
      </c>
      <c r="I1060" s="200" t="str">
        <f t="shared" si="179"/>
        <v/>
      </c>
      <c r="J1060" s="201" t="str">
        <f t="shared" si="180"/>
        <v/>
      </c>
      <c r="K1060" s="201" t="str">
        <f t="shared" si="181"/>
        <v/>
      </c>
      <c r="L1060" s="220"/>
      <c r="N1060" s="182" t="e">
        <f t="shared" si="172"/>
        <v>#NUM!</v>
      </c>
      <c r="O1060" s="182" t="e">
        <f t="shared" si="173"/>
        <v>#NUM!</v>
      </c>
      <c r="P1060" s="182" t="e">
        <f t="shared" si="174"/>
        <v>#NUM!</v>
      </c>
      <c r="Q1060" s="182" t="e">
        <f t="shared" si="175"/>
        <v>#NUM!</v>
      </c>
    </row>
    <row r="1061" spans="1:17" ht="27.95" customHeight="1" x14ac:dyDescent="0.2">
      <c r="A1061" s="197"/>
      <c r="B1061" s="197"/>
      <c r="C1061" s="198"/>
      <c r="D1061" s="199"/>
      <c r="E1061" s="199"/>
      <c r="F1061" s="213" t="str">
        <f t="shared" si="176"/>
        <v/>
      </c>
      <c r="G1061" s="213" t="str">
        <f t="shared" si="177"/>
        <v/>
      </c>
      <c r="H1061" s="200" t="str">
        <f t="shared" si="178"/>
        <v/>
      </c>
      <c r="I1061" s="200" t="str">
        <f t="shared" si="179"/>
        <v/>
      </c>
      <c r="J1061" s="201" t="str">
        <f t="shared" si="180"/>
        <v/>
      </c>
      <c r="K1061" s="201" t="str">
        <f t="shared" si="181"/>
        <v/>
      </c>
      <c r="L1061" s="220"/>
      <c r="N1061" s="182" t="e">
        <f t="shared" si="172"/>
        <v>#NUM!</v>
      </c>
      <c r="O1061" s="182" t="e">
        <f t="shared" si="173"/>
        <v>#NUM!</v>
      </c>
      <c r="P1061" s="182" t="e">
        <f t="shared" si="174"/>
        <v>#NUM!</v>
      </c>
      <c r="Q1061" s="182" t="e">
        <f t="shared" si="175"/>
        <v>#NUM!</v>
      </c>
    </row>
    <row r="1062" spans="1:17" ht="27.95" customHeight="1" x14ac:dyDescent="0.2">
      <c r="A1062" s="197"/>
      <c r="B1062" s="197"/>
      <c r="C1062" s="198"/>
      <c r="D1062" s="199"/>
      <c r="E1062" s="199"/>
      <c r="F1062" s="213" t="str">
        <f t="shared" si="176"/>
        <v/>
      </c>
      <c r="G1062" s="213" t="str">
        <f t="shared" si="177"/>
        <v/>
      </c>
      <c r="H1062" s="200" t="str">
        <f t="shared" si="178"/>
        <v/>
      </c>
      <c r="I1062" s="200" t="str">
        <f t="shared" si="179"/>
        <v/>
      </c>
      <c r="J1062" s="201" t="str">
        <f t="shared" si="180"/>
        <v/>
      </c>
      <c r="K1062" s="201" t="str">
        <f t="shared" si="181"/>
        <v/>
      </c>
      <c r="L1062" s="220"/>
      <c r="N1062" s="182" t="e">
        <f t="shared" si="172"/>
        <v>#NUM!</v>
      </c>
      <c r="O1062" s="182" t="e">
        <f t="shared" si="173"/>
        <v>#NUM!</v>
      </c>
      <c r="P1062" s="182" t="e">
        <f t="shared" si="174"/>
        <v>#NUM!</v>
      </c>
      <c r="Q1062" s="182" t="e">
        <f t="shared" si="175"/>
        <v>#NUM!</v>
      </c>
    </row>
    <row r="1063" spans="1:17" ht="27.95" customHeight="1" x14ac:dyDescent="0.2">
      <c r="A1063" s="197"/>
      <c r="B1063" s="197"/>
      <c r="C1063" s="198"/>
      <c r="D1063" s="199"/>
      <c r="E1063" s="199"/>
      <c r="F1063" s="213" t="str">
        <f t="shared" si="176"/>
        <v/>
      </c>
      <c r="G1063" s="213" t="str">
        <f t="shared" si="177"/>
        <v/>
      </c>
      <c r="H1063" s="200" t="str">
        <f t="shared" si="178"/>
        <v/>
      </c>
      <c r="I1063" s="200" t="str">
        <f t="shared" si="179"/>
        <v/>
      </c>
      <c r="J1063" s="201" t="str">
        <f t="shared" si="180"/>
        <v/>
      </c>
      <c r="K1063" s="201" t="str">
        <f t="shared" si="181"/>
        <v/>
      </c>
      <c r="L1063" s="220"/>
      <c r="N1063" s="182" t="e">
        <f t="shared" si="172"/>
        <v>#NUM!</v>
      </c>
      <c r="O1063" s="182" t="e">
        <f t="shared" si="173"/>
        <v>#NUM!</v>
      </c>
      <c r="P1063" s="182" t="e">
        <f t="shared" si="174"/>
        <v>#NUM!</v>
      </c>
      <c r="Q1063" s="182" t="e">
        <f t="shared" si="175"/>
        <v>#NUM!</v>
      </c>
    </row>
    <row r="1064" spans="1:17" ht="27.95" customHeight="1" x14ac:dyDescent="0.2">
      <c r="A1064" s="197"/>
      <c r="B1064" s="197"/>
      <c r="C1064" s="198"/>
      <c r="D1064" s="199"/>
      <c r="E1064" s="199"/>
      <c r="F1064" s="213" t="str">
        <f t="shared" si="176"/>
        <v/>
      </c>
      <c r="G1064" s="213" t="str">
        <f t="shared" si="177"/>
        <v/>
      </c>
      <c r="H1064" s="200" t="str">
        <f t="shared" si="178"/>
        <v/>
      </c>
      <c r="I1064" s="200" t="str">
        <f t="shared" si="179"/>
        <v/>
      </c>
      <c r="J1064" s="201" t="str">
        <f t="shared" si="180"/>
        <v/>
      </c>
      <c r="K1064" s="201" t="str">
        <f t="shared" si="181"/>
        <v/>
      </c>
      <c r="L1064" s="220"/>
      <c r="N1064" s="182" t="e">
        <f t="shared" si="172"/>
        <v>#NUM!</v>
      </c>
      <c r="O1064" s="182" t="e">
        <f t="shared" si="173"/>
        <v>#NUM!</v>
      </c>
      <c r="P1064" s="182" t="e">
        <f t="shared" si="174"/>
        <v>#NUM!</v>
      </c>
      <c r="Q1064" s="182" t="e">
        <f t="shared" si="175"/>
        <v>#NUM!</v>
      </c>
    </row>
    <row r="1065" spans="1:17" ht="27.95" customHeight="1" x14ac:dyDescent="0.2">
      <c r="A1065" s="197"/>
      <c r="B1065" s="197"/>
      <c r="C1065" s="198"/>
      <c r="D1065" s="199"/>
      <c r="E1065" s="199"/>
      <c r="F1065" s="213" t="str">
        <f t="shared" si="176"/>
        <v/>
      </c>
      <c r="G1065" s="213" t="str">
        <f t="shared" si="177"/>
        <v/>
      </c>
      <c r="H1065" s="200" t="str">
        <f t="shared" si="178"/>
        <v/>
      </c>
      <c r="I1065" s="200" t="str">
        <f t="shared" si="179"/>
        <v/>
      </c>
      <c r="J1065" s="201" t="str">
        <f t="shared" si="180"/>
        <v/>
      </c>
      <c r="K1065" s="201" t="str">
        <f t="shared" si="181"/>
        <v/>
      </c>
      <c r="L1065" s="220"/>
      <c r="N1065" s="182" t="e">
        <f t="shared" si="172"/>
        <v>#NUM!</v>
      </c>
      <c r="O1065" s="182" t="e">
        <f t="shared" si="173"/>
        <v>#NUM!</v>
      </c>
      <c r="P1065" s="182" t="e">
        <f t="shared" si="174"/>
        <v>#NUM!</v>
      </c>
      <c r="Q1065" s="182" t="e">
        <f t="shared" si="175"/>
        <v>#NUM!</v>
      </c>
    </row>
    <row r="1066" spans="1:17" ht="27.95" customHeight="1" x14ac:dyDescent="0.2">
      <c r="A1066" s="197"/>
      <c r="B1066" s="197"/>
      <c r="C1066" s="198"/>
      <c r="D1066" s="199"/>
      <c r="E1066" s="199"/>
      <c r="F1066" s="213" t="str">
        <f t="shared" si="176"/>
        <v/>
      </c>
      <c r="G1066" s="213" t="str">
        <f t="shared" si="177"/>
        <v/>
      </c>
      <c r="H1066" s="200" t="str">
        <f t="shared" si="178"/>
        <v/>
      </c>
      <c r="I1066" s="200" t="str">
        <f t="shared" si="179"/>
        <v/>
      </c>
      <c r="J1066" s="201" t="str">
        <f t="shared" si="180"/>
        <v/>
      </c>
      <c r="K1066" s="201" t="str">
        <f t="shared" si="181"/>
        <v/>
      </c>
      <c r="L1066" s="220"/>
      <c r="N1066" s="182" t="e">
        <f t="shared" si="172"/>
        <v>#NUM!</v>
      </c>
      <c r="O1066" s="182" t="e">
        <f t="shared" si="173"/>
        <v>#NUM!</v>
      </c>
      <c r="P1066" s="182" t="e">
        <f t="shared" si="174"/>
        <v>#NUM!</v>
      </c>
      <c r="Q1066" s="182" t="e">
        <f t="shared" si="175"/>
        <v>#NUM!</v>
      </c>
    </row>
    <row r="1067" spans="1:17" ht="27.95" customHeight="1" x14ac:dyDescent="0.2">
      <c r="A1067" s="197"/>
      <c r="B1067" s="197"/>
      <c r="C1067" s="198"/>
      <c r="D1067" s="199"/>
      <c r="E1067" s="199"/>
      <c r="F1067" s="213" t="str">
        <f t="shared" si="176"/>
        <v/>
      </c>
      <c r="G1067" s="213" t="str">
        <f t="shared" si="177"/>
        <v/>
      </c>
      <c r="H1067" s="200" t="str">
        <f t="shared" si="178"/>
        <v/>
      </c>
      <c r="I1067" s="200" t="str">
        <f t="shared" si="179"/>
        <v/>
      </c>
      <c r="J1067" s="201" t="str">
        <f t="shared" si="180"/>
        <v/>
      </c>
      <c r="K1067" s="201" t="str">
        <f t="shared" si="181"/>
        <v/>
      </c>
      <c r="L1067" s="220"/>
      <c r="N1067" s="182" t="e">
        <f t="shared" si="172"/>
        <v>#NUM!</v>
      </c>
      <c r="O1067" s="182" t="e">
        <f t="shared" si="173"/>
        <v>#NUM!</v>
      </c>
      <c r="P1067" s="182" t="e">
        <f t="shared" si="174"/>
        <v>#NUM!</v>
      </c>
      <c r="Q1067" s="182" t="e">
        <f t="shared" si="175"/>
        <v>#NUM!</v>
      </c>
    </row>
    <row r="1068" spans="1:17" ht="27.95" customHeight="1" x14ac:dyDescent="0.2">
      <c r="A1068" s="197"/>
      <c r="B1068" s="197"/>
      <c r="C1068" s="198"/>
      <c r="D1068" s="199"/>
      <c r="E1068" s="199"/>
      <c r="F1068" s="213" t="str">
        <f t="shared" si="176"/>
        <v/>
      </c>
      <c r="G1068" s="213" t="str">
        <f t="shared" si="177"/>
        <v/>
      </c>
      <c r="H1068" s="200" t="str">
        <f t="shared" si="178"/>
        <v/>
      </c>
      <c r="I1068" s="200" t="str">
        <f t="shared" si="179"/>
        <v/>
      </c>
      <c r="J1068" s="201" t="str">
        <f t="shared" si="180"/>
        <v/>
      </c>
      <c r="K1068" s="201" t="str">
        <f t="shared" si="181"/>
        <v/>
      </c>
      <c r="L1068" s="220"/>
      <c r="N1068" s="182" t="e">
        <f t="shared" si="172"/>
        <v>#NUM!</v>
      </c>
      <c r="O1068" s="182" t="e">
        <f t="shared" si="173"/>
        <v>#NUM!</v>
      </c>
      <c r="P1068" s="182" t="e">
        <f t="shared" si="174"/>
        <v>#NUM!</v>
      </c>
      <c r="Q1068" s="182" t="e">
        <f t="shared" si="175"/>
        <v>#NUM!</v>
      </c>
    </row>
    <row r="1069" spans="1:17" ht="27.95" customHeight="1" x14ac:dyDescent="0.2">
      <c r="A1069" s="197"/>
      <c r="B1069" s="197"/>
      <c r="C1069" s="198"/>
      <c r="D1069" s="199"/>
      <c r="E1069" s="199"/>
      <c r="F1069" s="213" t="str">
        <f t="shared" si="176"/>
        <v/>
      </c>
      <c r="G1069" s="213" t="str">
        <f t="shared" si="177"/>
        <v/>
      </c>
      <c r="H1069" s="200" t="str">
        <f t="shared" si="178"/>
        <v/>
      </c>
      <c r="I1069" s="200" t="str">
        <f t="shared" si="179"/>
        <v/>
      </c>
      <c r="J1069" s="201" t="str">
        <f t="shared" si="180"/>
        <v/>
      </c>
      <c r="K1069" s="201" t="str">
        <f t="shared" si="181"/>
        <v/>
      </c>
      <c r="L1069" s="220"/>
      <c r="N1069" s="182" t="e">
        <f t="shared" si="172"/>
        <v>#NUM!</v>
      </c>
      <c r="O1069" s="182" t="e">
        <f t="shared" si="173"/>
        <v>#NUM!</v>
      </c>
      <c r="P1069" s="182" t="e">
        <f t="shared" si="174"/>
        <v>#NUM!</v>
      </c>
      <c r="Q1069" s="182" t="e">
        <f t="shared" si="175"/>
        <v>#NUM!</v>
      </c>
    </row>
    <row r="1070" spans="1:17" ht="27.95" customHeight="1" x14ac:dyDescent="0.2">
      <c r="A1070" s="197"/>
      <c r="B1070" s="197"/>
      <c r="C1070" s="198"/>
      <c r="D1070" s="199"/>
      <c r="E1070" s="199"/>
      <c r="F1070" s="213" t="str">
        <f t="shared" si="176"/>
        <v/>
      </c>
      <c r="G1070" s="213" t="str">
        <f t="shared" si="177"/>
        <v/>
      </c>
      <c r="H1070" s="200" t="str">
        <f t="shared" si="178"/>
        <v/>
      </c>
      <c r="I1070" s="200" t="str">
        <f t="shared" si="179"/>
        <v/>
      </c>
      <c r="J1070" s="201" t="str">
        <f t="shared" si="180"/>
        <v/>
      </c>
      <c r="K1070" s="201" t="str">
        <f t="shared" si="181"/>
        <v/>
      </c>
      <c r="L1070" s="220"/>
      <c r="N1070" s="182" t="e">
        <f t="shared" si="172"/>
        <v>#NUM!</v>
      </c>
      <c r="O1070" s="182" t="e">
        <f t="shared" si="173"/>
        <v>#NUM!</v>
      </c>
      <c r="P1070" s="182" t="e">
        <f t="shared" si="174"/>
        <v>#NUM!</v>
      </c>
      <c r="Q1070" s="182" t="e">
        <f t="shared" si="175"/>
        <v>#NUM!</v>
      </c>
    </row>
    <row r="1071" spans="1:17" ht="27.95" customHeight="1" x14ac:dyDescent="0.2">
      <c r="A1071" s="197"/>
      <c r="B1071" s="197"/>
      <c r="C1071" s="198"/>
      <c r="D1071" s="199"/>
      <c r="E1071" s="199"/>
      <c r="F1071" s="213" t="str">
        <f t="shared" si="176"/>
        <v/>
      </c>
      <c r="G1071" s="213" t="str">
        <f t="shared" si="177"/>
        <v/>
      </c>
      <c r="H1071" s="200" t="str">
        <f t="shared" si="178"/>
        <v/>
      </c>
      <c r="I1071" s="200" t="str">
        <f t="shared" si="179"/>
        <v/>
      </c>
      <c r="J1071" s="201" t="str">
        <f t="shared" si="180"/>
        <v/>
      </c>
      <c r="K1071" s="201" t="str">
        <f t="shared" si="181"/>
        <v/>
      </c>
      <c r="L1071" s="220"/>
      <c r="N1071" s="182" t="e">
        <f t="shared" si="172"/>
        <v>#NUM!</v>
      </c>
      <c r="O1071" s="182" t="e">
        <f t="shared" si="173"/>
        <v>#NUM!</v>
      </c>
      <c r="P1071" s="182" t="e">
        <f t="shared" si="174"/>
        <v>#NUM!</v>
      </c>
      <c r="Q1071" s="182" t="e">
        <f t="shared" si="175"/>
        <v>#NUM!</v>
      </c>
    </row>
    <row r="1072" spans="1:17" ht="27.95" customHeight="1" x14ac:dyDescent="0.2">
      <c r="A1072" s="197"/>
      <c r="B1072" s="197"/>
      <c r="C1072" s="198"/>
      <c r="D1072" s="199"/>
      <c r="E1072" s="199"/>
      <c r="F1072" s="213" t="str">
        <f t="shared" si="176"/>
        <v/>
      </c>
      <c r="G1072" s="213" t="str">
        <f t="shared" si="177"/>
        <v/>
      </c>
      <c r="H1072" s="200" t="str">
        <f t="shared" si="178"/>
        <v/>
      </c>
      <c r="I1072" s="200" t="str">
        <f t="shared" si="179"/>
        <v/>
      </c>
      <c r="J1072" s="201" t="str">
        <f t="shared" si="180"/>
        <v/>
      </c>
      <c r="K1072" s="201" t="str">
        <f t="shared" si="181"/>
        <v/>
      </c>
      <c r="L1072" s="220"/>
      <c r="N1072" s="182" t="e">
        <f t="shared" si="172"/>
        <v>#NUM!</v>
      </c>
      <c r="O1072" s="182" t="e">
        <f t="shared" si="173"/>
        <v>#NUM!</v>
      </c>
      <c r="P1072" s="182" t="e">
        <f t="shared" si="174"/>
        <v>#NUM!</v>
      </c>
      <c r="Q1072" s="182" t="e">
        <f t="shared" si="175"/>
        <v>#NUM!</v>
      </c>
    </row>
    <row r="1073" spans="1:17" ht="27.95" customHeight="1" x14ac:dyDescent="0.2">
      <c r="A1073" s="197"/>
      <c r="B1073" s="197"/>
      <c r="C1073" s="198"/>
      <c r="D1073" s="199"/>
      <c r="E1073" s="199"/>
      <c r="F1073" s="213" t="str">
        <f t="shared" si="176"/>
        <v/>
      </c>
      <c r="G1073" s="213" t="str">
        <f t="shared" si="177"/>
        <v/>
      </c>
      <c r="H1073" s="200" t="str">
        <f t="shared" si="178"/>
        <v/>
      </c>
      <c r="I1073" s="200" t="str">
        <f t="shared" si="179"/>
        <v/>
      </c>
      <c r="J1073" s="201" t="str">
        <f t="shared" si="180"/>
        <v/>
      </c>
      <c r="K1073" s="201" t="str">
        <f t="shared" si="181"/>
        <v/>
      </c>
      <c r="L1073" s="220"/>
      <c r="N1073" s="182" t="e">
        <f t="shared" si="172"/>
        <v>#NUM!</v>
      </c>
      <c r="O1073" s="182" t="e">
        <f t="shared" si="173"/>
        <v>#NUM!</v>
      </c>
      <c r="P1073" s="182" t="e">
        <f t="shared" si="174"/>
        <v>#NUM!</v>
      </c>
      <c r="Q1073" s="182" t="e">
        <f t="shared" si="175"/>
        <v>#NUM!</v>
      </c>
    </row>
    <row r="1074" spans="1:17" ht="27.95" customHeight="1" x14ac:dyDescent="0.2">
      <c r="A1074" s="197"/>
      <c r="B1074" s="197"/>
      <c r="C1074" s="198"/>
      <c r="D1074" s="199"/>
      <c r="E1074" s="199"/>
      <c r="F1074" s="213" t="str">
        <f t="shared" si="176"/>
        <v/>
      </c>
      <c r="G1074" s="213" t="str">
        <f t="shared" si="177"/>
        <v/>
      </c>
      <c r="H1074" s="200" t="str">
        <f t="shared" si="178"/>
        <v/>
      </c>
      <c r="I1074" s="200" t="str">
        <f t="shared" si="179"/>
        <v/>
      </c>
      <c r="J1074" s="201" t="str">
        <f t="shared" si="180"/>
        <v/>
      </c>
      <c r="K1074" s="201" t="str">
        <f t="shared" si="181"/>
        <v/>
      </c>
      <c r="L1074" s="220"/>
      <c r="N1074" s="182" t="e">
        <f t="shared" si="172"/>
        <v>#NUM!</v>
      </c>
      <c r="O1074" s="182" t="e">
        <f t="shared" si="173"/>
        <v>#NUM!</v>
      </c>
      <c r="P1074" s="182" t="e">
        <f t="shared" si="174"/>
        <v>#NUM!</v>
      </c>
      <c r="Q1074" s="182" t="e">
        <f t="shared" si="175"/>
        <v>#NUM!</v>
      </c>
    </row>
    <row r="1075" spans="1:17" ht="27.95" customHeight="1" x14ac:dyDescent="0.2">
      <c r="A1075" s="197"/>
      <c r="B1075" s="197"/>
      <c r="C1075" s="198"/>
      <c r="D1075" s="199"/>
      <c r="E1075" s="199"/>
      <c r="F1075" s="213" t="str">
        <f t="shared" si="176"/>
        <v/>
      </c>
      <c r="G1075" s="213" t="str">
        <f t="shared" si="177"/>
        <v/>
      </c>
      <c r="H1075" s="200" t="str">
        <f t="shared" si="178"/>
        <v/>
      </c>
      <c r="I1075" s="200" t="str">
        <f t="shared" si="179"/>
        <v/>
      </c>
      <c r="J1075" s="201" t="str">
        <f t="shared" si="180"/>
        <v/>
      </c>
      <c r="K1075" s="201" t="str">
        <f t="shared" si="181"/>
        <v/>
      </c>
      <c r="L1075" s="220"/>
      <c r="N1075" s="182" t="e">
        <f t="shared" si="172"/>
        <v>#NUM!</v>
      </c>
      <c r="O1075" s="182" t="e">
        <f t="shared" si="173"/>
        <v>#NUM!</v>
      </c>
      <c r="P1075" s="182" t="e">
        <f t="shared" si="174"/>
        <v>#NUM!</v>
      </c>
      <c r="Q1075" s="182" t="e">
        <f t="shared" si="175"/>
        <v>#NUM!</v>
      </c>
    </row>
    <row r="1076" spans="1:17" ht="27.95" customHeight="1" x14ac:dyDescent="0.2">
      <c r="A1076" s="197"/>
      <c r="B1076" s="197"/>
      <c r="C1076" s="198"/>
      <c r="D1076" s="199"/>
      <c r="E1076" s="199"/>
      <c r="F1076" s="213" t="str">
        <f t="shared" si="176"/>
        <v/>
      </c>
      <c r="G1076" s="213" t="str">
        <f t="shared" si="177"/>
        <v/>
      </c>
      <c r="H1076" s="200" t="str">
        <f t="shared" si="178"/>
        <v/>
      </c>
      <c r="I1076" s="200" t="str">
        <f t="shared" si="179"/>
        <v/>
      </c>
      <c r="J1076" s="201" t="str">
        <f t="shared" si="180"/>
        <v/>
      </c>
      <c r="K1076" s="201" t="str">
        <f t="shared" si="181"/>
        <v/>
      </c>
      <c r="L1076" s="220"/>
      <c r="N1076" s="182" t="e">
        <f t="shared" si="172"/>
        <v>#NUM!</v>
      </c>
      <c r="O1076" s="182" t="e">
        <f t="shared" si="173"/>
        <v>#NUM!</v>
      </c>
      <c r="P1076" s="182" t="e">
        <f t="shared" si="174"/>
        <v>#NUM!</v>
      </c>
      <c r="Q1076" s="182" t="e">
        <f t="shared" si="175"/>
        <v>#NUM!</v>
      </c>
    </row>
    <row r="1077" spans="1:17" ht="27.95" customHeight="1" x14ac:dyDescent="0.2">
      <c r="A1077" s="197"/>
      <c r="B1077" s="197"/>
      <c r="C1077" s="198"/>
      <c r="D1077" s="199"/>
      <c r="E1077" s="199"/>
      <c r="F1077" s="213" t="str">
        <f t="shared" si="176"/>
        <v/>
      </c>
      <c r="G1077" s="213" t="str">
        <f t="shared" si="177"/>
        <v/>
      </c>
      <c r="H1077" s="200" t="str">
        <f t="shared" si="178"/>
        <v/>
      </c>
      <c r="I1077" s="200" t="str">
        <f t="shared" si="179"/>
        <v/>
      </c>
      <c r="J1077" s="201" t="str">
        <f t="shared" si="180"/>
        <v/>
      </c>
      <c r="K1077" s="201" t="str">
        <f t="shared" si="181"/>
        <v/>
      </c>
      <c r="L1077" s="220"/>
      <c r="N1077" s="182" t="e">
        <f t="shared" si="172"/>
        <v>#NUM!</v>
      </c>
      <c r="O1077" s="182" t="e">
        <f t="shared" si="173"/>
        <v>#NUM!</v>
      </c>
      <c r="P1077" s="182" t="e">
        <f t="shared" si="174"/>
        <v>#NUM!</v>
      </c>
      <c r="Q1077" s="182" t="e">
        <f t="shared" si="175"/>
        <v>#NUM!</v>
      </c>
    </row>
    <row r="1078" spans="1:17" ht="27.95" customHeight="1" x14ac:dyDescent="0.2">
      <c r="A1078" s="197"/>
      <c r="B1078" s="197"/>
      <c r="C1078" s="198"/>
      <c r="D1078" s="199"/>
      <c r="E1078" s="199"/>
      <c r="F1078" s="213" t="str">
        <f t="shared" si="176"/>
        <v/>
      </c>
      <c r="G1078" s="213" t="str">
        <f t="shared" si="177"/>
        <v/>
      </c>
      <c r="H1078" s="200" t="str">
        <f t="shared" si="178"/>
        <v/>
      </c>
      <c r="I1078" s="200" t="str">
        <f t="shared" si="179"/>
        <v/>
      </c>
      <c r="J1078" s="201" t="str">
        <f t="shared" si="180"/>
        <v/>
      </c>
      <c r="K1078" s="201" t="str">
        <f t="shared" si="181"/>
        <v/>
      </c>
      <c r="L1078" s="220"/>
      <c r="N1078" s="182" t="e">
        <f t="shared" si="172"/>
        <v>#NUM!</v>
      </c>
      <c r="O1078" s="182" t="e">
        <f t="shared" si="173"/>
        <v>#NUM!</v>
      </c>
      <c r="P1078" s="182" t="e">
        <f t="shared" si="174"/>
        <v>#NUM!</v>
      </c>
      <c r="Q1078" s="182" t="e">
        <f t="shared" si="175"/>
        <v>#NUM!</v>
      </c>
    </row>
    <row r="1079" spans="1:17" ht="27.95" customHeight="1" x14ac:dyDescent="0.2">
      <c r="A1079" s="197"/>
      <c r="B1079" s="197"/>
      <c r="C1079" s="198"/>
      <c r="D1079" s="199"/>
      <c r="E1079" s="199"/>
      <c r="F1079" s="213" t="str">
        <f t="shared" si="176"/>
        <v/>
      </c>
      <c r="G1079" s="213" t="str">
        <f t="shared" si="177"/>
        <v/>
      </c>
      <c r="H1079" s="200" t="str">
        <f t="shared" si="178"/>
        <v/>
      </c>
      <c r="I1079" s="200" t="str">
        <f t="shared" si="179"/>
        <v/>
      </c>
      <c r="J1079" s="201" t="str">
        <f t="shared" si="180"/>
        <v/>
      </c>
      <c r="K1079" s="201" t="str">
        <f t="shared" si="181"/>
        <v/>
      </c>
      <c r="L1079" s="220"/>
      <c r="N1079" s="182" t="e">
        <f t="shared" si="172"/>
        <v>#NUM!</v>
      </c>
      <c r="O1079" s="182" t="e">
        <f t="shared" si="173"/>
        <v>#NUM!</v>
      </c>
      <c r="P1079" s="182" t="e">
        <f t="shared" si="174"/>
        <v>#NUM!</v>
      </c>
      <c r="Q1079" s="182" t="e">
        <f t="shared" si="175"/>
        <v>#NUM!</v>
      </c>
    </row>
    <row r="1080" spans="1:17" ht="27.95" customHeight="1" x14ac:dyDescent="0.2">
      <c r="A1080" s="197"/>
      <c r="B1080" s="197"/>
      <c r="C1080" s="198"/>
      <c r="D1080" s="199"/>
      <c r="E1080" s="199"/>
      <c r="F1080" s="213" t="str">
        <f t="shared" si="176"/>
        <v/>
      </c>
      <c r="G1080" s="213" t="str">
        <f t="shared" si="177"/>
        <v/>
      </c>
      <c r="H1080" s="200" t="str">
        <f t="shared" si="178"/>
        <v/>
      </c>
      <c r="I1080" s="200" t="str">
        <f t="shared" si="179"/>
        <v/>
      </c>
      <c r="J1080" s="201" t="str">
        <f t="shared" si="180"/>
        <v/>
      </c>
      <c r="K1080" s="201" t="str">
        <f t="shared" si="181"/>
        <v/>
      </c>
      <c r="L1080" s="220"/>
      <c r="N1080" s="182" t="e">
        <f t="shared" si="172"/>
        <v>#NUM!</v>
      </c>
      <c r="O1080" s="182" t="e">
        <f t="shared" si="173"/>
        <v>#NUM!</v>
      </c>
      <c r="P1080" s="182" t="e">
        <f t="shared" si="174"/>
        <v>#NUM!</v>
      </c>
      <c r="Q1080" s="182" t="e">
        <f t="shared" si="175"/>
        <v>#NUM!</v>
      </c>
    </row>
    <row r="1081" spans="1:17" ht="27.95" customHeight="1" x14ac:dyDescent="0.2">
      <c r="A1081" s="197"/>
      <c r="B1081" s="197"/>
      <c r="C1081" s="198"/>
      <c r="D1081" s="199"/>
      <c r="E1081" s="199"/>
      <c r="F1081" s="213" t="str">
        <f t="shared" si="176"/>
        <v/>
      </c>
      <c r="G1081" s="213" t="str">
        <f t="shared" si="177"/>
        <v/>
      </c>
      <c r="H1081" s="200" t="str">
        <f t="shared" si="178"/>
        <v/>
      </c>
      <c r="I1081" s="200" t="str">
        <f t="shared" si="179"/>
        <v/>
      </c>
      <c r="J1081" s="201" t="str">
        <f t="shared" si="180"/>
        <v/>
      </c>
      <c r="K1081" s="201" t="str">
        <f t="shared" si="181"/>
        <v/>
      </c>
      <c r="L1081" s="220"/>
      <c r="N1081" s="182" t="e">
        <f t="shared" si="172"/>
        <v>#NUM!</v>
      </c>
      <c r="O1081" s="182" t="e">
        <f t="shared" si="173"/>
        <v>#NUM!</v>
      </c>
      <c r="P1081" s="182" t="e">
        <f t="shared" si="174"/>
        <v>#NUM!</v>
      </c>
      <c r="Q1081" s="182" t="e">
        <f t="shared" si="175"/>
        <v>#NUM!</v>
      </c>
    </row>
    <row r="1082" spans="1:17" ht="27.95" customHeight="1" x14ac:dyDescent="0.2">
      <c r="A1082" s="197"/>
      <c r="B1082" s="197"/>
      <c r="C1082" s="198"/>
      <c r="D1082" s="199"/>
      <c r="E1082" s="199"/>
      <c r="F1082" s="213" t="str">
        <f t="shared" si="176"/>
        <v/>
      </c>
      <c r="G1082" s="213" t="str">
        <f t="shared" si="177"/>
        <v/>
      </c>
      <c r="H1082" s="200" t="str">
        <f t="shared" si="178"/>
        <v/>
      </c>
      <c r="I1082" s="200" t="str">
        <f t="shared" si="179"/>
        <v/>
      </c>
      <c r="J1082" s="201" t="str">
        <f t="shared" si="180"/>
        <v/>
      </c>
      <c r="K1082" s="201" t="str">
        <f t="shared" si="181"/>
        <v/>
      </c>
      <c r="L1082" s="220"/>
      <c r="N1082" s="182" t="e">
        <f t="shared" si="172"/>
        <v>#NUM!</v>
      </c>
      <c r="O1082" s="182" t="e">
        <f t="shared" si="173"/>
        <v>#NUM!</v>
      </c>
      <c r="P1082" s="182" t="e">
        <f t="shared" si="174"/>
        <v>#NUM!</v>
      </c>
      <c r="Q1082" s="182" t="e">
        <f t="shared" si="175"/>
        <v>#NUM!</v>
      </c>
    </row>
    <row r="1083" spans="1:17" ht="27.95" customHeight="1" x14ac:dyDescent="0.2">
      <c r="A1083" s="197"/>
      <c r="B1083" s="197"/>
      <c r="C1083" s="198"/>
      <c r="D1083" s="199"/>
      <c r="E1083" s="199"/>
      <c r="F1083" s="213" t="str">
        <f t="shared" si="176"/>
        <v/>
      </c>
      <c r="G1083" s="213" t="str">
        <f t="shared" si="177"/>
        <v/>
      </c>
      <c r="H1083" s="200" t="str">
        <f t="shared" si="178"/>
        <v/>
      </c>
      <c r="I1083" s="200" t="str">
        <f t="shared" si="179"/>
        <v/>
      </c>
      <c r="J1083" s="201" t="str">
        <f t="shared" si="180"/>
        <v/>
      </c>
      <c r="K1083" s="201" t="str">
        <f t="shared" si="181"/>
        <v/>
      </c>
      <c r="L1083" s="220"/>
      <c r="N1083" s="182" t="e">
        <f t="shared" si="172"/>
        <v>#NUM!</v>
      </c>
      <c r="O1083" s="182" t="e">
        <f t="shared" si="173"/>
        <v>#NUM!</v>
      </c>
      <c r="P1083" s="182" t="e">
        <f t="shared" si="174"/>
        <v>#NUM!</v>
      </c>
      <c r="Q1083" s="182" t="e">
        <f t="shared" si="175"/>
        <v>#NUM!</v>
      </c>
    </row>
    <row r="1084" spans="1:17" ht="27.95" customHeight="1" x14ac:dyDescent="0.2">
      <c r="A1084" s="197"/>
      <c r="B1084" s="197"/>
      <c r="C1084" s="198"/>
      <c r="D1084" s="199"/>
      <c r="E1084" s="199"/>
      <c r="F1084" s="213" t="str">
        <f t="shared" si="176"/>
        <v/>
      </c>
      <c r="G1084" s="213" t="str">
        <f t="shared" si="177"/>
        <v/>
      </c>
      <c r="H1084" s="200" t="str">
        <f t="shared" si="178"/>
        <v/>
      </c>
      <c r="I1084" s="200" t="str">
        <f t="shared" si="179"/>
        <v/>
      </c>
      <c r="J1084" s="201" t="str">
        <f t="shared" si="180"/>
        <v/>
      </c>
      <c r="K1084" s="201" t="str">
        <f t="shared" si="181"/>
        <v/>
      </c>
      <c r="L1084" s="220"/>
      <c r="N1084" s="182" t="e">
        <f t="shared" si="172"/>
        <v>#NUM!</v>
      </c>
      <c r="O1084" s="182" t="e">
        <f t="shared" si="173"/>
        <v>#NUM!</v>
      </c>
      <c r="P1084" s="182" t="e">
        <f t="shared" si="174"/>
        <v>#NUM!</v>
      </c>
      <c r="Q1084" s="182" t="e">
        <f t="shared" si="175"/>
        <v>#NUM!</v>
      </c>
    </row>
    <row r="1085" spans="1:17" ht="27.95" customHeight="1" x14ac:dyDescent="0.2">
      <c r="A1085" s="197"/>
      <c r="B1085" s="197"/>
      <c r="C1085" s="198"/>
      <c r="D1085" s="199"/>
      <c r="E1085" s="199"/>
      <c r="F1085" s="213" t="str">
        <f t="shared" si="176"/>
        <v/>
      </c>
      <c r="G1085" s="213" t="str">
        <f t="shared" si="177"/>
        <v/>
      </c>
      <c r="H1085" s="200" t="str">
        <f t="shared" si="178"/>
        <v/>
      </c>
      <c r="I1085" s="200" t="str">
        <f t="shared" si="179"/>
        <v/>
      </c>
      <c r="J1085" s="201" t="str">
        <f t="shared" si="180"/>
        <v/>
      </c>
      <c r="K1085" s="201" t="str">
        <f t="shared" si="181"/>
        <v/>
      </c>
      <c r="L1085" s="220"/>
      <c r="N1085" s="182" t="e">
        <f t="shared" si="172"/>
        <v>#NUM!</v>
      </c>
      <c r="O1085" s="182" t="e">
        <f t="shared" si="173"/>
        <v>#NUM!</v>
      </c>
      <c r="P1085" s="182" t="e">
        <f t="shared" si="174"/>
        <v>#NUM!</v>
      </c>
      <c r="Q1085" s="182" t="e">
        <f t="shared" si="175"/>
        <v>#NUM!</v>
      </c>
    </row>
    <row r="1086" spans="1:17" ht="27.95" customHeight="1" x14ac:dyDescent="0.2">
      <c r="A1086" s="197"/>
      <c r="B1086" s="197"/>
      <c r="C1086" s="198"/>
      <c r="D1086" s="199"/>
      <c r="E1086" s="199"/>
      <c r="F1086" s="213" t="str">
        <f t="shared" si="176"/>
        <v/>
      </c>
      <c r="G1086" s="213" t="str">
        <f t="shared" si="177"/>
        <v/>
      </c>
      <c r="H1086" s="200" t="str">
        <f t="shared" si="178"/>
        <v/>
      </c>
      <c r="I1086" s="200" t="str">
        <f t="shared" si="179"/>
        <v/>
      </c>
      <c r="J1086" s="201" t="str">
        <f t="shared" si="180"/>
        <v/>
      </c>
      <c r="K1086" s="201" t="str">
        <f t="shared" si="181"/>
        <v/>
      </c>
      <c r="L1086" s="220"/>
      <c r="N1086" s="182" t="e">
        <f t="shared" si="172"/>
        <v>#NUM!</v>
      </c>
      <c r="O1086" s="182" t="e">
        <f t="shared" si="173"/>
        <v>#NUM!</v>
      </c>
      <c r="P1086" s="182" t="e">
        <f t="shared" si="174"/>
        <v>#NUM!</v>
      </c>
      <c r="Q1086" s="182" t="e">
        <f t="shared" si="175"/>
        <v>#NUM!</v>
      </c>
    </row>
    <row r="1087" spans="1:17" ht="27.95" customHeight="1" x14ac:dyDescent="0.2">
      <c r="A1087" s="197"/>
      <c r="B1087" s="197"/>
      <c r="C1087" s="198"/>
      <c r="D1087" s="199"/>
      <c r="E1087" s="199"/>
      <c r="F1087" s="213" t="str">
        <f t="shared" si="176"/>
        <v/>
      </c>
      <c r="G1087" s="213" t="str">
        <f t="shared" si="177"/>
        <v/>
      </c>
      <c r="H1087" s="200" t="str">
        <f t="shared" si="178"/>
        <v/>
      </c>
      <c r="I1087" s="200" t="str">
        <f t="shared" si="179"/>
        <v/>
      </c>
      <c r="J1087" s="201" t="str">
        <f t="shared" si="180"/>
        <v/>
      </c>
      <c r="K1087" s="201" t="str">
        <f t="shared" si="181"/>
        <v/>
      </c>
      <c r="L1087" s="220"/>
      <c r="N1087" s="182" t="e">
        <f t="shared" si="172"/>
        <v>#NUM!</v>
      </c>
      <c r="O1087" s="182" t="e">
        <f t="shared" si="173"/>
        <v>#NUM!</v>
      </c>
      <c r="P1087" s="182" t="e">
        <f t="shared" si="174"/>
        <v>#NUM!</v>
      </c>
      <c r="Q1087" s="182" t="e">
        <f t="shared" si="175"/>
        <v>#NUM!</v>
      </c>
    </row>
    <row r="1088" spans="1:17" ht="27.95" customHeight="1" x14ac:dyDescent="0.2">
      <c r="A1088" s="197"/>
      <c r="B1088" s="197"/>
      <c r="C1088" s="198"/>
      <c r="D1088" s="199"/>
      <c r="E1088" s="199"/>
      <c r="F1088" s="213" t="str">
        <f t="shared" si="176"/>
        <v/>
      </c>
      <c r="G1088" s="213" t="str">
        <f t="shared" si="177"/>
        <v/>
      </c>
      <c r="H1088" s="200" t="str">
        <f t="shared" si="178"/>
        <v/>
      </c>
      <c r="I1088" s="200" t="str">
        <f t="shared" si="179"/>
        <v/>
      </c>
      <c r="J1088" s="201" t="str">
        <f t="shared" si="180"/>
        <v/>
      </c>
      <c r="K1088" s="201" t="str">
        <f t="shared" si="181"/>
        <v/>
      </c>
      <c r="L1088" s="220"/>
      <c r="N1088" s="182" t="e">
        <f t="shared" si="172"/>
        <v>#NUM!</v>
      </c>
      <c r="O1088" s="182" t="e">
        <f t="shared" si="173"/>
        <v>#NUM!</v>
      </c>
      <c r="P1088" s="182" t="e">
        <f t="shared" si="174"/>
        <v>#NUM!</v>
      </c>
      <c r="Q1088" s="182" t="e">
        <f t="shared" si="175"/>
        <v>#NUM!</v>
      </c>
    </row>
    <row r="1089" spans="1:17" ht="27.95" customHeight="1" x14ac:dyDescent="0.2">
      <c r="A1089" s="197"/>
      <c r="B1089" s="197"/>
      <c r="C1089" s="198"/>
      <c r="D1089" s="199"/>
      <c r="E1089" s="199"/>
      <c r="F1089" s="213" t="str">
        <f t="shared" si="176"/>
        <v/>
      </c>
      <c r="G1089" s="213" t="str">
        <f t="shared" si="177"/>
        <v/>
      </c>
      <c r="H1089" s="200" t="str">
        <f t="shared" si="178"/>
        <v/>
      </c>
      <c r="I1089" s="200" t="str">
        <f t="shared" si="179"/>
        <v/>
      </c>
      <c r="J1089" s="201" t="str">
        <f t="shared" si="180"/>
        <v/>
      </c>
      <c r="K1089" s="201" t="str">
        <f t="shared" si="181"/>
        <v/>
      </c>
      <c r="L1089" s="220"/>
      <c r="N1089" s="182" t="e">
        <f t="shared" si="172"/>
        <v>#NUM!</v>
      </c>
      <c r="O1089" s="182" t="e">
        <f t="shared" si="173"/>
        <v>#NUM!</v>
      </c>
      <c r="P1089" s="182" t="e">
        <f t="shared" si="174"/>
        <v>#NUM!</v>
      </c>
      <c r="Q1089" s="182" t="e">
        <f t="shared" si="175"/>
        <v>#NUM!</v>
      </c>
    </row>
    <row r="1090" spans="1:17" ht="27.95" customHeight="1" x14ac:dyDescent="0.2">
      <c r="A1090" s="197"/>
      <c r="B1090" s="197"/>
      <c r="C1090" s="198"/>
      <c r="D1090" s="199"/>
      <c r="E1090" s="199"/>
      <c r="F1090" s="213" t="str">
        <f t="shared" si="176"/>
        <v/>
      </c>
      <c r="G1090" s="213" t="str">
        <f t="shared" si="177"/>
        <v/>
      </c>
      <c r="H1090" s="200" t="str">
        <f t="shared" si="178"/>
        <v/>
      </c>
      <c r="I1090" s="200" t="str">
        <f t="shared" si="179"/>
        <v/>
      </c>
      <c r="J1090" s="201" t="str">
        <f t="shared" si="180"/>
        <v/>
      </c>
      <c r="K1090" s="201" t="str">
        <f t="shared" si="181"/>
        <v/>
      </c>
      <c r="L1090" s="220"/>
      <c r="N1090" s="182" t="e">
        <f t="shared" si="172"/>
        <v>#NUM!</v>
      </c>
      <c r="O1090" s="182" t="e">
        <f t="shared" si="173"/>
        <v>#NUM!</v>
      </c>
      <c r="P1090" s="182" t="e">
        <f t="shared" si="174"/>
        <v>#NUM!</v>
      </c>
      <c r="Q1090" s="182" t="e">
        <f t="shared" si="175"/>
        <v>#NUM!</v>
      </c>
    </row>
    <row r="1091" spans="1:17" ht="27.95" customHeight="1" x14ac:dyDescent="0.2">
      <c r="A1091" s="197"/>
      <c r="B1091" s="197"/>
      <c r="C1091" s="198"/>
      <c r="D1091" s="199"/>
      <c r="E1091" s="199"/>
      <c r="F1091" s="213" t="str">
        <f t="shared" si="176"/>
        <v/>
      </c>
      <c r="G1091" s="213" t="str">
        <f t="shared" si="177"/>
        <v/>
      </c>
      <c r="H1091" s="200" t="str">
        <f t="shared" si="178"/>
        <v/>
      </c>
      <c r="I1091" s="200" t="str">
        <f t="shared" si="179"/>
        <v/>
      </c>
      <c r="J1091" s="201" t="str">
        <f t="shared" si="180"/>
        <v/>
      </c>
      <c r="K1091" s="201" t="str">
        <f t="shared" si="181"/>
        <v/>
      </c>
      <c r="L1091" s="220"/>
      <c r="N1091" s="182" t="e">
        <f t="shared" si="172"/>
        <v>#NUM!</v>
      </c>
      <c r="O1091" s="182" t="e">
        <f t="shared" si="173"/>
        <v>#NUM!</v>
      </c>
      <c r="P1091" s="182" t="e">
        <f t="shared" si="174"/>
        <v>#NUM!</v>
      </c>
      <c r="Q1091" s="182" t="e">
        <f t="shared" si="175"/>
        <v>#NUM!</v>
      </c>
    </row>
    <row r="1092" spans="1:17" ht="27.95" customHeight="1" x14ac:dyDescent="0.2">
      <c r="A1092" s="197"/>
      <c r="B1092" s="197"/>
      <c r="C1092" s="198"/>
      <c r="D1092" s="199"/>
      <c r="E1092" s="199"/>
      <c r="F1092" s="213" t="str">
        <f t="shared" si="176"/>
        <v/>
      </c>
      <c r="G1092" s="213" t="str">
        <f t="shared" si="177"/>
        <v/>
      </c>
      <c r="H1092" s="200" t="str">
        <f t="shared" si="178"/>
        <v/>
      </c>
      <c r="I1092" s="200" t="str">
        <f t="shared" si="179"/>
        <v/>
      </c>
      <c r="J1092" s="201" t="str">
        <f t="shared" si="180"/>
        <v/>
      </c>
      <c r="K1092" s="201" t="str">
        <f t="shared" si="181"/>
        <v/>
      </c>
      <c r="L1092" s="220"/>
      <c r="N1092" s="182" t="e">
        <f t="shared" si="172"/>
        <v>#NUM!</v>
      </c>
      <c r="O1092" s="182" t="e">
        <f t="shared" si="173"/>
        <v>#NUM!</v>
      </c>
      <c r="P1092" s="182" t="e">
        <f t="shared" si="174"/>
        <v>#NUM!</v>
      </c>
      <c r="Q1092" s="182" t="e">
        <f t="shared" si="175"/>
        <v>#NUM!</v>
      </c>
    </row>
    <row r="1093" spans="1:17" ht="27.95" customHeight="1" x14ac:dyDescent="0.2">
      <c r="A1093" s="197"/>
      <c r="B1093" s="197"/>
      <c r="C1093" s="198"/>
      <c r="D1093" s="199"/>
      <c r="E1093" s="199"/>
      <c r="F1093" s="213" t="str">
        <f t="shared" si="176"/>
        <v/>
      </c>
      <c r="G1093" s="213" t="str">
        <f t="shared" si="177"/>
        <v/>
      </c>
      <c r="H1093" s="200" t="str">
        <f t="shared" si="178"/>
        <v/>
      </c>
      <c r="I1093" s="200" t="str">
        <f t="shared" si="179"/>
        <v/>
      </c>
      <c r="J1093" s="201" t="str">
        <f t="shared" si="180"/>
        <v/>
      </c>
      <c r="K1093" s="201" t="str">
        <f t="shared" si="181"/>
        <v/>
      </c>
      <c r="L1093" s="220"/>
      <c r="N1093" s="182" t="e">
        <f t="shared" si="172"/>
        <v>#NUM!</v>
      </c>
      <c r="O1093" s="182" t="e">
        <f t="shared" si="173"/>
        <v>#NUM!</v>
      </c>
      <c r="P1093" s="182" t="e">
        <f t="shared" si="174"/>
        <v>#NUM!</v>
      </c>
      <c r="Q1093" s="182" t="e">
        <f t="shared" si="175"/>
        <v>#NUM!</v>
      </c>
    </row>
    <row r="1094" spans="1:17" ht="27.95" customHeight="1" x14ac:dyDescent="0.2">
      <c r="A1094" s="197"/>
      <c r="B1094" s="197"/>
      <c r="C1094" s="198"/>
      <c r="D1094" s="199"/>
      <c r="E1094" s="199"/>
      <c r="F1094" s="213" t="str">
        <f t="shared" si="176"/>
        <v/>
      </c>
      <c r="G1094" s="213" t="str">
        <f t="shared" si="177"/>
        <v/>
      </c>
      <c r="H1094" s="200" t="str">
        <f t="shared" si="178"/>
        <v/>
      </c>
      <c r="I1094" s="200" t="str">
        <f t="shared" si="179"/>
        <v/>
      </c>
      <c r="J1094" s="201" t="str">
        <f t="shared" si="180"/>
        <v/>
      </c>
      <c r="K1094" s="201" t="str">
        <f t="shared" si="181"/>
        <v/>
      </c>
      <c r="L1094" s="220"/>
      <c r="N1094" s="182" t="e">
        <f t="shared" si="172"/>
        <v>#NUM!</v>
      </c>
      <c r="O1094" s="182" t="e">
        <f t="shared" si="173"/>
        <v>#NUM!</v>
      </c>
      <c r="P1094" s="182" t="e">
        <f t="shared" si="174"/>
        <v>#NUM!</v>
      </c>
      <c r="Q1094" s="182" t="e">
        <f t="shared" si="175"/>
        <v>#NUM!</v>
      </c>
    </row>
    <row r="1095" spans="1:17" ht="27.95" customHeight="1" x14ac:dyDescent="0.2">
      <c r="A1095" s="197"/>
      <c r="B1095" s="197"/>
      <c r="C1095" s="198"/>
      <c r="D1095" s="199"/>
      <c r="E1095" s="199"/>
      <c r="F1095" s="213" t="str">
        <f t="shared" si="176"/>
        <v/>
      </c>
      <c r="G1095" s="213" t="str">
        <f t="shared" si="177"/>
        <v/>
      </c>
      <c r="H1095" s="200" t="str">
        <f t="shared" si="178"/>
        <v/>
      </c>
      <c r="I1095" s="200" t="str">
        <f t="shared" si="179"/>
        <v/>
      </c>
      <c r="J1095" s="201" t="str">
        <f t="shared" si="180"/>
        <v/>
      </c>
      <c r="K1095" s="201" t="str">
        <f t="shared" si="181"/>
        <v/>
      </c>
      <c r="L1095" s="220"/>
      <c r="N1095" s="182" t="e">
        <f t="shared" si="172"/>
        <v>#NUM!</v>
      </c>
      <c r="O1095" s="182" t="e">
        <f t="shared" si="173"/>
        <v>#NUM!</v>
      </c>
      <c r="P1095" s="182" t="e">
        <f t="shared" si="174"/>
        <v>#NUM!</v>
      </c>
      <c r="Q1095" s="182" t="e">
        <f t="shared" si="175"/>
        <v>#NUM!</v>
      </c>
    </row>
    <row r="1096" spans="1:17" ht="27.95" customHeight="1" x14ac:dyDescent="0.2">
      <c r="A1096" s="197"/>
      <c r="B1096" s="197"/>
      <c r="C1096" s="198"/>
      <c r="D1096" s="199"/>
      <c r="E1096" s="199"/>
      <c r="F1096" s="213" t="str">
        <f t="shared" si="176"/>
        <v/>
      </c>
      <c r="G1096" s="213" t="str">
        <f t="shared" si="177"/>
        <v/>
      </c>
      <c r="H1096" s="200" t="str">
        <f t="shared" si="178"/>
        <v/>
      </c>
      <c r="I1096" s="200" t="str">
        <f t="shared" si="179"/>
        <v/>
      </c>
      <c r="J1096" s="201" t="str">
        <f t="shared" si="180"/>
        <v/>
      </c>
      <c r="K1096" s="201" t="str">
        <f t="shared" si="181"/>
        <v/>
      </c>
      <c r="L1096" s="220"/>
      <c r="N1096" s="182" t="e">
        <f t="shared" si="172"/>
        <v>#NUM!</v>
      </c>
      <c r="O1096" s="182" t="e">
        <f t="shared" si="173"/>
        <v>#NUM!</v>
      </c>
      <c r="P1096" s="182" t="e">
        <f t="shared" si="174"/>
        <v>#NUM!</v>
      </c>
      <c r="Q1096" s="182" t="e">
        <f t="shared" si="175"/>
        <v>#NUM!</v>
      </c>
    </row>
    <row r="1097" spans="1:17" ht="27.95" customHeight="1" x14ac:dyDescent="0.2">
      <c r="A1097" s="197"/>
      <c r="B1097" s="197"/>
      <c r="C1097" s="198"/>
      <c r="D1097" s="199"/>
      <c r="E1097" s="199"/>
      <c r="F1097" s="213" t="str">
        <f t="shared" si="176"/>
        <v/>
      </c>
      <c r="G1097" s="213" t="str">
        <f t="shared" si="177"/>
        <v/>
      </c>
      <c r="H1097" s="200" t="str">
        <f t="shared" si="178"/>
        <v/>
      </c>
      <c r="I1097" s="200" t="str">
        <f t="shared" si="179"/>
        <v/>
      </c>
      <c r="J1097" s="201" t="str">
        <f t="shared" si="180"/>
        <v/>
      </c>
      <c r="K1097" s="201" t="str">
        <f t="shared" si="181"/>
        <v/>
      </c>
      <c r="L1097" s="220"/>
      <c r="N1097" s="182" t="e">
        <f t="shared" si="172"/>
        <v>#NUM!</v>
      </c>
      <c r="O1097" s="182" t="e">
        <f t="shared" si="173"/>
        <v>#NUM!</v>
      </c>
      <c r="P1097" s="182" t="e">
        <f t="shared" si="174"/>
        <v>#NUM!</v>
      </c>
      <c r="Q1097" s="182" t="e">
        <f t="shared" si="175"/>
        <v>#NUM!</v>
      </c>
    </row>
    <row r="1098" spans="1:17" ht="27.95" customHeight="1" x14ac:dyDescent="0.2">
      <c r="A1098" s="197"/>
      <c r="B1098" s="197"/>
      <c r="C1098" s="198"/>
      <c r="D1098" s="199"/>
      <c r="E1098" s="199"/>
      <c r="F1098" s="213" t="str">
        <f t="shared" si="176"/>
        <v/>
      </c>
      <c r="G1098" s="213" t="str">
        <f t="shared" si="177"/>
        <v/>
      </c>
      <c r="H1098" s="200" t="str">
        <f t="shared" si="178"/>
        <v/>
      </c>
      <c r="I1098" s="200" t="str">
        <f t="shared" si="179"/>
        <v/>
      </c>
      <c r="J1098" s="201" t="str">
        <f t="shared" si="180"/>
        <v/>
      </c>
      <c r="K1098" s="201" t="str">
        <f t="shared" si="181"/>
        <v/>
      </c>
      <c r="L1098" s="220"/>
      <c r="N1098" s="182" t="e">
        <f t="shared" si="172"/>
        <v>#NUM!</v>
      </c>
      <c r="O1098" s="182" t="e">
        <f t="shared" si="173"/>
        <v>#NUM!</v>
      </c>
      <c r="P1098" s="182" t="e">
        <f t="shared" si="174"/>
        <v>#NUM!</v>
      </c>
      <c r="Q1098" s="182" t="e">
        <f t="shared" si="175"/>
        <v>#NUM!</v>
      </c>
    </row>
    <row r="1099" spans="1:17" ht="27.95" customHeight="1" x14ac:dyDescent="0.2">
      <c r="A1099" s="197"/>
      <c r="B1099" s="197"/>
      <c r="C1099" s="198"/>
      <c r="D1099" s="199"/>
      <c r="E1099" s="199"/>
      <c r="F1099" s="213" t="str">
        <f t="shared" si="176"/>
        <v/>
      </c>
      <c r="G1099" s="213" t="str">
        <f t="shared" si="177"/>
        <v/>
      </c>
      <c r="H1099" s="200" t="str">
        <f t="shared" si="178"/>
        <v/>
      </c>
      <c r="I1099" s="200" t="str">
        <f t="shared" si="179"/>
        <v/>
      </c>
      <c r="J1099" s="201" t="str">
        <f t="shared" si="180"/>
        <v/>
      </c>
      <c r="K1099" s="201" t="str">
        <f t="shared" si="181"/>
        <v/>
      </c>
      <c r="L1099" s="220"/>
      <c r="N1099" s="182" t="e">
        <f t="shared" si="172"/>
        <v>#NUM!</v>
      </c>
      <c r="O1099" s="182" t="e">
        <f t="shared" si="173"/>
        <v>#NUM!</v>
      </c>
      <c r="P1099" s="182" t="e">
        <f t="shared" si="174"/>
        <v>#NUM!</v>
      </c>
      <c r="Q1099" s="182" t="e">
        <f t="shared" si="175"/>
        <v>#NUM!</v>
      </c>
    </row>
    <row r="1100" spans="1:17" ht="27.95" customHeight="1" x14ac:dyDescent="0.2">
      <c r="A1100" s="197"/>
      <c r="B1100" s="197"/>
      <c r="C1100" s="198"/>
      <c r="D1100" s="199"/>
      <c r="E1100" s="199"/>
      <c r="F1100" s="213" t="str">
        <f t="shared" si="176"/>
        <v/>
      </c>
      <c r="G1100" s="213" t="str">
        <f t="shared" si="177"/>
        <v/>
      </c>
      <c r="H1100" s="200" t="str">
        <f t="shared" si="178"/>
        <v/>
      </c>
      <c r="I1100" s="200" t="str">
        <f t="shared" si="179"/>
        <v/>
      </c>
      <c r="J1100" s="201" t="str">
        <f t="shared" si="180"/>
        <v/>
      </c>
      <c r="K1100" s="201" t="str">
        <f t="shared" si="181"/>
        <v/>
      </c>
      <c r="L1100" s="220"/>
      <c r="N1100" s="182" t="e">
        <f t="shared" si="172"/>
        <v>#NUM!</v>
      </c>
      <c r="O1100" s="182" t="e">
        <f t="shared" si="173"/>
        <v>#NUM!</v>
      </c>
      <c r="P1100" s="182" t="e">
        <f t="shared" si="174"/>
        <v>#NUM!</v>
      </c>
      <c r="Q1100" s="182" t="e">
        <f t="shared" si="175"/>
        <v>#NUM!</v>
      </c>
    </row>
    <row r="1101" spans="1:17" ht="27.95" customHeight="1" x14ac:dyDescent="0.2">
      <c r="A1101" s="197"/>
      <c r="B1101" s="197"/>
      <c r="C1101" s="198"/>
      <c r="D1101" s="199"/>
      <c r="E1101" s="199"/>
      <c r="F1101" s="213" t="str">
        <f t="shared" si="176"/>
        <v/>
      </c>
      <c r="G1101" s="213" t="str">
        <f t="shared" si="177"/>
        <v/>
      </c>
      <c r="H1101" s="200" t="str">
        <f t="shared" si="178"/>
        <v/>
      </c>
      <c r="I1101" s="200" t="str">
        <f t="shared" si="179"/>
        <v/>
      </c>
      <c r="J1101" s="201" t="str">
        <f t="shared" si="180"/>
        <v/>
      </c>
      <c r="K1101" s="201" t="str">
        <f t="shared" si="181"/>
        <v/>
      </c>
      <c r="L1101" s="220"/>
      <c r="N1101" s="182" t="e">
        <f t="shared" si="172"/>
        <v>#NUM!</v>
      </c>
      <c r="O1101" s="182" t="e">
        <f t="shared" si="173"/>
        <v>#NUM!</v>
      </c>
      <c r="P1101" s="182" t="e">
        <f t="shared" si="174"/>
        <v>#NUM!</v>
      </c>
      <c r="Q1101" s="182" t="e">
        <f t="shared" si="175"/>
        <v>#NUM!</v>
      </c>
    </row>
    <row r="1102" spans="1:17" ht="27.95" customHeight="1" x14ac:dyDescent="0.2">
      <c r="A1102" s="197"/>
      <c r="B1102" s="197"/>
      <c r="C1102" s="198"/>
      <c r="D1102" s="199"/>
      <c r="E1102" s="199"/>
      <c r="F1102" s="213" t="str">
        <f t="shared" si="176"/>
        <v/>
      </c>
      <c r="G1102" s="213" t="str">
        <f t="shared" si="177"/>
        <v/>
      </c>
      <c r="H1102" s="200" t="str">
        <f t="shared" si="178"/>
        <v/>
      </c>
      <c r="I1102" s="200" t="str">
        <f t="shared" si="179"/>
        <v/>
      </c>
      <c r="J1102" s="201" t="str">
        <f t="shared" si="180"/>
        <v/>
      </c>
      <c r="K1102" s="201" t="str">
        <f t="shared" si="181"/>
        <v/>
      </c>
      <c r="L1102" s="220"/>
      <c r="N1102" s="182" t="e">
        <f t="shared" si="172"/>
        <v>#NUM!</v>
      </c>
      <c r="O1102" s="182" t="e">
        <f t="shared" si="173"/>
        <v>#NUM!</v>
      </c>
      <c r="P1102" s="182" t="e">
        <f t="shared" si="174"/>
        <v>#NUM!</v>
      </c>
      <c r="Q1102" s="182" t="e">
        <f t="shared" si="175"/>
        <v>#NUM!</v>
      </c>
    </row>
    <row r="1103" spans="1:17" ht="27.95" customHeight="1" x14ac:dyDescent="0.2">
      <c r="A1103" s="197"/>
      <c r="B1103" s="197"/>
      <c r="C1103" s="198"/>
      <c r="D1103" s="199"/>
      <c r="E1103" s="199"/>
      <c r="F1103" s="213" t="str">
        <f t="shared" si="176"/>
        <v/>
      </c>
      <c r="G1103" s="213" t="str">
        <f t="shared" si="177"/>
        <v/>
      </c>
      <c r="H1103" s="200" t="str">
        <f t="shared" si="178"/>
        <v/>
      </c>
      <c r="I1103" s="200" t="str">
        <f t="shared" si="179"/>
        <v/>
      </c>
      <c r="J1103" s="201" t="str">
        <f t="shared" si="180"/>
        <v/>
      </c>
      <c r="K1103" s="201" t="str">
        <f t="shared" si="181"/>
        <v/>
      </c>
      <c r="L1103" s="220"/>
      <c r="N1103" s="182" t="e">
        <f t="shared" si="172"/>
        <v>#NUM!</v>
      </c>
      <c r="O1103" s="182" t="e">
        <f t="shared" si="173"/>
        <v>#NUM!</v>
      </c>
      <c r="P1103" s="182" t="e">
        <f t="shared" si="174"/>
        <v>#NUM!</v>
      </c>
      <c r="Q1103" s="182" t="e">
        <f t="shared" si="175"/>
        <v>#NUM!</v>
      </c>
    </row>
    <row r="1104" spans="1:17" ht="27.95" customHeight="1" x14ac:dyDescent="0.2">
      <c r="A1104" s="197"/>
      <c r="B1104" s="197"/>
      <c r="C1104" s="198"/>
      <c r="D1104" s="199"/>
      <c r="E1104" s="199"/>
      <c r="F1104" s="213" t="str">
        <f t="shared" si="176"/>
        <v/>
      </c>
      <c r="G1104" s="213" t="str">
        <f t="shared" si="177"/>
        <v/>
      </c>
      <c r="H1104" s="200" t="str">
        <f t="shared" si="178"/>
        <v/>
      </c>
      <c r="I1104" s="200" t="str">
        <f t="shared" si="179"/>
        <v/>
      </c>
      <c r="J1104" s="201" t="str">
        <f t="shared" si="180"/>
        <v/>
      </c>
      <c r="K1104" s="201" t="str">
        <f t="shared" si="181"/>
        <v/>
      </c>
      <c r="L1104" s="220"/>
      <c r="N1104" s="182" t="e">
        <f t="shared" ref="N1104:N1167" si="182">DATEDIF(C1104-1,D1104,"d")</f>
        <v>#NUM!</v>
      </c>
      <c r="O1104" s="182" t="e">
        <f t="shared" ref="O1104:O1167" si="183">IF(N1104&lt;=43,"ja","nein")</f>
        <v>#NUM!</v>
      </c>
      <c r="P1104" s="182" t="e">
        <f t="shared" ref="P1104:P1167" si="184">DATEDIF(C1104-1,E1104,"d")</f>
        <v>#NUM!</v>
      </c>
      <c r="Q1104" s="182" t="e">
        <f t="shared" ref="Q1104:Q1167" si="185">IF(P1104&gt;=84,"ja","nein")</f>
        <v>#NUM!</v>
      </c>
    </row>
    <row r="1105" spans="1:17" ht="27.95" customHeight="1" x14ac:dyDescent="0.2">
      <c r="A1105" s="197"/>
      <c r="B1105" s="197"/>
      <c r="C1105" s="198"/>
      <c r="D1105" s="199"/>
      <c r="E1105" s="199"/>
      <c r="F1105" s="213" t="str">
        <f t="shared" si="176"/>
        <v/>
      </c>
      <c r="G1105" s="213" t="str">
        <f t="shared" si="177"/>
        <v/>
      </c>
      <c r="H1105" s="200" t="str">
        <f t="shared" si="178"/>
        <v/>
      </c>
      <c r="I1105" s="200" t="str">
        <f t="shared" si="179"/>
        <v/>
      </c>
      <c r="J1105" s="201" t="str">
        <f t="shared" si="180"/>
        <v/>
      </c>
      <c r="K1105" s="201" t="str">
        <f t="shared" si="181"/>
        <v/>
      </c>
      <c r="L1105" s="220"/>
      <c r="N1105" s="182" t="e">
        <f t="shared" si="182"/>
        <v>#NUM!</v>
      </c>
      <c r="O1105" s="182" t="e">
        <f t="shared" si="183"/>
        <v>#NUM!</v>
      </c>
      <c r="P1105" s="182" t="e">
        <f t="shared" si="184"/>
        <v>#NUM!</v>
      </c>
      <c r="Q1105" s="182" t="e">
        <f t="shared" si="185"/>
        <v>#NUM!</v>
      </c>
    </row>
    <row r="1106" spans="1:17" ht="27.95" customHeight="1" x14ac:dyDescent="0.2">
      <c r="A1106" s="197"/>
      <c r="B1106" s="197"/>
      <c r="C1106" s="198"/>
      <c r="D1106" s="199"/>
      <c r="E1106" s="199"/>
      <c r="F1106" s="213" t="str">
        <f t="shared" si="176"/>
        <v/>
      </c>
      <c r="G1106" s="213" t="str">
        <f t="shared" si="177"/>
        <v/>
      </c>
      <c r="H1106" s="200" t="str">
        <f t="shared" si="178"/>
        <v/>
      </c>
      <c r="I1106" s="200" t="str">
        <f t="shared" si="179"/>
        <v/>
      </c>
      <c r="J1106" s="201" t="str">
        <f t="shared" si="180"/>
        <v/>
      </c>
      <c r="K1106" s="201" t="str">
        <f t="shared" si="181"/>
        <v/>
      </c>
      <c r="L1106" s="220"/>
      <c r="N1106" s="182" t="e">
        <f t="shared" si="182"/>
        <v>#NUM!</v>
      </c>
      <c r="O1106" s="182" t="e">
        <f t="shared" si="183"/>
        <v>#NUM!</v>
      </c>
      <c r="P1106" s="182" t="e">
        <f t="shared" si="184"/>
        <v>#NUM!</v>
      </c>
      <c r="Q1106" s="182" t="e">
        <f t="shared" si="185"/>
        <v>#NUM!</v>
      </c>
    </row>
    <row r="1107" spans="1:17" ht="27.95" customHeight="1" x14ac:dyDescent="0.2">
      <c r="A1107" s="197"/>
      <c r="B1107" s="197"/>
      <c r="C1107" s="198"/>
      <c r="D1107" s="199"/>
      <c r="E1107" s="199"/>
      <c r="F1107" s="213" t="str">
        <f t="shared" si="176"/>
        <v/>
      </c>
      <c r="G1107" s="213" t="str">
        <f t="shared" si="177"/>
        <v/>
      </c>
      <c r="H1107" s="200" t="str">
        <f t="shared" si="178"/>
        <v/>
      </c>
      <c r="I1107" s="200" t="str">
        <f t="shared" si="179"/>
        <v/>
      </c>
      <c r="J1107" s="201" t="str">
        <f t="shared" si="180"/>
        <v/>
      </c>
      <c r="K1107" s="201" t="str">
        <f t="shared" si="181"/>
        <v/>
      </c>
      <c r="L1107" s="220"/>
      <c r="N1107" s="182" t="e">
        <f t="shared" si="182"/>
        <v>#NUM!</v>
      </c>
      <c r="O1107" s="182" t="e">
        <f t="shared" si="183"/>
        <v>#NUM!</v>
      </c>
      <c r="P1107" s="182" t="e">
        <f t="shared" si="184"/>
        <v>#NUM!</v>
      </c>
      <c r="Q1107" s="182" t="e">
        <f t="shared" si="185"/>
        <v>#NUM!</v>
      </c>
    </row>
    <row r="1108" spans="1:17" ht="27.95" customHeight="1" x14ac:dyDescent="0.2">
      <c r="A1108" s="197"/>
      <c r="B1108" s="197"/>
      <c r="C1108" s="198"/>
      <c r="D1108" s="199"/>
      <c r="E1108" s="199"/>
      <c r="F1108" s="213" t="str">
        <f t="shared" si="176"/>
        <v/>
      </c>
      <c r="G1108" s="213" t="str">
        <f t="shared" si="177"/>
        <v/>
      </c>
      <c r="H1108" s="200" t="str">
        <f t="shared" si="178"/>
        <v/>
      </c>
      <c r="I1108" s="200" t="str">
        <f t="shared" si="179"/>
        <v/>
      </c>
      <c r="J1108" s="201" t="str">
        <f t="shared" si="180"/>
        <v/>
      </c>
      <c r="K1108" s="201" t="str">
        <f t="shared" si="181"/>
        <v/>
      </c>
      <c r="L1108" s="220"/>
      <c r="N1108" s="182" t="e">
        <f t="shared" si="182"/>
        <v>#NUM!</v>
      </c>
      <c r="O1108" s="182" t="e">
        <f t="shared" si="183"/>
        <v>#NUM!</v>
      </c>
      <c r="P1108" s="182" t="e">
        <f t="shared" si="184"/>
        <v>#NUM!</v>
      </c>
      <c r="Q1108" s="182" t="e">
        <f t="shared" si="185"/>
        <v>#NUM!</v>
      </c>
    </row>
    <row r="1109" spans="1:17" ht="27.95" customHeight="1" x14ac:dyDescent="0.2">
      <c r="A1109" s="197"/>
      <c r="B1109" s="197"/>
      <c r="C1109" s="198"/>
      <c r="D1109" s="199"/>
      <c r="E1109" s="199"/>
      <c r="F1109" s="213" t="str">
        <f t="shared" si="176"/>
        <v/>
      </c>
      <c r="G1109" s="213" t="str">
        <f t="shared" si="177"/>
        <v/>
      </c>
      <c r="H1109" s="200" t="str">
        <f t="shared" si="178"/>
        <v/>
      </c>
      <c r="I1109" s="200" t="str">
        <f t="shared" si="179"/>
        <v/>
      </c>
      <c r="J1109" s="201" t="str">
        <f t="shared" si="180"/>
        <v/>
      </c>
      <c r="K1109" s="201" t="str">
        <f t="shared" si="181"/>
        <v/>
      </c>
      <c r="L1109" s="220"/>
      <c r="N1109" s="182" t="e">
        <f t="shared" si="182"/>
        <v>#NUM!</v>
      </c>
      <c r="O1109" s="182" t="e">
        <f t="shared" si="183"/>
        <v>#NUM!</v>
      </c>
      <c r="P1109" s="182" t="e">
        <f t="shared" si="184"/>
        <v>#NUM!</v>
      </c>
      <c r="Q1109" s="182" t="e">
        <f t="shared" si="185"/>
        <v>#NUM!</v>
      </c>
    </row>
    <row r="1110" spans="1:17" ht="27.95" customHeight="1" x14ac:dyDescent="0.2">
      <c r="A1110" s="197"/>
      <c r="B1110" s="197"/>
      <c r="C1110" s="198"/>
      <c r="D1110" s="199"/>
      <c r="E1110" s="199"/>
      <c r="F1110" s="213" t="str">
        <f t="shared" si="176"/>
        <v/>
      </c>
      <c r="G1110" s="213" t="str">
        <f t="shared" si="177"/>
        <v/>
      </c>
      <c r="H1110" s="200" t="str">
        <f t="shared" si="178"/>
        <v/>
      </c>
      <c r="I1110" s="200" t="str">
        <f t="shared" si="179"/>
        <v/>
      </c>
      <c r="J1110" s="201" t="str">
        <f t="shared" si="180"/>
        <v/>
      </c>
      <c r="K1110" s="201" t="str">
        <f t="shared" si="181"/>
        <v/>
      </c>
      <c r="L1110" s="220"/>
      <c r="N1110" s="182" t="e">
        <f t="shared" si="182"/>
        <v>#NUM!</v>
      </c>
      <c r="O1110" s="182" t="e">
        <f t="shared" si="183"/>
        <v>#NUM!</v>
      </c>
      <c r="P1110" s="182" t="e">
        <f t="shared" si="184"/>
        <v>#NUM!</v>
      </c>
      <c r="Q1110" s="182" t="e">
        <f t="shared" si="185"/>
        <v>#NUM!</v>
      </c>
    </row>
    <row r="1111" spans="1:17" ht="27.95" customHeight="1" x14ac:dyDescent="0.2">
      <c r="A1111" s="197"/>
      <c r="B1111" s="197"/>
      <c r="C1111" s="198"/>
      <c r="D1111" s="199"/>
      <c r="E1111" s="199"/>
      <c r="F1111" s="213" t="str">
        <f t="shared" si="176"/>
        <v/>
      </c>
      <c r="G1111" s="213" t="str">
        <f t="shared" si="177"/>
        <v/>
      </c>
      <c r="H1111" s="200" t="str">
        <f t="shared" si="178"/>
        <v/>
      </c>
      <c r="I1111" s="200" t="str">
        <f t="shared" si="179"/>
        <v/>
      </c>
      <c r="J1111" s="201" t="str">
        <f t="shared" si="180"/>
        <v/>
      </c>
      <c r="K1111" s="201" t="str">
        <f t="shared" si="181"/>
        <v/>
      </c>
      <c r="L1111" s="220"/>
      <c r="N1111" s="182" t="e">
        <f t="shared" si="182"/>
        <v>#NUM!</v>
      </c>
      <c r="O1111" s="182" t="e">
        <f t="shared" si="183"/>
        <v>#NUM!</v>
      </c>
      <c r="P1111" s="182" t="e">
        <f t="shared" si="184"/>
        <v>#NUM!</v>
      </c>
      <c r="Q1111" s="182" t="e">
        <f t="shared" si="185"/>
        <v>#NUM!</v>
      </c>
    </row>
    <row r="1112" spans="1:17" ht="27.95" customHeight="1" x14ac:dyDescent="0.2">
      <c r="A1112" s="197"/>
      <c r="B1112" s="197"/>
      <c r="C1112" s="198"/>
      <c r="D1112" s="199"/>
      <c r="E1112" s="199"/>
      <c r="F1112" s="213" t="str">
        <f t="shared" si="176"/>
        <v/>
      </c>
      <c r="G1112" s="213" t="str">
        <f t="shared" si="177"/>
        <v/>
      </c>
      <c r="H1112" s="200" t="str">
        <f t="shared" si="178"/>
        <v/>
      </c>
      <c r="I1112" s="200" t="str">
        <f t="shared" si="179"/>
        <v/>
      </c>
      <c r="J1112" s="201" t="str">
        <f t="shared" si="180"/>
        <v/>
      </c>
      <c r="K1112" s="201" t="str">
        <f t="shared" si="181"/>
        <v/>
      </c>
      <c r="L1112" s="220"/>
      <c r="N1112" s="182" t="e">
        <f t="shared" si="182"/>
        <v>#NUM!</v>
      </c>
      <c r="O1112" s="182" t="e">
        <f t="shared" si="183"/>
        <v>#NUM!</v>
      </c>
      <c r="P1112" s="182" t="e">
        <f t="shared" si="184"/>
        <v>#NUM!</v>
      </c>
      <c r="Q1112" s="182" t="e">
        <f t="shared" si="185"/>
        <v>#NUM!</v>
      </c>
    </row>
    <row r="1113" spans="1:17" ht="27.95" customHeight="1" x14ac:dyDescent="0.2">
      <c r="A1113" s="197"/>
      <c r="B1113" s="197"/>
      <c r="C1113" s="198"/>
      <c r="D1113" s="199"/>
      <c r="E1113" s="199"/>
      <c r="F1113" s="213" t="str">
        <f t="shared" si="176"/>
        <v/>
      </c>
      <c r="G1113" s="213" t="str">
        <f t="shared" si="177"/>
        <v/>
      </c>
      <c r="H1113" s="200" t="str">
        <f t="shared" si="178"/>
        <v/>
      </c>
      <c r="I1113" s="200" t="str">
        <f t="shared" si="179"/>
        <v/>
      </c>
      <c r="J1113" s="201" t="str">
        <f t="shared" si="180"/>
        <v/>
      </c>
      <c r="K1113" s="201" t="str">
        <f t="shared" si="181"/>
        <v/>
      </c>
      <c r="L1113" s="220"/>
      <c r="N1113" s="182" t="e">
        <f t="shared" si="182"/>
        <v>#NUM!</v>
      </c>
      <c r="O1113" s="182" t="e">
        <f t="shared" si="183"/>
        <v>#NUM!</v>
      </c>
      <c r="P1113" s="182" t="e">
        <f t="shared" si="184"/>
        <v>#NUM!</v>
      </c>
      <c r="Q1113" s="182" t="e">
        <f t="shared" si="185"/>
        <v>#NUM!</v>
      </c>
    </row>
    <row r="1114" spans="1:17" ht="27.95" customHeight="1" x14ac:dyDescent="0.2">
      <c r="A1114" s="197"/>
      <c r="B1114" s="197"/>
      <c r="C1114" s="198"/>
      <c r="D1114" s="199"/>
      <c r="E1114" s="199"/>
      <c r="F1114" s="213" t="str">
        <f t="shared" si="176"/>
        <v/>
      </c>
      <c r="G1114" s="213" t="str">
        <f t="shared" si="177"/>
        <v/>
      </c>
      <c r="H1114" s="200" t="str">
        <f t="shared" si="178"/>
        <v/>
      </c>
      <c r="I1114" s="200" t="str">
        <f t="shared" si="179"/>
        <v/>
      </c>
      <c r="J1114" s="201" t="str">
        <f t="shared" si="180"/>
        <v/>
      </c>
      <c r="K1114" s="201" t="str">
        <f t="shared" si="181"/>
        <v/>
      </c>
      <c r="L1114" s="220"/>
      <c r="N1114" s="182" t="e">
        <f t="shared" si="182"/>
        <v>#NUM!</v>
      </c>
      <c r="O1114" s="182" t="e">
        <f t="shared" si="183"/>
        <v>#NUM!</v>
      </c>
      <c r="P1114" s="182" t="e">
        <f t="shared" si="184"/>
        <v>#NUM!</v>
      </c>
      <c r="Q1114" s="182" t="e">
        <f t="shared" si="185"/>
        <v>#NUM!</v>
      </c>
    </row>
    <row r="1115" spans="1:17" ht="27.95" customHeight="1" x14ac:dyDescent="0.2">
      <c r="A1115" s="197"/>
      <c r="B1115" s="197"/>
      <c r="C1115" s="198"/>
      <c r="D1115" s="199"/>
      <c r="E1115" s="199"/>
      <c r="F1115" s="213" t="str">
        <f t="shared" si="176"/>
        <v/>
      </c>
      <c r="G1115" s="213" t="str">
        <f t="shared" si="177"/>
        <v/>
      </c>
      <c r="H1115" s="200" t="str">
        <f t="shared" si="178"/>
        <v/>
      </c>
      <c r="I1115" s="200" t="str">
        <f t="shared" si="179"/>
        <v/>
      </c>
      <c r="J1115" s="201" t="str">
        <f t="shared" si="180"/>
        <v/>
      </c>
      <c r="K1115" s="201" t="str">
        <f t="shared" si="181"/>
        <v/>
      </c>
      <c r="L1115" s="220"/>
      <c r="N1115" s="182" t="e">
        <f t="shared" si="182"/>
        <v>#NUM!</v>
      </c>
      <c r="O1115" s="182" t="e">
        <f t="shared" si="183"/>
        <v>#NUM!</v>
      </c>
      <c r="P1115" s="182" t="e">
        <f t="shared" si="184"/>
        <v>#NUM!</v>
      </c>
      <c r="Q1115" s="182" t="e">
        <f t="shared" si="185"/>
        <v>#NUM!</v>
      </c>
    </row>
    <row r="1116" spans="1:17" ht="27.95" customHeight="1" x14ac:dyDescent="0.2">
      <c r="A1116" s="197"/>
      <c r="B1116" s="197"/>
      <c r="C1116" s="198"/>
      <c r="D1116" s="199"/>
      <c r="E1116" s="199"/>
      <c r="F1116" s="213" t="str">
        <f t="shared" si="176"/>
        <v/>
      </c>
      <c r="G1116" s="213" t="str">
        <f t="shared" si="177"/>
        <v/>
      </c>
      <c r="H1116" s="200" t="str">
        <f t="shared" si="178"/>
        <v/>
      </c>
      <c r="I1116" s="200" t="str">
        <f t="shared" si="179"/>
        <v/>
      </c>
      <c r="J1116" s="201" t="str">
        <f t="shared" si="180"/>
        <v/>
      </c>
      <c r="K1116" s="201" t="str">
        <f t="shared" si="181"/>
        <v/>
      </c>
      <c r="L1116" s="220"/>
      <c r="N1116" s="182" t="e">
        <f t="shared" si="182"/>
        <v>#NUM!</v>
      </c>
      <c r="O1116" s="182" t="e">
        <f t="shared" si="183"/>
        <v>#NUM!</v>
      </c>
      <c r="P1116" s="182" t="e">
        <f t="shared" si="184"/>
        <v>#NUM!</v>
      </c>
      <c r="Q1116" s="182" t="e">
        <f t="shared" si="185"/>
        <v>#NUM!</v>
      </c>
    </row>
    <row r="1117" spans="1:17" ht="27.95" customHeight="1" x14ac:dyDescent="0.2">
      <c r="A1117" s="197"/>
      <c r="B1117" s="197"/>
      <c r="C1117" s="198"/>
      <c r="D1117" s="199"/>
      <c r="E1117" s="199"/>
      <c r="F1117" s="213" t="str">
        <f t="shared" si="176"/>
        <v/>
      </c>
      <c r="G1117" s="213" t="str">
        <f t="shared" si="177"/>
        <v/>
      </c>
      <c r="H1117" s="200" t="str">
        <f t="shared" si="178"/>
        <v/>
      </c>
      <c r="I1117" s="200" t="str">
        <f t="shared" si="179"/>
        <v/>
      </c>
      <c r="J1117" s="201" t="str">
        <f t="shared" si="180"/>
        <v/>
      </c>
      <c r="K1117" s="201" t="str">
        <f t="shared" si="181"/>
        <v/>
      </c>
      <c r="L1117" s="220"/>
      <c r="N1117" s="182" t="e">
        <f t="shared" si="182"/>
        <v>#NUM!</v>
      </c>
      <c r="O1117" s="182" t="e">
        <f t="shared" si="183"/>
        <v>#NUM!</v>
      </c>
      <c r="P1117" s="182" t="e">
        <f t="shared" si="184"/>
        <v>#NUM!</v>
      </c>
      <c r="Q1117" s="182" t="e">
        <f t="shared" si="185"/>
        <v>#NUM!</v>
      </c>
    </row>
    <row r="1118" spans="1:17" ht="27.95" customHeight="1" x14ac:dyDescent="0.2">
      <c r="A1118" s="197"/>
      <c r="B1118" s="197"/>
      <c r="C1118" s="198"/>
      <c r="D1118" s="199"/>
      <c r="E1118" s="199"/>
      <c r="F1118" s="213" t="str">
        <f t="shared" ref="F1118:F1181" si="186">IF(OR(ISBLANK(C1118),(B1118="weiblich")),"",C1118+42)</f>
        <v/>
      </c>
      <c r="G1118" s="213" t="str">
        <f t="shared" ref="G1118:G1181" si="187">IF(OR(ISBLANK(C1118),(B1118="weiblich")),"",C1118+83)</f>
        <v/>
      </c>
      <c r="H1118" s="200" t="str">
        <f t="shared" ref="H1118:H1181" si="188">IF(OR(ISBLANK(D1118),ISBLANK(E1118),ISBLANK(B1118),(B1118="weiblich")),"",IF(AND(O1118="ja",Q1118="ja"),"ja","nein"))</f>
        <v/>
      </c>
      <c r="I1118" s="200" t="str">
        <f t="shared" ref="I1118:I1181" si="189">IF(B1118="weiblich","nein",IF((ISBLANK(C1118)),"",(IF(AND(H1118="ja",G1118&lt;=$O$3,F1118&gt;=$O$2),"ja","nein"))))</f>
        <v/>
      </c>
      <c r="J1118" s="201" t="str">
        <f t="shared" ref="J1118:J1181" si="190">IF(OR(ISBLANK(D1118),(B1118="weiblich"),ISBLANK(E1118)),"",IF(AND(O1118="ja",Q1118="ja"),"",IF(AND(O1118="nein",Q1118="nein"),"Ein- und Ausstalldatum nicht eingehalten",IF(O1118="nein","Einstallung später als zum Beginn der 7. Lebenswoche",IF(Q1118="nein","Ausstallung vor Ende der 12. Lebenswoche")))))</f>
        <v/>
      </c>
      <c r="K1118" s="201" t="str">
        <f t="shared" ref="K1118:K1181" si="191">IF(B1118="weiblich","weiblich",IF(OR(ISBLANK(D1118),ISBLANK(E1118),ISBLANK(B1118),AND(F1118&gt;=$O$2,G1118&lt;=$O$3,H1118="ja")),"",IF(F1118&lt;$O$2,"Das Tier ist vor Maßnahmenbeginn 7 Wochen alt",IF(G1118&gt;$O$3,"Das Tier hat das Ende der 12. Lebenswoche erst im Folgejahr erreicht",IF(H1118="nein","")))))</f>
        <v/>
      </c>
      <c r="L1118" s="220"/>
      <c r="N1118" s="182" t="e">
        <f t="shared" si="182"/>
        <v>#NUM!</v>
      </c>
      <c r="O1118" s="182" t="e">
        <f t="shared" si="183"/>
        <v>#NUM!</v>
      </c>
      <c r="P1118" s="182" t="e">
        <f t="shared" si="184"/>
        <v>#NUM!</v>
      </c>
      <c r="Q1118" s="182" t="e">
        <f t="shared" si="185"/>
        <v>#NUM!</v>
      </c>
    </row>
    <row r="1119" spans="1:17" ht="27.95" customHeight="1" x14ac:dyDescent="0.2">
      <c r="A1119" s="197"/>
      <c r="B1119" s="197"/>
      <c r="C1119" s="198"/>
      <c r="D1119" s="199"/>
      <c r="E1119" s="199"/>
      <c r="F1119" s="213" t="str">
        <f t="shared" si="186"/>
        <v/>
      </c>
      <c r="G1119" s="213" t="str">
        <f t="shared" si="187"/>
        <v/>
      </c>
      <c r="H1119" s="200" t="str">
        <f t="shared" si="188"/>
        <v/>
      </c>
      <c r="I1119" s="200" t="str">
        <f t="shared" si="189"/>
        <v/>
      </c>
      <c r="J1119" s="201" t="str">
        <f t="shared" si="190"/>
        <v/>
      </c>
      <c r="K1119" s="201" t="str">
        <f t="shared" si="191"/>
        <v/>
      </c>
      <c r="L1119" s="220"/>
      <c r="N1119" s="182" t="e">
        <f t="shared" si="182"/>
        <v>#NUM!</v>
      </c>
      <c r="O1119" s="182" t="e">
        <f t="shared" si="183"/>
        <v>#NUM!</v>
      </c>
      <c r="P1119" s="182" t="e">
        <f t="shared" si="184"/>
        <v>#NUM!</v>
      </c>
      <c r="Q1119" s="182" t="e">
        <f t="shared" si="185"/>
        <v>#NUM!</v>
      </c>
    </row>
    <row r="1120" spans="1:17" ht="27.95" customHeight="1" x14ac:dyDescent="0.2">
      <c r="A1120" s="197"/>
      <c r="B1120" s="197"/>
      <c r="C1120" s="198"/>
      <c r="D1120" s="199"/>
      <c r="E1120" s="199"/>
      <c r="F1120" s="213" t="str">
        <f t="shared" si="186"/>
        <v/>
      </c>
      <c r="G1120" s="213" t="str">
        <f t="shared" si="187"/>
        <v/>
      </c>
      <c r="H1120" s="200" t="str">
        <f t="shared" si="188"/>
        <v/>
      </c>
      <c r="I1120" s="200" t="str">
        <f t="shared" si="189"/>
        <v/>
      </c>
      <c r="J1120" s="201" t="str">
        <f t="shared" si="190"/>
        <v/>
      </c>
      <c r="K1120" s="201" t="str">
        <f t="shared" si="191"/>
        <v/>
      </c>
      <c r="L1120" s="220"/>
      <c r="N1120" s="182" t="e">
        <f t="shared" si="182"/>
        <v>#NUM!</v>
      </c>
      <c r="O1120" s="182" t="e">
        <f t="shared" si="183"/>
        <v>#NUM!</v>
      </c>
      <c r="P1120" s="182" t="e">
        <f t="shared" si="184"/>
        <v>#NUM!</v>
      </c>
      <c r="Q1120" s="182" t="e">
        <f t="shared" si="185"/>
        <v>#NUM!</v>
      </c>
    </row>
    <row r="1121" spans="1:17" ht="27.95" customHeight="1" x14ac:dyDescent="0.2">
      <c r="A1121" s="197"/>
      <c r="B1121" s="197"/>
      <c r="C1121" s="198"/>
      <c r="D1121" s="199"/>
      <c r="E1121" s="199"/>
      <c r="F1121" s="213" t="str">
        <f t="shared" si="186"/>
        <v/>
      </c>
      <c r="G1121" s="213" t="str">
        <f t="shared" si="187"/>
        <v/>
      </c>
      <c r="H1121" s="200" t="str">
        <f t="shared" si="188"/>
        <v/>
      </c>
      <c r="I1121" s="200" t="str">
        <f t="shared" si="189"/>
        <v/>
      </c>
      <c r="J1121" s="201" t="str">
        <f t="shared" si="190"/>
        <v/>
      </c>
      <c r="K1121" s="201" t="str">
        <f t="shared" si="191"/>
        <v/>
      </c>
      <c r="L1121" s="220"/>
      <c r="N1121" s="182" t="e">
        <f t="shared" si="182"/>
        <v>#NUM!</v>
      </c>
      <c r="O1121" s="182" t="e">
        <f t="shared" si="183"/>
        <v>#NUM!</v>
      </c>
      <c r="P1121" s="182" t="e">
        <f t="shared" si="184"/>
        <v>#NUM!</v>
      </c>
      <c r="Q1121" s="182" t="e">
        <f t="shared" si="185"/>
        <v>#NUM!</v>
      </c>
    </row>
    <row r="1122" spans="1:17" ht="27.95" customHeight="1" x14ac:dyDescent="0.2">
      <c r="A1122" s="197"/>
      <c r="B1122" s="197"/>
      <c r="C1122" s="198"/>
      <c r="D1122" s="199"/>
      <c r="E1122" s="199"/>
      <c r="F1122" s="213" t="str">
        <f t="shared" si="186"/>
        <v/>
      </c>
      <c r="G1122" s="213" t="str">
        <f t="shared" si="187"/>
        <v/>
      </c>
      <c r="H1122" s="200" t="str">
        <f t="shared" si="188"/>
        <v/>
      </c>
      <c r="I1122" s="200" t="str">
        <f t="shared" si="189"/>
        <v/>
      </c>
      <c r="J1122" s="201" t="str">
        <f t="shared" si="190"/>
        <v/>
      </c>
      <c r="K1122" s="201" t="str">
        <f t="shared" si="191"/>
        <v/>
      </c>
      <c r="L1122" s="220"/>
      <c r="N1122" s="182" t="e">
        <f t="shared" si="182"/>
        <v>#NUM!</v>
      </c>
      <c r="O1122" s="182" t="e">
        <f t="shared" si="183"/>
        <v>#NUM!</v>
      </c>
      <c r="P1122" s="182" t="e">
        <f t="shared" si="184"/>
        <v>#NUM!</v>
      </c>
      <c r="Q1122" s="182" t="e">
        <f t="shared" si="185"/>
        <v>#NUM!</v>
      </c>
    </row>
    <row r="1123" spans="1:17" ht="27.95" customHeight="1" x14ac:dyDescent="0.2">
      <c r="A1123" s="197"/>
      <c r="B1123" s="197"/>
      <c r="C1123" s="198"/>
      <c r="D1123" s="199"/>
      <c r="E1123" s="199"/>
      <c r="F1123" s="213" t="str">
        <f t="shared" si="186"/>
        <v/>
      </c>
      <c r="G1123" s="213" t="str">
        <f t="shared" si="187"/>
        <v/>
      </c>
      <c r="H1123" s="200" t="str">
        <f t="shared" si="188"/>
        <v/>
      </c>
      <c r="I1123" s="200" t="str">
        <f t="shared" si="189"/>
        <v/>
      </c>
      <c r="J1123" s="201" t="str">
        <f t="shared" si="190"/>
        <v/>
      </c>
      <c r="K1123" s="201" t="str">
        <f t="shared" si="191"/>
        <v/>
      </c>
      <c r="L1123" s="220"/>
      <c r="N1123" s="182" t="e">
        <f t="shared" si="182"/>
        <v>#NUM!</v>
      </c>
      <c r="O1123" s="182" t="e">
        <f t="shared" si="183"/>
        <v>#NUM!</v>
      </c>
      <c r="P1123" s="182" t="e">
        <f t="shared" si="184"/>
        <v>#NUM!</v>
      </c>
      <c r="Q1123" s="182" t="e">
        <f t="shared" si="185"/>
        <v>#NUM!</v>
      </c>
    </row>
    <row r="1124" spans="1:17" ht="27.95" customHeight="1" x14ac:dyDescent="0.2">
      <c r="A1124" s="197"/>
      <c r="B1124" s="197"/>
      <c r="C1124" s="198"/>
      <c r="D1124" s="199"/>
      <c r="E1124" s="199"/>
      <c r="F1124" s="213" t="str">
        <f t="shared" si="186"/>
        <v/>
      </c>
      <c r="G1124" s="213" t="str">
        <f t="shared" si="187"/>
        <v/>
      </c>
      <c r="H1124" s="200" t="str">
        <f t="shared" si="188"/>
        <v/>
      </c>
      <c r="I1124" s="200" t="str">
        <f t="shared" si="189"/>
        <v/>
      </c>
      <c r="J1124" s="201" t="str">
        <f t="shared" si="190"/>
        <v/>
      </c>
      <c r="K1124" s="201" t="str">
        <f t="shared" si="191"/>
        <v/>
      </c>
      <c r="L1124" s="220"/>
      <c r="N1124" s="182" t="e">
        <f t="shared" si="182"/>
        <v>#NUM!</v>
      </c>
      <c r="O1124" s="182" t="e">
        <f t="shared" si="183"/>
        <v>#NUM!</v>
      </c>
      <c r="P1124" s="182" t="e">
        <f t="shared" si="184"/>
        <v>#NUM!</v>
      </c>
      <c r="Q1124" s="182" t="e">
        <f t="shared" si="185"/>
        <v>#NUM!</v>
      </c>
    </row>
    <row r="1125" spans="1:17" ht="27.95" customHeight="1" x14ac:dyDescent="0.2">
      <c r="A1125" s="197"/>
      <c r="B1125" s="197"/>
      <c r="C1125" s="198"/>
      <c r="D1125" s="199"/>
      <c r="E1125" s="199"/>
      <c r="F1125" s="213" t="str">
        <f t="shared" si="186"/>
        <v/>
      </c>
      <c r="G1125" s="213" t="str">
        <f t="shared" si="187"/>
        <v/>
      </c>
      <c r="H1125" s="200" t="str">
        <f t="shared" si="188"/>
        <v/>
      </c>
      <c r="I1125" s="200" t="str">
        <f t="shared" si="189"/>
        <v/>
      </c>
      <c r="J1125" s="201" t="str">
        <f t="shared" si="190"/>
        <v/>
      </c>
      <c r="K1125" s="201" t="str">
        <f t="shared" si="191"/>
        <v/>
      </c>
      <c r="L1125" s="220"/>
      <c r="N1125" s="182" t="e">
        <f t="shared" si="182"/>
        <v>#NUM!</v>
      </c>
      <c r="O1125" s="182" t="e">
        <f t="shared" si="183"/>
        <v>#NUM!</v>
      </c>
      <c r="P1125" s="182" t="e">
        <f t="shared" si="184"/>
        <v>#NUM!</v>
      </c>
      <c r="Q1125" s="182" t="e">
        <f t="shared" si="185"/>
        <v>#NUM!</v>
      </c>
    </row>
    <row r="1126" spans="1:17" ht="27.95" customHeight="1" x14ac:dyDescent="0.2">
      <c r="A1126" s="197"/>
      <c r="B1126" s="197"/>
      <c r="C1126" s="198"/>
      <c r="D1126" s="199"/>
      <c r="E1126" s="199"/>
      <c r="F1126" s="213" t="str">
        <f t="shared" si="186"/>
        <v/>
      </c>
      <c r="G1126" s="213" t="str">
        <f t="shared" si="187"/>
        <v/>
      </c>
      <c r="H1126" s="200" t="str">
        <f t="shared" si="188"/>
        <v/>
      </c>
      <c r="I1126" s="200" t="str">
        <f t="shared" si="189"/>
        <v/>
      </c>
      <c r="J1126" s="201" t="str">
        <f t="shared" si="190"/>
        <v/>
      </c>
      <c r="K1126" s="201" t="str">
        <f t="shared" si="191"/>
        <v/>
      </c>
      <c r="L1126" s="220"/>
      <c r="N1126" s="182" t="e">
        <f t="shared" si="182"/>
        <v>#NUM!</v>
      </c>
      <c r="O1126" s="182" t="e">
        <f t="shared" si="183"/>
        <v>#NUM!</v>
      </c>
      <c r="P1126" s="182" t="e">
        <f t="shared" si="184"/>
        <v>#NUM!</v>
      </c>
      <c r="Q1126" s="182" t="e">
        <f t="shared" si="185"/>
        <v>#NUM!</v>
      </c>
    </row>
    <row r="1127" spans="1:17" ht="27.95" customHeight="1" x14ac:dyDescent="0.2">
      <c r="A1127" s="197"/>
      <c r="B1127" s="197"/>
      <c r="C1127" s="198"/>
      <c r="D1127" s="199"/>
      <c r="E1127" s="199"/>
      <c r="F1127" s="213" t="str">
        <f t="shared" si="186"/>
        <v/>
      </c>
      <c r="G1127" s="213" t="str">
        <f t="shared" si="187"/>
        <v/>
      </c>
      <c r="H1127" s="200" t="str">
        <f t="shared" si="188"/>
        <v/>
      </c>
      <c r="I1127" s="200" t="str">
        <f t="shared" si="189"/>
        <v/>
      </c>
      <c r="J1127" s="201" t="str">
        <f t="shared" si="190"/>
        <v/>
      </c>
      <c r="K1127" s="201" t="str">
        <f t="shared" si="191"/>
        <v/>
      </c>
      <c r="L1127" s="220"/>
      <c r="N1127" s="182" t="e">
        <f t="shared" si="182"/>
        <v>#NUM!</v>
      </c>
      <c r="O1127" s="182" t="e">
        <f t="shared" si="183"/>
        <v>#NUM!</v>
      </c>
      <c r="P1127" s="182" t="e">
        <f t="shared" si="184"/>
        <v>#NUM!</v>
      </c>
      <c r="Q1127" s="182" t="e">
        <f t="shared" si="185"/>
        <v>#NUM!</v>
      </c>
    </row>
    <row r="1128" spans="1:17" ht="27.95" customHeight="1" x14ac:dyDescent="0.2">
      <c r="A1128" s="197"/>
      <c r="B1128" s="197"/>
      <c r="C1128" s="198"/>
      <c r="D1128" s="199"/>
      <c r="E1128" s="199"/>
      <c r="F1128" s="213" t="str">
        <f t="shared" si="186"/>
        <v/>
      </c>
      <c r="G1128" s="213" t="str">
        <f t="shared" si="187"/>
        <v/>
      </c>
      <c r="H1128" s="200" t="str">
        <f t="shared" si="188"/>
        <v/>
      </c>
      <c r="I1128" s="200" t="str">
        <f t="shared" si="189"/>
        <v/>
      </c>
      <c r="J1128" s="201" t="str">
        <f t="shared" si="190"/>
        <v/>
      </c>
      <c r="K1128" s="201" t="str">
        <f t="shared" si="191"/>
        <v/>
      </c>
      <c r="L1128" s="220"/>
      <c r="N1128" s="182" t="e">
        <f t="shared" si="182"/>
        <v>#NUM!</v>
      </c>
      <c r="O1128" s="182" t="e">
        <f t="shared" si="183"/>
        <v>#NUM!</v>
      </c>
      <c r="P1128" s="182" t="e">
        <f t="shared" si="184"/>
        <v>#NUM!</v>
      </c>
      <c r="Q1128" s="182" t="e">
        <f t="shared" si="185"/>
        <v>#NUM!</v>
      </c>
    </row>
    <row r="1129" spans="1:17" ht="27.95" customHeight="1" x14ac:dyDescent="0.2">
      <c r="A1129" s="197"/>
      <c r="B1129" s="197"/>
      <c r="C1129" s="198"/>
      <c r="D1129" s="199"/>
      <c r="E1129" s="199"/>
      <c r="F1129" s="213" t="str">
        <f t="shared" si="186"/>
        <v/>
      </c>
      <c r="G1129" s="213" t="str">
        <f t="shared" si="187"/>
        <v/>
      </c>
      <c r="H1129" s="200" t="str">
        <f t="shared" si="188"/>
        <v/>
      </c>
      <c r="I1129" s="200" t="str">
        <f t="shared" si="189"/>
        <v/>
      </c>
      <c r="J1129" s="201" t="str">
        <f t="shared" si="190"/>
        <v/>
      </c>
      <c r="K1129" s="201" t="str">
        <f t="shared" si="191"/>
        <v/>
      </c>
      <c r="L1129" s="220"/>
      <c r="N1129" s="182" t="e">
        <f t="shared" si="182"/>
        <v>#NUM!</v>
      </c>
      <c r="O1129" s="182" t="e">
        <f t="shared" si="183"/>
        <v>#NUM!</v>
      </c>
      <c r="P1129" s="182" t="e">
        <f t="shared" si="184"/>
        <v>#NUM!</v>
      </c>
      <c r="Q1129" s="182" t="e">
        <f t="shared" si="185"/>
        <v>#NUM!</v>
      </c>
    </row>
    <row r="1130" spans="1:17" ht="27.95" customHeight="1" x14ac:dyDescent="0.2">
      <c r="A1130" s="197"/>
      <c r="B1130" s="197"/>
      <c r="C1130" s="198"/>
      <c r="D1130" s="199"/>
      <c r="E1130" s="199"/>
      <c r="F1130" s="213" t="str">
        <f t="shared" si="186"/>
        <v/>
      </c>
      <c r="G1130" s="213" t="str">
        <f t="shared" si="187"/>
        <v/>
      </c>
      <c r="H1130" s="200" t="str">
        <f t="shared" si="188"/>
        <v/>
      </c>
      <c r="I1130" s="200" t="str">
        <f t="shared" si="189"/>
        <v/>
      </c>
      <c r="J1130" s="201" t="str">
        <f t="shared" si="190"/>
        <v/>
      </c>
      <c r="K1130" s="201" t="str">
        <f t="shared" si="191"/>
        <v/>
      </c>
      <c r="L1130" s="220"/>
      <c r="N1130" s="182" t="e">
        <f t="shared" si="182"/>
        <v>#NUM!</v>
      </c>
      <c r="O1130" s="182" t="e">
        <f t="shared" si="183"/>
        <v>#NUM!</v>
      </c>
      <c r="P1130" s="182" t="e">
        <f t="shared" si="184"/>
        <v>#NUM!</v>
      </c>
      <c r="Q1130" s="182" t="e">
        <f t="shared" si="185"/>
        <v>#NUM!</v>
      </c>
    </row>
    <row r="1131" spans="1:17" ht="27.95" customHeight="1" x14ac:dyDescent="0.2">
      <c r="A1131" s="197"/>
      <c r="B1131" s="197"/>
      <c r="C1131" s="198"/>
      <c r="D1131" s="199"/>
      <c r="E1131" s="199"/>
      <c r="F1131" s="213" t="str">
        <f t="shared" si="186"/>
        <v/>
      </c>
      <c r="G1131" s="213" t="str">
        <f t="shared" si="187"/>
        <v/>
      </c>
      <c r="H1131" s="200" t="str">
        <f t="shared" si="188"/>
        <v/>
      </c>
      <c r="I1131" s="200" t="str">
        <f t="shared" si="189"/>
        <v/>
      </c>
      <c r="J1131" s="201" t="str">
        <f t="shared" si="190"/>
        <v/>
      </c>
      <c r="K1131" s="201" t="str">
        <f t="shared" si="191"/>
        <v/>
      </c>
      <c r="L1131" s="220"/>
      <c r="N1131" s="182" t="e">
        <f t="shared" si="182"/>
        <v>#NUM!</v>
      </c>
      <c r="O1131" s="182" t="e">
        <f t="shared" si="183"/>
        <v>#NUM!</v>
      </c>
      <c r="P1131" s="182" t="e">
        <f t="shared" si="184"/>
        <v>#NUM!</v>
      </c>
      <c r="Q1131" s="182" t="e">
        <f t="shared" si="185"/>
        <v>#NUM!</v>
      </c>
    </row>
    <row r="1132" spans="1:17" ht="27.95" customHeight="1" x14ac:dyDescent="0.2">
      <c r="A1132" s="197"/>
      <c r="B1132" s="197"/>
      <c r="C1132" s="198"/>
      <c r="D1132" s="199"/>
      <c r="E1132" s="199"/>
      <c r="F1132" s="213" t="str">
        <f t="shared" si="186"/>
        <v/>
      </c>
      <c r="G1132" s="213" t="str">
        <f t="shared" si="187"/>
        <v/>
      </c>
      <c r="H1132" s="200" t="str">
        <f t="shared" si="188"/>
        <v/>
      </c>
      <c r="I1132" s="200" t="str">
        <f t="shared" si="189"/>
        <v/>
      </c>
      <c r="J1132" s="201" t="str">
        <f t="shared" si="190"/>
        <v/>
      </c>
      <c r="K1132" s="201" t="str">
        <f t="shared" si="191"/>
        <v/>
      </c>
      <c r="L1132" s="220"/>
      <c r="N1132" s="182" t="e">
        <f t="shared" si="182"/>
        <v>#NUM!</v>
      </c>
      <c r="O1132" s="182" t="e">
        <f t="shared" si="183"/>
        <v>#NUM!</v>
      </c>
      <c r="P1132" s="182" t="e">
        <f t="shared" si="184"/>
        <v>#NUM!</v>
      </c>
      <c r="Q1132" s="182" t="e">
        <f t="shared" si="185"/>
        <v>#NUM!</v>
      </c>
    </row>
    <row r="1133" spans="1:17" ht="27.95" customHeight="1" x14ac:dyDescent="0.2">
      <c r="A1133" s="197"/>
      <c r="B1133" s="197"/>
      <c r="C1133" s="198"/>
      <c r="D1133" s="199"/>
      <c r="E1133" s="199"/>
      <c r="F1133" s="213" t="str">
        <f t="shared" si="186"/>
        <v/>
      </c>
      <c r="G1133" s="213" t="str">
        <f t="shared" si="187"/>
        <v/>
      </c>
      <c r="H1133" s="200" t="str">
        <f t="shared" si="188"/>
        <v/>
      </c>
      <c r="I1133" s="200" t="str">
        <f t="shared" si="189"/>
        <v/>
      </c>
      <c r="J1133" s="201" t="str">
        <f t="shared" si="190"/>
        <v/>
      </c>
      <c r="K1133" s="201" t="str">
        <f t="shared" si="191"/>
        <v/>
      </c>
      <c r="L1133" s="220"/>
      <c r="N1133" s="182" t="e">
        <f t="shared" si="182"/>
        <v>#NUM!</v>
      </c>
      <c r="O1133" s="182" t="e">
        <f t="shared" si="183"/>
        <v>#NUM!</v>
      </c>
      <c r="P1133" s="182" t="e">
        <f t="shared" si="184"/>
        <v>#NUM!</v>
      </c>
      <c r="Q1133" s="182" t="e">
        <f t="shared" si="185"/>
        <v>#NUM!</v>
      </c>
    </row>
    <row r="1134" spans="1:17" ht="27.95" customHeight="1" x14ac:dyDescent="0.2">
      <c r="A1134" s="197"/>
      <c r="B1134" s="197"/>
      <c r="C1134" s="198"/>
      <c r="D1134" s="199"/>
      <c r="E1134" s="199"/>
      <c r="F1134" s="213" t="str">
        <f t="shared" si="186"/>
        <v/>
      </c>
      <c r="G1134" s="213" t="str">
        <f t="shared" si="187"/>
        <v/>
      </c>
      <c r="H1134" s="200" t="str">
        <f t="shared" si="188"/>
        <v/>
      </c>
      <c r="I1134" s="200" t="str">
        <f t="shared" si="189"/>
        <v/>
      </c>
      <c r="J1134" s="201" t="str">
        <f t="shared" si="190"/>
        <v/>
      </c>
      <c r="K1134" s="201" t="str">
        <f t="shared" si="191"/>
        <v/>
      </c>
      <c r="L1134" s="220"/>
      <c r="N1134" s="182" t="e">
        <f t="shared" si="182"/>
        <v>#NUM!</v>
      </c>
      <c r="O1134" s="182" t="e">
        <f t="shared" si="183"/>
        <v>#NUM!</v>
      </c>
      <c r="P1134" s="182" t="e">
        <f t="shared" si="184"/>
        <v>#NUM!</v>
      </c>
      <c r="Q1134" s="182" t="e">
        <f t="shared" si="185"/>
        <v>#NUM!</v>
      </c>
    </row>
    <row r="1135" spans="1:17" ht="27.95" customHeight="1" x14ac:dyDescent="0.2">
      <c r="A1135" s="197"/>
      <c r="B1135" s="197"/>
      <c r="C1135" s="198"/>
      <c r="D1135" s="199"/>
      <c r="E1135" s="199"/>
      <c r="F1135" s="213" t="str">
        <f t="shared" si="186"/>
        <v/>
      </c>
      <c r="G1135" s="213" t="str">
        <f t="shared" si="187"/>
        <v/>
      </c>
      <c r="H1135" s="200" t="str">
        <f t="shared" si="188"/>
        <v/>
      </c>
      <c r="I1135" s="200" t="str">
        <f t="shared" si="189"/>
        <v/>
      </c>
      <c r="J1135" s="201" t="str">
        <f t="shared" si="190"/>
        <v/>
      </c>
      <c r="K1135" s="201" t="str">
        <f t="shared" si="191"/>
        <v/>
      </c>
      <c r="L1135" s="220"/>
      <c r="N1135" s="182" t="e">
        <f t="shared" si="182"/>
        <v>#NUM!</v>
      </c>
      <c r="O1135" s="182" t="e">
        <f t="shared" si="183"/>
        <v>#NUM!</v>
      </c>
      <c r="P1135" s="182" t="e">
        <f t="shared" si="184"/>
        <v>#NUM!</v>
      </c>
      <c r="Q1135" s="182" t="e">
        <f t="shared" si="185"/>
        <v>#NUM!</v>
      </c>
    </row>
    <row r="1136" spans="1:17" ht="27.95" customHeight="1" x14ac:dyDescent="0.2">
      <c r="A1136" s="197"/>
      <c r="B1136" s="197"/>
      <c r="C1136" s="198"/>
      <c r="D1136" s="199"/>
      <c r="E1136" s="199"/>
      <c r="F1136" s="213" t="str">
        <f t="shared" si="186"/>
        <v/>
      </c>
      <c r="G1136" s="213" t="str">
        <f t="shared" si="187"/>
        <v/>
      </c>
      <c r="H1136" s="200" t="str">
        <f t="shared" si="188"/>
        <v/>
      </c>
      <c r="I1136" s="200" t="str">
        <f t="shared" si="189"/>
        <v/>
      </c>
      <c r="J1136" s="201" t="str">
        <f t="shared" si="190"/>
        <v/>
      </c>
      <c r="K1136" s="201" t="str">
        <f t="shared" si="191"/>
        <v/>
      </c>
      <c r="L1136" s="220"/>
      <c r="N1136" s="182" t="e">
        <f t="shared" si="182"/>
        <v>#NUM!</v>
      </c>
      <c r="O1136" s="182" t="e">
        <f t="shared" si="183"/>
        <v>#NUM!</v>
      </c>
      <c r="P1136" s="182" t="e">
        <f t="shared" si="184"/>
        <v>#NUM!</v>
      </c>
      <c r="Q1136" s="182" t="e">
        <f t="shared" si="185"/>
        <v>#NUM!</v>
      </c>
    </row>
    <row r="1137" spans="1:17" ht="27.95" customHeight="1" x14ac:dyDescent="0.2">
      <c r="A1137" s="197"/>
      <c r="B1137" s="197"/>
      <c r="C1137" s="198"/>
      <c r="D1137" s="199"/>
      <c r="E1137" s="199"/>
      <c r="F1137" s="213" t="str">
        <f t="shared" si="186"/>
        <v/>
      </c>
      <c r="G1137" s="213" t="str">
        <f t="shared" si="187"/>
        <v/>
      </c>
      <c r="H1137" s="200" t="str">
        <f t="shared" si="188"/>
        <v/>
      </c>
      <c r="I1137" s="200" t="str">
        <f t="shared" si="189"/>
        <v/>
      </c>
      <c r="J1137" s="201" t="str">
        <f t="shared" si="190"/>
        <v/>
      </c>
      <c r="K1137" s="201" t="str">
        <f t="shared" si="191"/>
        <v/>
      </c>
      <c r="L1137" s="220"/>
      <c r="N1137" s="182" t="e">
        <f t="shared" si="182"/>
        <v>#NUM!</v>
      </c>
      <c r="O1137" s="182" t="e">
        <f t="shared" si="183"/>
        <v>#NUM!</v>
      </c>
      <c r="P1137" s="182" t="e">
        <f t="shared" si="184"/>
        <v>#NUM!</v>
      </c>
      <c r="Q1137" s="182" t="e">
        <f t="shared" si="185"/>
        <v>#NUM!</v>
      </c>
    </row>
    <row r="1138" spans="1:17" ht="27.95" customHeight="1" x14ac:dyDescent="0.2">
      <c r="A1138" s="197"/>
      <c r="B1138" s="197"/>
      <c r="C1138" s="198"/>
      <c r="D1138" s="199"/>
      <c r="E1138" s="199"/>
      <c r="F1138" s="213" t="str">
        <f t="shared" si="186"/>
        <v/>
      </c>
      <c r="G1138" s="213" t="str">
        <f t="shared" si="187"/>
        <v/>
      </c>
      <c r="H1138" s="200" t="str">
        <f t="shared" si="188"/>
        <v/>
      </c>
      <c r="I1138" s="200" t="str">
        <f t="shared" si="189"/>
        <v/>
      </c>
      <c r="J1138" s="201" t="str">
        <f t="shared" si="190"/>
        <v/>
      </c>
      <c r="K1138" s="201" t="str">
        <f t="shared" si="191"/>
        <v/>
      </c>
      <c r="L1138" s="220"/>
      <c r="N1138" s="182" t="e">
        <f t="shared" si="182"/>
        <v>#NUM!</v>
      </c>
      <c r="O1138" s="182" t="e">
        <f t="shared" si="183"/>
        <v>#NUM!</v>
      </c>
      <c r="P1138" s="182" t="e">
        <f t="shared" si="184"/>
        <v>#NUM!</v>
      </c>
      <c r="Q1138" s="182" t="e">
        <f t="shared" si="185"/>
        <v>#NUM!</v>
      </c>
    </row>
    <row r="1139" spans="1:17" ht="27.95" customHeight="1" x14ac:dyDescent="0.2">
      <c r="A1139" s="197"/>
      <c r="B1139" s="197"/>
      <c r="C1139" s="198"/>
      <c r="D1139" s="199"/>
      <c r="E1139" s="199"/>
      <c r="F1139" s="213" t="str">
        <f t="shared" si="186"/>
        <v/>
      </c>
      <c r="G1139" s="213" t="str">
        <f t="shared" si="187"/>
        <v/>
      </c>
      <c r="H1139" s="200" t="str">
        <f t="shared" si="188"/>
        <v/>
      </c>
      <c r="I1139" s="200" t="str">
        <f t="shared" si="189"/>
        <v/>
      </c>
      <c r="J1139" s="201" t="str">
        <f t="shared" si="190"/>
        <v/>
      </c>
      <c r="K1139" s="201" t="str">
        <f t="shared" si="191"/>
        <v/>
      </c>
      <c r="L1139" s="220"/>
      <c r="N1139" s="182" t="e">
        <f t="shared" si="182"/>
        <v>#NUM!</v>
      </c>
      <c r="O1139" s="182" t="e">
        <f t="shared" si="183"/>
        <v>#NUM!</v>
      </c>
      <c r="P1139" s="182" t="e">
        <f t="shared" si="184"/>
        <v>#NUM!</v>
      </c>
      <c r="Q1139" s="182" t="e">
        <f t="shared" si="185"/>
        <v>#NUM!</v>
      </c>
    </row>
    <row r="1140" spans="1:17" ht="27.95" customHeight="1" x14ac:dyDescent="0.2">
      <c r="A1140" s="197"/>
      <c r="B1140" s="197"/>
      <c r="C1140" s="198"/>
      <c r="D1140" s="199"/>
      <c r="E1140" s="199"/>
      <c r="F1140" s="213" t="str">
        <f t="shared" si="186"/>
        <v/>
      </c>
      <c r="G1140" s="213" t="str">
        <f t="shared" si="187"/>
        <v/>
      </c>
      <c r="H1140" s="200" t="str">
        <f t="shared" si="188"/>
        <v/>
      </c>
      <c r="I1140" s="200" t="str">
        <f t="shared" si="189"/>
        <v/>
      </c>
      <c r="J1140" s="201" t="str">
        <f t="shared" si="190"/>
        <v/>
      </c>
      <c r="K1140" s="201" t="str">
        <f t="shared" si="191"/>
        <v/>
      </c>
      <c r="L1140" s="220"/>
      <c r="N1140" s="182" t="e">
        <f t="shared" si="182"/>
        <v>#NUM!</v>
      </c>
      <c r="O1140" s="182" t="e">
        <f t="shared" si="183"/>
        <v>#NUM!</v>
      </c>
      <c r="P1140" s="182" t="e">
        <f t="shared" si="184"/>
        <v>#NUM!</v>
      </c>
      <c r="Q1140" s="182" t="e">
        <f t="shared" si="185"/>
        <v>#NUM!</v>
      </c>
    </row>
    <row r="1141" spans="1:17" ht="27.95" customHeight="1" x14ac:dyDescent="0.2">
      <c r="A1141" s="197"/>
      <c r="B1141" s="197"/>
      <c r="C1141" s="198"/>
      <c r="D1141" s="199"/>
      <c r="E1141" s="199"/>
      <c r="F1141" s="213" t="str">
        <f t="shared" si="186"/>
        <v/>
      </c>
      <c r="G1141" s="213" t="str">
        <f t="shared" si="187"/>
        <v/>
      </c>
      <c r="H1141" s="200" t="str">
        <f t="shared" si="188"/>
        <v/>
      </c>
      <c r="I1141" s="200" t="str">
        <f t="shared" si="189"/>
        <v/>
      </c>
      <c r="J1141" s="201" t="str">
        <f t="shared" si="190"/>
        <v/>
      </c>
      <c r="K1141" s="201" t="str">
        <f t="shared" si="191"/>
        <v/>
      </c>
      <c r="L1141" s="220"/>
      <c r="N1141" s="182" t="e">
        <f t="shared" si="182"/>
        <v>#NUM!</v>
      </c>
      <c r="O1141" s="182" t="e">
        <f t="shared" si="183"/>
        <v>#NUM!</v>
      </c>
      <c r="P1141" s="182" t="e">
        <f t="shared" si="184"/>
        <v>#NUM!</v>
      </c>
      <c r="Q1141" s="182" t="e">
        <f t="shared" si="185"/>
        <v>#NUM!</v>
      </c>
    </row>
    <row r="1142" spans="1:17" ht="27.95" customHeight="1" x14ac:dyDescent="0.2">
      <c r="A1142" s="197"/>
      <c r="B1142" s="197"/>
      <c r="C1142" s="198"/>
      <c r="D1142" s="199"/>
      <c r="E1142" s="199"/>
      <c r="F1142" s="213" t="str">
        <f t="shared" si="186"/>
        <v/>
      </c>
      <c r="G1142" s="213" t="str">
        <f t="shared" si="187"/>
        <v/>
      </c>
      <c r="H1142" s="200" t="str">
        <f t="shared" si="188"/>
        <v/>
      </c>
      <c r="I1142" s="200" t="str">
        <f t="shared" si="189"/>
        <v/>
      </c>
      <c r="J1142" s="201" t="str">
        <f t="shared" si="190"/>
        <v/>
      </c>
      <c r="K1142" s="201" t="str">
        <f t="shared" si="191"/>
        <v/>
      </c>
      <c r="L1142" s="220"/>
      <c r="N1142" s="182" t="e">
        <f t="shared" si="182"/>
        <v>#NUM!</v>
      </c>
      <c r="O1142" s="182" t="e">
        <f t="shared" si="183"/>
        <v>#NUM!</v>
      </c>
      <c r="P1142" s="182" t="e">
        <f t="shared" si="184"/>
        <v>#NUM!</v>
      </c>
      <c r="Q1142" s="182" t="e">
        <f t="shared" si="185"/>
        <v>#NUM!</v>
      </c>
    </row>
    <row r="1143" spans="1:17" ht="27.95" customHeight="1" x14ac:dyDescent="0.2">
      <c r="A1143" s="197"/>
      <c r="B1143" s="197"/>
      <c r="C1143" s="198"/>
      <c r="D1143" s="199"/>
      <c r="E1143" s="199"/>
      <c r="F1143" s="213" t="str">
        <f t="shared" si="186"/>
        <v/>
      </c>
      <c r="G1143" s="213" t="str">
        <f t="shared" si="187"/>
        <v/>
      </c>
      <c r="H1143" s="200" t="str">
        <f t="shared" si="188"/>
        <v/>
      </c>
      <c r="I1143" s="200" t="str">
        <f t="shared" si="189"/>
        <v/>
      </c>
      <c r="J1143" s="201" t="str">
        <f t="shared" si="190"/>
        <v/>
      </c>
      <c r="K1143" s="201" t="str">
        <f t="shared" si="191"/>
        <v/>
      </c>
      <c r="L1143" s="220"/>
      <c r="N1143" s="182" t="e">
        <f t="shared" si="182"/>
        <v>#NUM!</v>
      </c>
      <c r="O1143" s="182" t="e">
        <f t="shared" si="183"/>
        <v>#NUM!</v>
      </c>
      <c r="P1143" s="182" t="e">
        <f t="shared" si="184"/>
        <v>#NUM!</v>
      </c>
      <c r="Q1143" s="182" t="e">
        <f t="shared" si="185"/>
        <v>#NUM!</v>
      </c>
    </row>
    <row r="1144" spans="1:17" ht="27.95" customHeight="1" x14ac:dyDescent="0.2">
      <c r="A1144" s="197"/>
      <c r="B1144" s="197"/>
      <c r="C1144" s="198"/>
      <c r="D1144" s="199"/>
      <c r="E1144" s="199"/>
      <c r="F1144" s="213" t="str">
        <f t="shared" si="186"/>
        <v/>
      </c>
      <c r="G1144" s="213" t="str">
        <f t="shared" si="187"/>
        <v/>
      </c>
      <c r="H1144" s="200" t="str">
        <f t="shared" si="188"/>
        <v/>
      </c>
      <c r="I1144" s="200" t="str">
        <f t="shared" si="189"/>
        <v/>
      </c>
      <c r="J1144" s="201" t="str">
        <f t="shared" si="190"/>
        <v/>
      </c>
      <c r="K1144" s="201" t="str">
        <f t="shared" si="191"/>
        <v/>
      </c>
      <c r="L1144" s="220"/>
      <c r="N1144" s="182" t="e">
        <f t="shared" si="182"/>
        <v>#NUM!</v>
      </c>
      <c r="O1144" s="182" t="e">
        <f t="shared" si="183"/>
        <v>#NUM!</v>
      </c>
      <c r="P1144" s="182" t="e">
        <f t="shared" si="184"/>
        <v>#NUM!</v>
      </c>
      <c r="Q1144" s="182" t="e">
        <f t="shared" si="185"/>
        <v>#NUM!</v>
      </c>
    </row>
    <row r="1145" spans="1:17" ht="27.95" customHeight="1" x14ac:dyDescent="0.2">
      <c r="A1145" s="197"/>
      <c r="B1145" s="197"/>
      <c r="C1145" s="198"/>
      <c r="D1145" s="199"/>
      <c r="E1145" s="199"/>
      <c r="F1145" s="213" t="str">
        <f t="shared" si="186"/>
        <v/>
      </c>
      <c r="G1145" s="213" t="str">
        <f t="shared" si="187"/>
        <v/>
      </c>
      <c r="H1145" s="200" t="str">
        <f t="shared" si="188"/>
        <v/>
      </c>
      <c r="I1145" s="200" t="str">
        <f t="shared" si="189"/>
        <v/>
      </c>
      <c r="J1145" s="201" t="str">
        <f t="shared" si="190"/>
        <v/>
      </c>
      <c r="K1145" s="201" t="str">
        <f t="shared" si="191"/>
        <v/>
      </c>
      <c r="L1145" s="220"/>
      <c r="N1145" s="182" t="e">
        <f t="shared" si="182"/>
        <v>#NUM!</v>
      </c>
      <c r="O1145" s="182" t="e">
        <f t="shared" si="183"/>
        <v>#NUM!</v>
      </c>
      <c r="P1145" s="182" t="e">
        <f t="shared" si="184"/>
        <v>#NUM!</v>
      </c>
      <c r="Q1145" s="182" t="e">
        <f t="shared" si="185"/>
        <v>#NUM!</v>
      </c>
    </row>
    <row r="1146" spans="1:17" ht="27.95" customHeight="1" x14ac:dyDescent="0.2">
      <c r="A1146" s="197"/>
      <c r="B1146" s="197"/>
      <c r="C1146" s="198"/>
      <c r="D1146" s="199"/>
      <c r="E1146" s="199"/>
      <c r="F1146" s="213" t="str">
        <f t="shared" si="186"/>
        <v/>
      </c>
      <c r="G1146" s="213" t="str">
        <f t="shared" si="187"/>
        <v/>
      </c>
      <c r="H1146" s="200" t="str">
        <f t="shared" si="188"/>
        <v/>
      </c>
      <c r="I1146" s="200" t="str">
        <f t="shared" si="189"/>
        <v/>
      </c>
      <c r="J1146" s="201" t="str">
        <f t="shared" si="190"/>
        <v/>
      </c>
      <c r="K1146" s="201" t="str">
        <f t="shared" si="191"/>
        <v/>
      </c>
      <c r="L1146" s="220"/>
      <c r="N1146" s="182" t="e">
        <f t="shared" si="182"/>
        <v>#NUM!</v>
      </c>
      <c r="O1146" s="182" t="e">
        <f t="shared" si="183"/>
        <v>#NUM!</v>
      </c>
      <c r="P1146" s="182" t="e">
        <f t="shared" si="184"/>
        <v>#NUM!</v>
      </c>
      <c r="Q1146" s="182" t="e">
        <f t="shared" si="185"/>
        <v>#NUM!</v>
      </c>
    </row>
    <row r="1147" spans="1:17" ht="27.95" customHeight="1" x14ac:dyDescent="0.2">
      <c r="A1147" s="197"/>
      <c r="B1147" s="197"/>
      <c r="C1147" s="198"/>
      <c r="D1147" s="199"/>
      <c r="E1147" s="199"/>
      <c r="F1147" s="213" t="str">
        <f t="shared" si="186"/>
        <v/>
      </c>
      <c r="G1147" s="213" t="str">
        <f t="shared" si="187"/>
        <v/>
      </c>
      <c r="H1147" s="200" t="str">
        <f t="shared" si="188"/>
        <v/>
      </c>
      <c r="I1147" s="200" t="str">
        <f t="shared" si="189"/>
        <v/>
      </c>
      <c r="J1147" s="201" t="str">
        <f t="shared" si="190"/>
        <v/>
      </c>
      <c r="K1147" s="201" t="str">
        <f t="shared" si="191"/>
        <v/>
      </c>
      <c r="L1147" s="220"/>
      <c r="N1147" s="182" t="e">
        <f t="shared" si="182"/>
        <v>#NUM!</v>
      </c>
      <c r="O1147" s="182" t="e">
        <f t="shared" si="183"/>
        <v>#NUM!</v>
      </c>
      <c r="P1147" s="182" t="e">
        <f t="shared" si="184"/>
        <v>#NUM!</v>
      </c>
      <c r="Q1147" s="182" t="e">
        <f t="shared" si="185"/>
        <v>#NUM!</v>
      </c>
    </row>
    <row r="1148" spans="1:17" ht="27.95" customHeight="1" x14ac:dyDescent="0.2">
      <c r="A1148" s="197"/>
      <c r="B1148" s="197"/>
      <c r="C1148" s="198"/>
      <c r="D1148" s="199"/>
      <c r="E1148" s="199"/>
      <c r="F1148" s="213" t="str">
        <f t="shared" si="186"/>
        <v/>
      </c>
      <c r="G1148" s="213" t="str">
        <f t="shared" si="187"/>
        <v/>
      </c>
      <c r="H1148" s="200" t="str">
        <f t="shared" si="188"/>
        <v/>
      </c>
      <c r="I1148" s="200" t="str">
        <f t="shared" si="189"/>
        <v/>
      </c>
      <c r="J1148" s="201" t="str">
        <f t="shared" si="190"/>
        <v/>
      </c>
      <c r="K1148" s="201" t="str">
        <f t="shared" si="191"/>
        <v/>
      </c>
      <c r="L1148" s="220"/>
      <c r="N1148" s="182" t="e">
        <f t="shared" si="182"/>
        <v>#NUM!</v>
      </c>
      <c r="O1148" s="182" t="e">
        <f t="shared" si="183"/>
        <v>#NUM!</v>
      </c>
      <c r="P1148" s="182" t="e">
        <f t="shared" si="184"/>
        <v>#NUM!</v>
      </c>
      <c r="Q1148" s="182" t="e">
        <f t="shared" si="185"/>
        <v>#NUM!</v>
      </c>
    </row>
    <row r="1149" spans="1:17" ht="27.95" customHeight="1" x14ac:dyDescent="0.2">
      <c r="A1149" s="197"/>
      <c r="B1149" s="197"/>
      <c r="C1149" s="198"/>
      <c r="D1149" s="199"/>
      <c r="E1149" s="199"/>
      <c r="F1149" s="213" t="str">
        <f t="shared" si="186"/>
        <v/>
      </c>
      <c r="G1149" s="213" t="str">
        <f t="shared" si="187"/>
        <v/>
      </c>
      <c r="H1149" s="200" t="str">
        <f t="shared" si="188"/>
        <v/>
      </c>
      <c r="I1149" s="200" t="str">
        <f t="shared" si="189"/>
        <v/>
      </c>
      <c r="J1149" s="201" t="str">
        <f t="shared" si="190"/>
        <v/>
      </c>
      <c r="K1149" s="201" t="str">
        <f t="shared" si="191"/>
        <v/>
      </c>
      <c r="L1149" s="220"/>
      <c r="N1149" s="182" t="e">
        <f t="shared" si="182"/>
        <v>#NUM!</v>
      </c>
      <c r="O1149" s="182" t="e">
        <f t="shared" si="183"/>
        <v>#NUM!</v>
      </c>
      <c r="P1149" s="182" t="e">
        <f t="shared" si="184"/>
        <v>#NUM!</v>
      </c>
      <c r="Q1149" s="182" t="e">
        <f t="shared" si="185"/>
        <v>#NUM!</v>
      </c>
    </row>
    <row r="1150" spans="1:17" ht="27.95" customHeight="1" x14ac:dyDescent="0.2">
      <c r="A1150" s="197"/>
      <c r="B1150" s="197"/>
      <c r="C1150" s="198"/>
      <c r="D1150" s="199"/>
      <c r="E1150" s="199"/>
      <c r="F1150" s="213" t="str">
        <f t="shared" si="186"/>
        <v/>
      </c>
      <c r="G1150" s="213" t="str">
        <f t="shared" si="187"/>
        <v/>
      </c>
      <c r="H1150" s="200" t="str">
        <f t="shared" si="188"/>
        <v/>
      </c>
      <c r="I1150" s="200" t="str">
        <f t="shared" si="189"/>
        <v/>
      </c>
      <c r="J1150" s="201" t="str">
        <f t="shared" si="190"/>
        <v/>
      </c>
      <c r="K1150" s="201" t="str">
        <f t="shared" si="191"/>
        <v/>
      </c>
      <c r="L1150" s="220"/>
      <c r="N1150" s="182" t="e">
        <f t="shared" si="182"/>
        <v>#NUM!</v>
      </c>
      <c r="O1150" s="182" t="e">
        <f t="shared" si="183"/>
        <v>#NUM!</v>
      </c>
      <c r="P1150" s="182" t="e">
        <f t="shared" si="184"/>
        <v>#NUM!</v>
      </c>
      <c r="Q1150" s="182" t="e">
        <f t="shared" si="185"/>
        <v>#NUM!</v>
      </c>
    </row>
    <row r="1151" spans="1:17" ht="27.95" customHeight="1" x14ac:dyDescent="0.2">
      <c r="A1151" s="197"/>
      <c r="B1151" s="197"/>
      <c r="C1151" s="198"/>
      <c r="D1151" s="199"/>
      <c r="E1151" s="199"/>
      <c r="F1151" s="213" t="str">
        <f t="shared" si="186"/>
        <v/>
      </c>
      <c r="G1151" s="213" t="str">
        <f t="shared" si="187"/>
        <v/>
      </c>
      <c r="H1151" s="200" t="str">
        <f t="shared" si="188"/>
        <v/>
      </c>
      <c r="I1151" s="200" t="str">
        <f t="shared" si="189"/>
        <v/>
      </c>
      <c r="J1151" s="201" t="str">
        <f t="shared" si="190"/>
        <v/>
      </c>
      <c r="K1151" s="201" t="str">
        <f t="shared" si="191"/>
        <v/>
      </c>
      <c r="L1151" s="220"/>
      <c r="N1151" s="182" t="e">
        <f t="shared" si="182"/>
        <v>#NUM!</v>
      </c>
      <c r="O1151" s="182" t="e">
        <f t="shared" si="183"/>
        <v>#NUM!</v>
      </c>
      <c r="P1151" s="182" t="e">
        <f t="shared" si="184"/>
        <v>#NUM!</v>
      </c>
      <c r="Q1151" s="182" t="e">
        <f t="shared" si="185"/>
        <v>#NUM!</v>
      </c>
    </row>
    <row r="1152" spans="1:17" ht="27.95" customHeight="1" x14ac:dyDescent="0.2">
      <c r="A1152" s="197"/>
      <c r="B1152" s="197"/>
      <c r="C1152" s="198"/>
      <c r="D1152" s="199"/>
      <c r="E1152" s="199"/>
      <c r="F1152" s="213" t="str">
        <f t="shared" si="186"/>
        <v/>
      </c>
      <c r="G1152" s="213" t="str">
        <f t="shared" si="187"/>
        <v/>
      </c>
      <c r="H1152" s="200" t="str">
        <f t="shared" si="188"/>
        <v/>
      </c>
      <c r="I1152" s="200" t="str">
        <f t="shared" si="189"/>
        <v/>
      </c>
      <c r="J1152" s="201" t="str">
        <f t="shared" si="190"/>
        <v/>
      </c>
      <c r="K1152" s="201" t="str">
        <f t="shared" si="191"/>
        <v/>
      </c>
      <c r="L1152" s="220"/>
      <c r="N1152" s="182" t="e">
        <f t="shared" si="182"/>
        <v>#NUM!</v>
      </c>
      <c r="O1152" s="182" t="e">
        <f t="shared" si="183"/>
        <v>#NUM!</v>
      </c>
      <c r="P1152" s="182" t="e">
        <f t="shared" si="184"/>
        <v>#NUM!</v>
      </c>
      <c r="Q1152" s="182" t="e">
        <f t="shared" si="185"/>
        <v>#NUM!</v>
      </c>
    </row>
    <row r="1153" spans="1:17" ht="27.95" customHeight="1" x14ac:dyDescent="0.2">
      <c r="A1153" s="197"/>
      <c r="B1153" s="197"/>
      <c r="C1153" s="198"/>
      <c r="D1153" s="199"/>
      <c r="E1153" s="199"/>
      <c r="F1153" s="213" t="str">
        <f t="shared" si="186"/>
        <v/>
      </c>
      <c r="G1153" s="213" t="str">
        <f t="shared" si="187"/>
        <v/>
      </c>
      <c r="H1153" s="200" t="str">
        <f t="shared" si="188"/>
        <v/>
      </c>
      <c r="I1153" s="200" t="str">
        <f t="shared" si="189"/>
        <v/>
      </c>
      <c r="J1153" s="201" t="str">
        <f t="shared" si="190"/>
        <v/>
      </c>
      <c r="K1153" s="201" t="str">
        <f t="shared" si="191"/>
        <v/>
      </c>
      <c r="L1153" s="220"/>
      <c r="N1153" s="182" t="e">
        <f t="shared" si="182"/>
        <v>#NUM!</v>
      </c>
      <c r="O1153" s="182" t="e">
        <f t="shared" si="183"/>
        <v>#NUM!</v>
      </c>
      <c r="P1153" s="182" t="e">
        <f t="shared" si="184"/>
        <v>#NUM!</v>
      </c>
      <c r="Q1153" s="182" t="e">
        <f t="shared" si="185"/>
        <v>#NUM!</v>
      </c>
    </row>
    <row r="1154" spans="1:17" ht="27.95" customHeight="1" x14ac:dyDescent="0.2">
      <c r="A1154" s="197"/>
      <c r="B1154" s="197"/>
      <c r="C1154" s="198"/>
      <c r="D1154" s="199"/>
      <c r="E1154" s="199"/>
      <c r="F1154" s="213" t="str">
        <f t="shared" si="186"/>
        <v/>
      </c>
      <c r="G1154" s="213" t="str">
        <f t="shared" si="187"/>
        <v/>
      </c>
      <c r="H1154" s="200" t="str">
        <f t="shared" si="188"/>
        <v/>
      </c>
      <c r="I1154" s="200" t="str">
        <f t="shared" si="189"/>
        <v/>
      </c>
      <c r="J1154" s="201" t="str">
        <f t="shared" si="190"/>
        <v/>
      </c>
      <c r="K1154" s="201" t="str">
        <f t="shared" si="191"/>
        <v/>
      </c>
      <c r="L1154" s="220"/>
      <c r="N1154" s="182" t="e">
        <f t="shared" si="182"/>
        <v>#NUM!</v>
      </c>
      <c r="O1154" s="182" t="e">
        <f t="shared" si="183"/>
        <v>#NUM!</v>
      </c>
      <c r="P1154" s="182" t="e">
        <f t="shared" si="184"/>
        <v>#NUM!</v>
      </c>
      <c r="Q1154" s="182" t="e">
        <f t="shared" si="185"/>
        <v>#NUM!</v>
      </c>
    </row>
    <row r="1155" spans="1:17" ht="27.95" customHeight="1" x14ac:dyDescent="0.2">
      <c r="A1155" s="197"/>
      <c r="B1155" s="197"/>
      <c r="C1155" s="198"/>
      <c r="D1155" s="199"/>
      <c r="E1155" s="199"/>
      <c r="F1155" s="213" t="str">
        <f t="shared" si="186"/>
        <v/>
      </c>
      <c r="G1155" s="213" t="str">
        <f t="shared" si="187"/>
        <v/>
      </c>
      <c r="H1155" s="200" t="str">
        <f t="shared" si="188"/>
        <v/>
      </c>
      <c r="I1155" s="200" t="str">
        <f t="shared" si="189"/>
        <v/>
      </c>
      <c r="J1155" s="201" t="str">
        <f t="shared" si="190"/>
        <v/>
      </c>
      <c r="K1155" s="201" t="str">
        <f t="shared" si="191"/>
        <v/>
      </c>
      <c r="L1155" s="220"/>
      <c r="N1155" s="182" t="e">
        <f t="shared" si="182"/>
        <v>#NUM!</v>
      </c>
      <c r="O1155" s="182" t="e">
        <f t="shared" si="183"/>
        <v>#NUM!</v>
      </c>
      <c r="P1155" s="182" t="e">
        <f t="shared" si="184"/>
        <v>#NUM!</v>
      </c>
      <c r="Q1155" s="182" t="e">
        <f t="shared" si="185"/>
        <v>#NUM!</v>
      </c>
    </row>
    <row r="1156" spans="1:17" ht="27.95" customHeight="1" x14ac:dyDescent="0.2">
      <c r="A1156" s="197"/>
      <c r="B1156" s="197"/>
      <c r="C1156" s="198"/>
      <c r="D1156" s="199"/>
      <c r="E1156" s="199"/>
      <c r="F1156" s="213" t="str">
        <f t="shared" si="186"/>
        <v/>
      </c>
      <c r="G1156" s="213" t="str">
        <f t="shared" si="187"/>
        <v/>
      </c>
      <c r="H1156" s="200" t="str">
        <f t="shared" si="188"/>
        <v/>
      </c>
      <c r="I1156" s="200" t="str">
        <f t="shared" si="189"/>
        <v/>
      </c>
      <c r="J1156" s="201" t="str">
        <f t="shared" si="190"/>
        <v/>
      </c>
      <c r="K1156" s="201" t="str">
        <f t="shared" si="191"/>
        <v/>
      </c>
      <c r="L1156" s="220"/>
      <c r="N1156" s="182" t="e">
        <f t="shared" si="182"/>
        <v>#NUM!</v>
      </c>
      <c r="O1156" s="182" t="e">
        <f t="shared" si="183"/>
        <v>#NUM!</v>
      </c>
      <c r="P1156" s="182" t="e">
        <f t="shared" si="184"/>
        <v>#NUM!</v>
      </c>
      <c r="Q1156" s="182" t="e">
        <f t="shared" si="185"/>
        <v>#NUM!</v>
      </c>
    </row>
    <row r="1157" spans="1:17" ht="27.95" customHeight="1" x14ac:dyDescent="0.2">
      <c r="A1157" s="197"/>
      <c r="B1157" s="197"/>
      <c r="C1157" s="198"/>
      <c r="D1157" s="199"/>
      <c r="E1157" s="199"/>
      <c r="F1157" s="213" t="str">
        <f t="shared" si="186"/>
        <v/>
      </c>
      <c r="G1157" s="213" t="str">
        <f t="shared" si="187"/>
        <v/>
      </c>
      <c r="H1157" s="200" t="str">
        <f t="shared" si="188"/>
        <v/>
      </c>
      <c r="I1157" s="200" t="str">
        <f t="shared" si="189"/>
        <v/>
      </c>
      <c r="J1157" s="201" t="str">
        <f t="shared" si="190"/>
        <v/>
      </c>
      <c r="K1157" s="201" t="str">
        <f t="shared" si="191"/>
        <v/>
      </c>
      <c r="L1157" s="220"/>
      <c r="N1157" s="182" t="e">
        <f t="shared" si="182"/>
        <v>#NUM!</v>
      </c>
      <c r="O1157" s="182" t="e">
        <f t="shared" si="183"/>
        <v>#NUM!</v>
      </c>
      <c r="P1157" s="182" t="e">
        <f t="shared" si="184"/>
        <v>#NUM!</v>
      </c>
      <c r="Q1157" s="182" t="e">
        <f t="shared" si="185"/>
        <v>#NUM!</v>
      </c>
    </row>
    <row r="1158" spans="1:17" ht="27.95" customHeight="1" x14ac:dyDescent="0.2">
      <c r="A1158" s="197"/>
      <c r="B1158" s="197"/>
      <c r="C1158" s="198"/>
      <c r="D1158" s="199"/>
      <c r="E1158" s="199"/>
      <c r="F1158" s="213" t="str">
        <f t="shared" si="186"/>
        <v/>
      </c>
      <c r="G1158" s="213" t="str">
        <f t="shared" si="187"/>
        <v/>
      </c>
      <c r="H1158" s="200" t="str">
        <f t="shared" si="188"/>
        <v/>
      </c>
      <c r="I1158" s="200" t="str">
        <f t="shared" si="189"/>
        <v/>
      </c>
      <c r="J1158" s="201" t="str">
        <f t="shared" si="190"/>
        <v/>
      </c>
      <c r="K1158" s="201" t="str">
        <f t="shared" si="191"/>
        <v/>
      </c>
      <c r="L1158" s="220"/>
      <c r="N1158" s="182" t="e">
        <f t="shared" si="182"/>
        <v>#NUM!</v>
      </c>
      <c r="O1158" s="182" t="e">
        <f t="shared" si="183"/>
        <v>#NUM!</v>
      </c>
      <c r="P1158" s="182" t="e">
        <f t="shared" si="184"/>
        <v>#NUM!</v>
      </c>
      <c r="Q1158" s="182" t="e">
        <f t="shared" si="185"/>
        <v>#NUM!</v>
      </c>
    </row>
    <row r="1159" spans="1:17" ht="27.95" customHeight="1" x14ac:dyDescent="0.2">
      <c r="A1159" s="197"/>
      <c r="B1159" s="197"/>
      <c r="C1159" s="198"/>
      <c r="D1159" s="199"/>
      <c r="E1159" s="199"/>
      <c r="F1159" s="213" t="str">
        <f t="shared" si="186"/>
        <v/>
      </c>
      <c r="G1159" s="213" t="str">
        <f t="shared" si="187"/>
        <v/>
      </c>
      <c r="H1159" s="200" t="str">
        <f t="shared" si="188"/>
        <v/>
      </c>
      <c r="I1159" s="200" t="str">
        <f t="shared" si="189"/>
        <v/>
      </c>
      <c r="J1159" s="201" t="str">
        <f t="shared" si="190"/>
        <v/>
      </c>
      <c r="K1159" s="201" t="str">
        <f t="shared" si="191"/>
        <v/>
      </c>
      <c r="L1159" s="220"/>
      <c r="N1159" s="182" t="e">
        <f t="shared" si="182"/>
        <v>#NUM!</v>
      </c>
      <c r="O1159" s="182" t="e">
        <f t="shared" si="183"/>
        <v>#NUM!</v>
      </c>
      <c r="P1159" s="182" t="e">
        <f t="shared" si="184"/>
        <v>#NUM!</v>
      </c>
      <c r="Q1159" s="182" t="e">
        <f t="shared" si="185"/>
        <v>#NUM!</v>
      </c>
    </row>
    <row r="1160" spans="1:17" ht="27.95" customHeight="1" x14ac:dyDescent="0.2">
      <c r="A1160" s="197"/>
      <c r="B1160" s="197"/>
      <c r="C1160" s="198"/>
      <c r="D1160" s="199"/>
      <c r="E1160" s="199"/>
      <c r="F1160" s="213" t="str">
        <f t="shared" si="186"/>
        <v/>
      </c>
      <c r="G1160" s="213" t="str">
        <f t="shared" si="187"/>
        <v/>
      </c>
      <c r="H1160" s="200" t="str">
        <f t="shared" si="188"/>
        <v/>
      </c>
      <c r="I1160" s="200" t="str">
        <f t="shared" si="189"/>
        <v/>
      </c>
      <c r="J1160" s="201" t="str">
        <f t="shared" si="190"/>
        <v/>
      </c>
      <c r="K1160" s="201" t="str">
        <f t="shared" si="191"/>
        <v/>
      </c>
      <c r="L1160" s="220"/>
      <c r="N1160" s="182" t="e">
        <f t="shared" si="182"/>
        <v>#NUM!</v>
      </c>
      <c r="O1160" s="182" t="e">
        <f t="shared" si="183"/>
        <v>#NUM!</v>
      </c>
      <c r="P1160" s="182" t="e">
        <f t="shared" si="184"/>
        <v>#NUM!</v>
      </c>
      <c r="Q1160" s="182" t="e">
        <f t="shared" si="185"/>
        <v>#NUM!</v>
      </c>
    </row>
    <row r="1161" spans="1:17" ht="27.95" customHeight="1" x14ac:dyDescent="0.2">
      <c r="A1161" s="197"/>
      <c r="B1161" s="197"/>
      <c r="C1161" s="198"/>
      <c r="D1161" s="199"/>
      <c r="E1161" s="199"/>
      <c r="F1161" s="213" t="str">
        <f t="shared" si="186"/>
        <v/>
      </c>
      <c r="G1161" s="213" t="str">
        <f t="shared" si="187"/>
        <v/>
      </c>
      <c r="H1161" s="200" t="str">
        <f t="shared" si="188"/>
        <v/>
      </c>
      <c r="I1161" s="200" t="str">
        <f t="shared" si="189"/>
        <v/>
      </c>
      <c r="J1161" s="201" t="str">
        <f t="shared" si="190"/>
        <v/>
      </c>
      <c r="K1161" s="201" t="str">
        <f t="shared" si="191"/>
        <v/>
      </c>
      <c r="L1161" s="220"/>
      <c r="N1161" s="182" t="e">
        <f t="shared" si="182"/>
        <v>#NUM!</v>
      </c>
      <c r="O1161" s="182" t="e">
        <f t="shared" si="183"/>
        <v>#NUM!</v>
      </c>
      <c r="P1161" s="182" t="e">
        <f t="shared" si="184"/>
        <v>#NUM!</v>
      </c>
      <c r="Q1161" s="182" t="e">
        <f t="shared" si="185"/>
        <v>#NUM!</v>
      </c>
    </row>
    <row r="1162" spans="1:17" ht="27.95" customHeight="1" x14ac:dyDescent="0.2">
      <c r="A1162" s="197"/>
      <c r="B1162" s="197"/>
      <c r="C1162" s="198"/>
      <c r="D1162" s="199"/>
      <c r="E1162" s="199"/>
      <c r="F1162" s="213" t="str">
        <f t="shared" si="186"/>
        <v/>
      </c>
      <c r="G1162" s="213" t="str">
        <f t="shared" si="187"/>
        <v/>
      </c>
      <c r="H1162" s="200" t="str">
        <f t="shared" si="188"/>
        <v/>
      </c>
      <c r="I1162" s="200" t="str">
        <f t="shared" si="189"/>
        <v/>
      </c>
      <c r="J1162" s="201" t="str">
        <f t="shared" si="190"/>
        <v/>
      </c>
      <c r="K1162" s="201" t="str">
        <f t="shared" si="191"/>
        <v/>
      </c>
      <c r="L1162" s="220"/>
      <c r="N1162" s="182" t="e">
        <f t="shared" si="182"/>
        <v>#NUM!</v>
      </c>
      <c r="O1162" s="182" t="e">
        <f t="shared" si="183"/>
        <v>#NUM!</v>
      </c>
      <c r="P1162" s="182" t="e">
        <f t="shared" si="184"/>
        <v>#NUM!</v>
      </c>
      <c r="Q1162" s="182" t="e">
        <f t="shared" si="185"/>
        <v>#NUM!</v>
      </c>
    </row>
    <row r="1163" spans="1:17" ht="27.95" customHeight="1" x14ac:dyDescent="0.2">
      <c r="A1163" s="197"/>
      <c r="B1163" s="197"/>
      <c r="C1163" s="198"/>
      <c r="D1163" s="199"/>
      <c r="E1163" s="199"/>
      <c r="F1163" s="213" t="str">
        <f t="shared" si="186"/>
        <v/>
      </c>
      <c r="G1163" s="213" t="str">
        <f t="shared" si="187"/>
        <v/>
      </c>
      <c r="H1163" s="200" t="str">
        <f t="shared" si="188"/>
        <v/>
      </c>
      <c r="I1163" s="200" t="str">
        <f t="shared" si="189"/>
        <v/>
      </c>
      <c r="J1163" s="201" t="str">
        <f t="shared" si="190"/>
        <v/>
      </c>
      <c r="K1163" s="201" t="str">
        <f t="shared" si="191"/>
        <v/>
      </c>
      <c r="L1163" s="220"/>
      <c r="N1163" s="182" t="e">
        <f t="shared" si="182"/>
        <v>#NUM!</v>
      </c>
      <c r="O1163" s="182" t="e">
        <f t="shared" si="183"/>
        <v>#NUM!</v>
      </c>
      <c r="P1163" s="182" t="e">
        <f t="shared" si="184"/>
        <v>#NUM!</v>
      </c>
      <c r="Q1163" s="182" t="e">
        <f t="shared" si="185"/>
        <v>#NUM!</v>
      </c>
    </row>
    <row r="1164" spans="1:17" ht="27.95" customHeight="1" x14ac:dyDescent="0.2">
      <c r="A1164" s="197"/>
      <c r="B1164" s="197"/>
      <c r="C1164" s="198"/>
      <c r="D1164" s="199"/>
      <c r="E1164" s="199"/>
      <c r="F1164" s="213" t="str">
        <f t="shared" si="186"/>
        <v/>
      </c>
      <c r="G1164" s="213" t="str">
        <f t="shared" si="187"/>
        <v/>
      </c>
      <c r="H1164" s="200" t="str">
        <f t="shared" si="188"/>
        <v/>
      </c>
      <c r="I1164" s="200" t="str">
        <f t="shared" si="189"/>
        <v/>
      </c>
      <c r="J1164" s="201" t="str">
        <f t="shared" si="190"/>
        <v/>
      </c>
      <c r="K1164" s="201" t="str">
        <f t="shared" si="191"/>
        <v/>
      </c>
      <c r="L1164" s="220"/>
      <c r="N1164" s="182" t="e">
        <f t="shared" si="182"/>
        <v>#NUM!</v>
      </c>
      <c r="O1164" s="182" t="e">
        <f t="shared" si="183"/>
        <v>#NUM!</v>
      </c>
      <c r="P1164" s="182" t="e">
        <f t="shared" si="184"/>
        <v>#NUM!</v>
      </c>
      <c r="Q1164" s="182" t="e">
        <f t="shared" si="185"/>
        <v>#NUM!</v>
      </c>
    </row>
    <row r="1165" spans="1:17" ht="27.95" customHeight="1" x14ac:dyDescent="0.2">
      <c r="A1165" s="197"/>
      <c r="B1165" s="197"/>
      <c r="C1165" s="198"/>
      <c r="D1165" s="199"/>
      <c r="E1165" s="199"/>
      <c r="F1165" s="213" t="str">
        <f t="shared" si="186"/>
        <v/>
      </c>
      <c r="G1165" s="213" t="str">
        <f t="shared" si="187"/>
        <v/>
      </c>
      <c r="H1165" s="200" t="str">
        <f t="shared" si="188"/>
        <v/>
      </c>
      <c r="I1165" s="200" t="str">
        <f t="shared" si="189"/>
        <v/>
      </c>
      <c r="J1165" s="201" t="str">
        <f t="shared" si="190"/>
        <v/>
      </c>
      <c r="K1165" s="201" t="str">
        <f t="shared" si="191"/>
        <v/>
      </c>
      <c r="L1165" s="220"/>
      <c r="N1165" s="182" t="e">
        <f t="shared" si="182"/>
        <v>#NUM!</v>
      </c>
      <c r="O1165" s="182" t="e">
        <f t="shared" si="183"/>
        <v>#NUM!</v>
      </c>
      <c r="P1165" s="182" t="e">
        <f t="shared" si="184"/>
        <v>#NUM!</v>
      </c>
      <c r="Q1165" s="182" t="e">
        <f t="shared" si="185"/>
        <v>#NUM!</v>
      </c>
    </row>
    <row r="1166" spans="1:17" ht="27.95" customHeight="1" x14ac:dyDescent="0.2">
      <c r="A1166" s="197"/>
      <c r="B1166" s="197"/>
      <c r="C1166" s="198"/>
      <c r="D1166" s="199"/>
      <c r="E1166" s="199"/>
      <c r="F1166" s="213" t="str">
        <f t="shared" si="186"/>
        <v/>
      </c>
      <c r="G1166" s="213" t="str">
        <f t="shared" si="187"/>
        <v/>
      </c>
      <c r="H1166" s="200" t="str">
        <f t="shared" si="188"/>
        <v/>
      </c>
      <c r="I1166" s="200" t="str">
        <f t="shared" si="189"/>
        <v/>
      </c>
      <c r="J1166" s="201" t="str">
        <f t="shared" si="190"/>
        <v/>
      </c>
      <c r="K1166" s="201" t="str">
        <f t="shared" si="191"/>
        <v/>
      </c>
      <c r="L1166" s="220"/>
      <c r="N1166" s="182" t="e">
        <f t="shared" si="182"/>
        <v>#NUM!</v>
      </c>
      <c r="O1166" s="182" t="e">
        <f t="shared" si="183"/>
        <v>#NUM!</v>
      </c>
      <c r="P1166" s="182" t="e">
        <f t="shared" si="184"/>
        <v>#NUM!</v>
      </c>
      <c r="Q1166" s="182" t="e">
        <f t="shared" si="185"/>
        <v>#NUM!</v>
      </c>
    </row>
    <row r="1167" spans="1:17" ht="27.95" customHeight="1" x14ac:dyDescent="0.2">
      <c r="A1167" s="197"/>
      <c r="B1167" s="197"/>
      <c r="C1167" s="198"/>
      <c r="D1167" s="199"/>
      <c r="E1167" s="199"/>
      <c r="F1167" s="213" t="str">
        <f t="shared" si="186"/>
        <v/>
      </c>
      <c r="G1167" s="213" t="str">
        <f t="shared" si="187"/>
        <v/>
      </c>
      <c r="H1167" s="200" t="str">
        <f t="shared" si="188"/>
        <v/>
      </c>
      <c r="I1167" s="200" t="str">
        <f t="shared" si="189"/>
        <v/>
      </c>
      <c r="J1167" s="201" t="str">
        <f t="shared" si="190"/>
        <v/>
      </c>
      <c r="K1167" s="201" t="str">
        <f t="shared" si="191"/>
        <v/>
      </c>
      <c r="L1167" s="220"/>
      <c r="N1167" s="182" t="e">
        <f t="shared" si="182"/>
        <v>#NUM!</v>
      </c>
      <c r="O1167" s="182" t="e">
        <f t="shared" si="183"/>
        <v>#NUM!</v>
      </c>
      <c r="P1167" s="182" t="e">
        <f t="shared" si="184"/>
        <v>#NUM!</v>
      </c>
      <c r="Q1167" s="182" t="e">
        <f t="shared" si="185"/>
        <v>#NUM!</v>
      </c>
    </row>
    <row r="1168" spans="1:17" ht="27.95" customHeight="1" x14ac:dyDescent="0.2">
      <c r="A1168" s="197"/>
      <c r="B1168" s="197"/>
      <c r="C1168" s="198"/>
      <c r="D1168" s="199"/>
      <c r="E1168" s="199"/>
      <c r="F1168" s="213" t="str">
        <f t="shared" si="186"/>
        <v/>
      </c>
      <c r="G1168" s="213" t="str">
        <f t="shared" si="187"/>
        <v/>
      </c>
      <c r="H1168" s="200" t="str">
        <f t="shared" si="188"/>
        <v/>
      </c>
      <c r="I1168" s="200" t="str">
        <f t="shared" si="189"/>
        <v/>
      </c>
      <c r="J1168" s="201" t="str">
        <f t="shared" si="190"/>
        <v/>
      </c>
      <c r="K1168" s="201" t="str">
        <f t="shared" si="191"/>
        <v/>
      </c>
      <c r="L1168" s="220"/>
      <c r="N1168" s="182" t="e">
        <f t="shared" ref="N1168:N1231" si="192">DATEDIF(C1168-1,D1168,"d")</f>
        <v>#NUM!</v>
      </c>
      <c r="O1168" s="182" t="e">
        <f t="shared" ref="O1168:O1231" si="193">IF(N1168&lt;=43,"ja","nein")</f>
        <v>#NUM!</v>
      </c>
      <c r="P1168" s="182" t="e">
        <f t="shared" ref="P1168:P1231" si="194">DATEDIF(C1168-1,E1168,"d")</f>
        <v>#NUM!</v>
      </c>
      <c r="Q1168" s="182" t="e">
        <f t="shared" ref="Q1168:Q1231" si="195">IF(P1168&gt;=84,"ja","nein")</f>
        <v>#NUM!</v>
      </c>
    </row>
    <row r="1169" spans="1:17" ht="27.95" customHeight="1" x14ac:dyDescent="0.2">
      <c r="A1169" s="197"/>
      <c r="B1169" s="197"/>
      <c r="C1169" s="198"/>
      <c r="D1169" s="199"/>
      <c r="E1169" s="199"/>
      <c r="F1169" s="213" t="str">
        <f t="shared" si="186"/>
        <v/>
      </c>
      <c r="G1169" s="213" t="str">
        <f t="shared" si="187"/>
        <v/>
      </c>
      <c r="H1169" s="200" t="str">
        <f t="shared" si="188"/>
        <v/>
      </c>
      <c r="I1169" s="200" t="str">
        <f t="shared" si="189"/>
        <v/>
      </c>
      <c r="J1169" s="201" t="str">
        <f t="shared" si="190"/>
        <v/>
      </c>
      <c r="K1169" s="201" t="str">
        <f t="shared" si="191"/>
        <v/>
      </c>
      <c r="L1169" s="220"/>
      <c r="N1169" s="182" t="e">
        <f t="shared" si="192"/>
        <v>#NUM!</v>
      </c>
      <c r="O1169" s="182" t="e">
        <f t="shared" si="193"/>
        <v>#NUM!</v>
      </c>
      <c r="P1169" s="182" t="e">
        <f t="shared" si="194"/>
        <v>#NUM!</v>
      </c>
      <c r="Q1169" s="182" t="e">
        <f t="shared" si="195"/>
        <v>#NUM!</v>
      </c>
    </row>
    <row r="1170" spans="1:17" ht="27.95" customHeight="1" x14ac:dyDescent="0.2">
      <c r="A1170" s="197"/>
      <c r="B1170" s="197"/>
      <c r="C1170" s="198"/>
      <c r="D1170" s="199"/>
      <c r="E1170" s="199"/>
      <c r="F1170" s="213" t="str">
        <f t="shared" si="186"/>
        <v/>
      </c>
      <c r="G1170" s="213" t="str">
        <f t="shared" si="187"/>
        <v/>
      </c>
      <c r="H1170" s="200" t="str">
        <f t="shared" si="188"/>
        <v/>
      </c>
      <c r="I1170" s="200" t="str">
        <f t="shared" si="189"/>
        <v/>
      </c>
      <c r="J1170" s="201" t="str">
        <f t="shared" si="190"/>
        <v/>
      </c>
      <c r="K1170" s="201" t="str">
        <f t="shared" si="191"/>
        <v/>
      </c>
      <c r="L1170" s="220"/>
      <c r="N1170" s="182" t="e">
        <f t="shared" si="192"/>
        <v>#NUM!</v>
      </c>
      <c r="O1170" s="182" t="e">
        <f t="shared" si="193"/>
        <v>#NUM!</v>
      </c>
      <c r="P1170" s="182" t="e">
        <f t="shared" si="194"/>
        <v>#NUM!</v>
      </c>
      <c r="Q1170" s="182" t="e">
        <f t="shared" si="195"/>
        <v>#NUM!</v>
      </c>
    </row>
    <row r="1171" spans="1:17" ht="27.95" customHeight="1" x14ac:dyDescent="0.2">
      <c r="A1171" s="197"/>
      <c r="B1171" s="197"/>
      <c r="C1171" s="198"/>
      <c r="D1171" s="199"/>
      <c r="E1171" s="199"/>
      <c r="F1171" s="213" t="str">
        <f t="shared" si="186"/>
        <v/>
      </c>
      <c r="G1171" s="213" t="str">
        <f t="shared" si="187"/>
        <v/>
      </c>
      <c r="H1171" s="200" t="str">
        <f t="shared" si="188"/>
        <v/>
      </c>
      <c r="I1171" s="200" t="str">
        <f t="shared" si="189"/>
        <v/>
      </c>
      <c r="J1171" s="201" t="str">
        <f t="shared" si="190"/>
        <v/>
      </c>
      <c r="K1171" s="201" t="str">
        <f t="shared" si="191"/>
        <v/>
      </c>
      <c r="L1171" s="220"/>
      <c r="N1171" s="182" t="e">
        <f t="shared" si="192"/>
        <v>#NUM!</v>
      </c>
      <c r="O1171" s="182" t="e">
        <f t="shared" si="193"/>
        <v>#NUM!</v>
      </c>
      <c r="P1171" s="182" t="e">
        <f t="shared" si="194"/>
        <v>#NUM!</v>
      </c>
      <c r="Q1171" s="182" t="e">
        <f t="shared" si="195"/>
        <v>#NUM!</v>
      </c>
    </row>
    <row r="1172" spans="1:17" ht="27.95" customHeight="1" x14ac:dyDescent="0.2">
      <c r="A1172" s="197"/>
      <c r="B1172" s="197"/>
      <c r="C1172" s="198"/>
      <c r="D1172" s="199"/>
      <c r="E1172" s="199"/>
      <c r="F1172" s="213" t="str">
        <f t="shared" si="186"/>
        <v/>
      </c>
      <c r="G1172" s="213" t="str">
        <f t="shared" si="187"/>
        <v/>
      </c>
      <c r="H1172" s="200" t="str">
        <f t="shared" si="188"/>
        <v/>
      </c>
      <c r="I1172" s="200" t="str">
        <f t="shared" si="189"/>
        <v/>
      </c>
      <c r="J1172" s="201" t="str">
        <f t="shared" si="190"/>
        <v/>
      </c>
      <c r="K1172" s="201" t="str">
        <f t="shared" si="191"/>
        <v/>
      </c>
      <c r="L1172" s="220"/>
      <c r="N1172" s="182" t="e">
        <f t="shared" si="192"/>
        <v>#NUM!</v>
      </c>
      <c r="O1172" s="182" t="e">
        <f t="shared" si="193"/>
        <v>#NUM!</v>
      </c>
      <c r="P1172" s="182" t="e">
        <f t="shared" si="194"/>
        <v>#NUM!</v>
      </c>
      <c r="Q1172" s="182" t="e">
        <f t="shared" si="195"/>
        <v>#NUM!</v>
      </c>
    </row>
    <row r="1173" spans="1:17" ht="27.95" customHeight="1" x14ac:dyDescent="0.2">
      <c r="A1173" s="197"/>
      <c r="B1173" s="197"/>
      <c r="C1173" s="198"/>
      <c r="D1173" s="199"/>
      <c r="E1173" s="199"/>
      <c r="F1173" s="213" t="str">
        <f t="shared" si="186"/>
        <v/>
      </c>
      <c r="G1173" s="213" t="str">
        <f t="shared" si="187"/>
        <v/>
      </c>
      <c r="H1173" s="200" t="str">
        <f t="shared" si="188"/>
        <v/>
      </c>
      <c r="I1173" s="200" t="str">
        <f t="shared" si="189"/>
        <v/>
      </c>
      <c r="J1173" s="201" t="str">
        <f t="shared" si="190"/>
        <v/>
      </c>
      <c r="K1173" s="201" t="str">
        <f t="shared" si="191"/>
        <v/>
      </c>
      <c r="L1173" s="220"/>
      <c r="N1173" s="182" t="e">
        <f t="shared" si="192"/>
        <v>#NUM!</v>
      </c>
      <c r="O1173" s="182" t="e">
        <f t="shared" si="193"/>
        <v>#NUM!</v>
      </c>
      <c r="P1173" s="182" t="e">
        <f t="shared" si="194"/>
        <v>#NUM!</v>
      </c>
      <c r="Q1173" s="182" t="e">
        <f t="shared" si="195"/>
        <v>#NUM!</v>
      </c>
    </row>
    <row r="1174" spans="1:17" ht="27.95" customHeight="1" x14ac:dyDescent="0.2">
      <c r="A1174" s="197"/>
      <c r="B1174" s="197"/>
      <c r="C1174" s="198"/>
      <c r="D1174" s="199"/>
      <c r="E1174" s="199"/>
      <c r="F1174" s="213" t="str">
        <f t="shared" si="186"/>
        <v/>
      </c>
      <c r="G1174" s="213" t="str">
        <f t="shared" si="187"/>
        <v/>
      </c>
      <c r="H1174" s="200" t="str">
        <f t="shared" si="188"/>
        <v/>
      </c>
      <c r="I1174" s="200" t="str">
        <f t="shared" si="189"/>
        <v/>
      </c>
      <c r="J1174" s="201" t="str">
        <f t="shared" si="190"/>
        <v/>
      </c>
      <c r="K1174" s="201" t="str">
        <f t="shared" si="191"/>
        <v/>
      </c>
      <c r="L1174" s="220"/>
      <c r="N1174" s="182" t="e">
        <f t="shared" si="192"/>
        <v>#NUM!</v>
      </c>
      <c r="O1174" s="182" t="e">
        <f t="shared" si="193"/>
        <v>#NUM!</v>
      </c>
      <c r="P1174" s="182" t="e">
        <f t="shared" si="194"/>
        <v>#NUM!</v>
      </c>
      <c r="Q1174" s="182" t="e">
        <f t="shared" si="195"/>
        <v>#NUM!</v>
      </c>
    </row>
    <row r="1175" spans="1:17" ht="27.95" customHeight="1" x14ac:dyDescent="0.2">
      <c r="A1175" s="197"/>
      <c r="B1175" s="197"/>
      <c r="C1175" s="198"/>
      <c r="D1175" s="199"/>
      <c r="E1175" s="199"/>
      <c r="F1175" s="213" t="str">
        <f t="shared" si="186"/>
        <v/>
      </c>
      <c r="G1175" s="213" t="str">
        <f t="shared" si="187"/>
        <v/>
      </c>
      <c r="H1175" s="200" t="str">
        <f t="shared" si="188"/>
        <v/>
      </c>
      <c r="I1175" s="200" t="str">
        <f t="shared" si="189"/>
        <v/>
      </c>
      <c r="J1175" s="201" t="str">
        <f t="shared" si="190"/>
        <v/>
      </c>
      <c r="K1175" s="201" t="str">
        <f t="shared" si="191"/>
        <v/>
      </c>
      <c r="L1175" s="220"/>
      <c r="N1175" s="182" t="e">
        <f t="shared" si="192"/>
        <v>#NUM!</v>
      </c>
      <c r="O1175" s="182" t="e">
        <f t="shared" si="193"/>
        <v>#NUM!</v>
      </c>
      <c r="P1175" s="182" t="e">
        <f t="shared" si="194"/>
        <v>#NUM!</v>
      </c>
      <c r="Q1175" s="182" t="e">
        <f t="shared" si="195"/>
        <v>#NUM!</v>
      </c>
    </row>
    <row r="1176" spans="1:17" ht="27.95" customHeight="1" x14ac:dyDescent="0.2">
      <c r="A1176" s="197"/>
      <c r="B1176" s="197"/>
      <c r="C1176" s="198"/>
      <c r="D1176" s="199"/>
      <c r="E1176" s="199"/>
      <c r="F1176" s="213" t="str">
        <f t="shared" si="186"/>
        <v/>
      </c>
      <c r="G1176" s="213" t="str">
        <f t="shared" si="187"/>
        <v/>
      </c>
      <c r="H1176" s="200" t="str">
        <f t="shared" si="188"/>
        <v/>
      </c>
      <c r="I1176" s="200" t="str">
        <f t="shared" si="189"/>
        <v/>
      </c>
      <c r="J1176" s="201" t="str">
        <f t="shared" si="190"/>
        <v/>
      </c>
      <c r="K1176" s="201" t="str">
        <f t="shared" si="191"/>
        <v/>
      </c>
      <c r="L1176" s="220"/>
      <c r="N1176" s="182" t="e">
        <f t="shared" si="192"/>
        <v>#NUM!</v>
      </c>
      <c r="O1176" s="182" t="e">
        <f t="shared" si="193"/>
        <v>#NUM!</v>
      </c>
      <c r="P1176" s="182" t="e">
        <f t="shared" si="194"/>
        <v>#NUM!</v>
      </c>
      <c r="Q1176" s="182" t="e">
        <f t="shared" si="195"/>
        <v>#NUM!</v>
      </c>
    </row>
    <row r="1177" spans="1:17" ht="27.95" customHeight="1" x14ac:dyDescent="0.2">
      <c r="A1177" s="197"/>
      <c r="B1177" s="197"/>
      <c r="C1177" s="198"/>
      <c r="D1177" s="199"/>
      <c r="E1177" s="199"/>
      <c r="F1177" s="213" t="str">
        <f t="shared" si="186"/>
        <v/>
      </c>
      <c r="G1177" s="213" t="str">
        <f t="shared" si="187"/>
        <v/>
      </c>
      <c r="H1177" s="200" t="str">
        <f t="shared" si="188"/>
        <v/>
      </c>
      <c r="I1177" s="200" t="str">
        <f t="shared" si="189"/>
        <v/>
      </c>
      <c r="J1177" s="201" t="str">
        <f t="shared" si="190"/>
        <v/>
      </c>
      <c r="K1177" s="201" t="str">
        <f t="shared" si="191"/>
        <v/>
      </c>
      <c r="L1177" s="220"/>
      <c r="N1177" s="182" t="e">
        <f t="shared" si="192"/>
        <v>#NUM!</v>
      </c>
      <c r="O1177" s="182" t="e">
        <f t="shared" si="193"/>
        <v>#NUM!</v>
      </c>
      <c r="P1177" s="182" t="e">
        <f t="shared" si="194"/>
        <v>#NUM!</v>
      </c>
      <c r="Q1177" s="182" t="e">
        <f t="shared" si="195"/>
        <v>#NUM!</v>
      </c>
    </row>
    <row r="1178" spans="1:17" ht="27.95" customHeight="1" x14ac:dyDescent="0.2">
      <c r="A1178" s="197"/>
      <c r="B1178" s="197"/>
      <c r="C1178" s="198"/>
      <c r="D1178" s="199"/>
      <c r="E1178" s="199"/>
      <c r="F1178" s="213" t="str">
        <f t="shared" si="186"/>
        <v/>
      </c>
      <c r="G1178" s="213" t="str">
        <f t="shared" si="187"/>
        <v/>
      </c>
      <c r="H1178" s="200" t="str">
        <f t="shared" si="188"/>
        <v/>
      </c>
      <c r="I1178" s="200" t="str">
        <f t="shared" si="189"/>
        <v/>
      </c>
      <c r="J1178" s="201" t="str">
        <f t="shared" si="190"/>
        <v/>
      </c>
      <c r="K1178" s="201" t="str">
        <f t="shared" si="191"/>
        <v/>
      </c>
      <c r="L1178" s="220"/>
      <c r="N1178" s="182" t="e">
        <f t="shared" si="192"/>
        <v>#NUM!</v>
      </c>
      <c r="O1178" s="182" t="e">
        <f t="shared" si="193"/>
        <v>#NUM!</v>
      </c>
      <c r="P1178" s="182" t="e">
        <f t="shared" si="194"/>
        <v>#NUM!</v>
      </c>
      <c r="Q1178" s="182" t="e">
        <f t="shared" si="195"/>
        <v>#NUM!</v>
      </c>
    </row>
    <row r="1179" spans="1:17" ht="27.95" customHeight="1" x14ac:dyDescent="0.2">
      <c r="A1179" s="197"/>
      <c r="B1179" s="197"/>
      <c r="C1179" s="198"/>
      <c r="D1179" s="199"/>
      <c r="E1179" s="199"/>
      <c r="F1179" s="213" t="str">
        <f t="shared" si="186"/>
        <v/>
      </c>
      <c r="G1179" s="213" t="str">
        <f t="shared" si="187"/>
        <v/>
      </c>
      <c r="H1179" s="200" t="str">
        <f t="shared" si="188"/>
        <v/>
      </c>
      <c r="I1179" s="200" t="str">
        <f t="shared" si="189"/>
        <v/>
      </c>
      <c r="J1179" s="201" t="str">
        <f t="shared" si="190"/>
        <v/>
      </c>
      <c r="K1179" s="201" t="str">
        <f t="shared" si="191"/>
        <v/>
      </c>
      <c r="L1179" s="220"/>
      <c r="N1179" s="182" t="e">
        <f t="shared" si="192"/>
        <v>#NUM!</v>
      </c>
      <c r="O1179" s="182" t="e">
        <f t="shared" si="193"/>
        <v>#NUM!</v>
      </c>
      <c r="P1179" s="182" t="e">
        <f t="shared" si="194"/>
        <v>#NUM!</v>
      </c>
      <c r="Q1179" s="182" t="e">
        <f t="shared" si="195"/>
        <v>#NUM!</v>
      </c>
    </row>
    <row r="1180" spans="1:17" ht="27.95" customHeight="1" x14ac:dyDescent="0.2">
      <c r="A1180" s="197"/>
      <c r="B1180" s="197"/>
      <c r="C1180" s="198"/>
      <c r="D1180" s="199"/>
      <c r="E1180" s="199"/>
      <c r="F1180" s="213" t="str">
        <f t="shared" si="186"/>
        <v/>
      </c>
      <c r="G1180" s="213" t="str">
        <f t="shared" si="187"/>
        <v/>
      </c>
      <c r="H1180" s="200" t="str">
        <f t="shared" si="188"/>
        <v/>
      </c>
      <c r="I1180" s="200" t="str">
        <f t="shared" si="189"/>
        <v/>
      </c>
      <c r="J1180" s="201" t="str">
        <f t="shared" si="190"/>
        <v/>
      </c>
      <c r="K1180" s="201" t="str">
        <f t="shared" si="191"/>
        <v/>
      </c>
      <c r="L1180" s="220"/>
      <c r="N1180" s="182" t="e">
        <f t="shared" si="192"/>
        <v>#NUM!</v>
      </c>
      <c r="O1180" s="182" t="e">
        <f t="shared" si="193"/>
        <v>#NUM!</v>
      </c>
      <c r="P1180" s="182" t="e">
        <f t="shared" si="194"/>
        <v>#NUM!</v>
      </c>
      <c r="Q1180" s="182" t="e">
        <f t="shared" si="195"/>
        <v>#NUM!</v>
      </c>
    </row>
    <row r="1181" spans="1:17" ht="27.95" customHeight="1" x14ac:dyDescent="0.2">
      <c r="A1181" s="197"/>
      <c r="B1181" s="197"/>
      <c r="C1181" s="198"/>
      <c r="D1181" s="199"/>
      <c r="E1181" s="199"/>
      <c r="F1181" s="213" t="str">
        <f t="shared" si="186"/>
        <v/>
      </c>
      <c r="G1181" s="213" t="str">
        <f t="shared" si="187"/>
        <v/>
      </c>
      <c r="H1181" s="200" t="str">
        <f t="shared" si="188"/>
        <v/>
      </c>
      <c r="I1181" s="200" t="str">
        <f t="shared" si="189"/>
        <v/>
      </c>
      <c r="J1181" s="201" t="str">
        <f t="shared" si="190"/>
        <v/>
      </c>
      <c r="K1181" s="201" t="str">
        <f t="shared" si="191"/>
        <v/>
      </c>
      <c r="L1181" s="220"/>
      <c r="N1181" s="182" t="e">
        <f t="shared" si="192"/>
        <v>#NUM!</v>
      </c>
      <c r="O1181" s="182" t="e">
        <f t="shared" si="193"/>
        <v>#NUM!</v>
      </c>
      <c r="P1181" s="182" t="e">
        <f t="shared" si="194"/>
        <v>#NUM!</v>
      </c>
      <c r="Q1181" s="182" t="e">
        <f t="shared" si="195"/>
        <v>#NUM!</v>
      </c>
    </row>
    <row r="1182" spans="1:17" ht="27.95" customHeight="1" x14ac:dyDescent="0.2">
      <c r="A1182" s="197"/>
      <c r="B1182" s="197"/>
      <c r="C1182" s="198"/>
      <c r="D1182" s="199"/>
      <c r="E1182" s="199"/>
      <c r="F1182" s="213" t="str">
        <f t="shared" ref="F1182:F1245" si="196">IF(OR(ISBLANK(C1182),(B1182="weiblich")),"",C1182+42)</f>
        <v/>
      </c>
      <c r="G1182" s="213" t="str">
        <f t="shared" ref="G1182:G1245" si="197">IF(OR(ISBLANK(C1182),(B1182="weiblich")),"",C1182+83)</f>
        <v/>
      </c>
      <c r="H1182" s="200" t="str">
        <f t="shared" ref="H1182:H1245" si="198">IF(OR(ISBLANK(D1182),ISBLANK(E1182),ISBLANK(B1182),(B1182="weiblich")),"",IF(AND(O1182="ja",Q1182="ja"),"ja","nein"))</f>
        <v/>
      </c>
      <c r="I1182" s="200" t="str">
        <f t="shared" ref="I1182:I1245" si="199">IF(B1182="weiblich","nein",IF((ISBLANK(C1182)),"",(IF(AND(H1182="ja",G1182&lt;=$O$3,F1182&gt;=$O$2),"ja","nein"))))</f>
        <v/>
      </c>
      <c r="J1182" s="201" t="str">
        <f t="shared" ref="J1182:J1245" si="200">IF(OR(ISBLANK(D1182),(B1182="weiblich"),ISBLANK(E1182)),"",IF(AND(O1182="ja",Q1182="ja"),"",IF(AND(O1182="nein",Q1182="nein"),"Ein- und Ausstalldatum nicht eingehalten",IF(O1182="nein","Einstallung später als zum Beginn der 7. Lebenswoche",IF(Q1182="nein","Ausstallung vor Ende der 12. Lebenswoche")))))</f>
        <v/>
      </c>
      <c r="K1182" s="201" t="str">
        <f t="shared" ref="K1182:K1245" si="201">IF(B1182="weiblich","weiblich",IF(OR(ISBLANK(D1182),ISBLANK(E1182),ISBLANK(B1182),AND(F1182&gt;=$O$2,G1182&lt;=$O$3,H1182="ja")),"",IF(F1182&lt;$O$2,"Das Tier ist vor Maßnahmenbeginn 7 Wochen alt",IF(G1182&gt;$O$3,"Das Tier hat das Ende der 12. Lebenswoche erst im Folgejahr erreicht",IF(H1182="nein","")))))</f>
        <v/>
      </c>
      <c r="L1182" s="220"/>
      <c r="N1182" s="182" t="e">
        <f t="shared" si="192"/>
        <v>#NUM!</v>
      </c>
      <c r="O1182" s="182" t="e">
        <f t="shared" si="193"/>
        <v>#NUM!</v>
      </c>
      <c r="P1182" s="182" t="e">
        <f t="shared" si="194"/>
        <v>#NUM!</v>
      </c>
      <c r="Q1182" s="182" t="e">
        <f t="shared" si="195"/>
        <v>#NUM!</v>
      </c>
    </row>
    <row r="1183" spans="1:17" ht="27.95" customHeight="1" x14ac:dyDescent="0.2">
      <c r="A1183" s="197"/>
      <c r="B1183" s="197"/>
      <c r="C1183" s="198"/>
      <c r="D1183" s="199"/>
      <c r="E1183" s="199"/>
      <c r="F1183" s="213" t="str">
        <f t="shared" si="196"/>
        <v/>
      </c>
      <c r="G1183" s="213" t="str">
        <f t="shared" si="197"/>
        <v/>
      </c>
      <c r="H1183" s="200" t="str">
        <f t="shared" si="198"/>
        <v/>
      </c>
      <c r="I1183" s="200" t="str">
        <f t="shared" si="199"/>
        <v/>
      </c>
      <c r="J1183" s="201" t="str">
        <f t="shared" si="200"/>
        <v/>
      </c>
      <c r="K1183" s="201" t="str">
        <f t="shared" si="201"/>
        <v/>
      </c>
      <c r="L1183" s="220"/>
      <c r="N1183" s="182" t="e">
        <f t="shared" si="192"/>
        <v>#NUM!</v>
      </c>
      <c r="O1183" s="182" t="e">
        <f t="shared" si="193"/>
        <v>#NUM!</v>
      </c>
      <c r="P1183" s="182" t="e">
        <f t="shared" si="194"/>
        <v>#NUM!</v>
      </c>
      <c r="Q1183" s="182" t="e">
        <f t="shared" si="195"/>
        <v>#NUM!</v>
      </c>
    </row>
    <row r="1184" spans="1:17" ht="27.95" customHeight="1" x14ac:dyDescent="0.2">
      <c r="A1184" s="197"/>
      <c r="B1184" s="197"/>
      <c r="C1184" s="198"/>
      <c r="D1184" s="199"/>
      <c r="E1184" s="199"/>
      <c r="F1184" s="213" t="str">
        <f t="shared" si="196"/>
        <v/>
      </c>
      <c r="G1184" s="213" t="str">
        <f t="shared" si="197"/>
        <v/>
      </c>
      <c r="H1184" s="200" t="str">
        <f t="shared" si="198"/>
        <v/>
      </c>
      <c r="I1184" s="200" t="str">
        <f t="shared" si="199"/>
        <v/>
      </c>
      <c r="J1184" s="201" t="str">
        <f t="shared" si="200"/>
        <v/>
      </c>
      <c r="K1184" s="201" t="str">
        <f t="shared" si="201"/>
        <v/>
      </c>
      <c r="L1184" s="220"/>
      <c r="N1184" s="182" t="e">
        <f t="shared" si="192"/>
        <v>#NUM!</v>
      </c>
      <c r="O1184" s="182" t="e">
        <f t="shared" si="193"/>
        <v>#NUM!</v>
      </c>
      <c r="P1184" s="182" t="e">
        <f t="shared" si="194"/>
        <v>#NUM!</v>
      </c>
      <c r="Q1184" s="182" t="e">
        <f t="shared" si="195"/>
        <v>#NUM!</v>
      </c>
    </row>
    <row r="1185" spans="1:17" ht="27.95" customHeight="1" x14ac:dyDescent="0.2">
      <c r="A1185" s="197"/>
      <c r="B1185" s="197"/>
      <c r="C1185" s="198"/>
      <c r="D1185" s="199"/>
      <c r="E1185" s="199"/>
      <c r="F1185" s="213" t="str">
        <f t="shared" si="196"/>
        <v/>
      </c>
      <c r="G1185" s="213" t="str">
        <f t="shared" si="197"/>
        <v/>
      </c>
      <c r="H1185" s="200" t="str">
        <f t="shared" si="198"/>
        <v/>
      </c>
      <c r="I1185" s="200" t="str">
        <f t="shared" si="199"/>
        <v/>
      </c>
      <c r="J1185" s="201" t="str">
        <f t="shared" si="200"/>
        <v/>
      </c>
      <c r="K1185" s="201" t="str">
        <f t="shared" si="201"/>
        <v/>
      </c>
      <c r="L1185" s="220"/>
      <c r="N1185" s="182" t="e">
        <f t="shared" si="192"/>
        <v>#NUM!</v>
      </c>
      <c r="O1185" s="182" t="e">
        <f t="shared" si="193"/>
        <v>#NUM!</v>
      </c>
      <c r="P1185" s="182" t="e">
        <f t="shared" si="194"/>
        <v>#NUM!</v>
      </c>
      <c r="Q1185" s="182" t="e">
        <f t="shared" si="195"/>
        <v>#NUM!</v>
      </c>
    </row>
    <row r="1186" spans="1:17" ht="27.95" customHeight="1" x14ac:dyDescent="0.2">
      <c r="A1186" s="197"/>
      <c r="B1186" s="197"/>
      <c r="C1186" s="198"/>
      <c r="D1186" s="199"/>
      <c r="E1186" s="199"/>
      <c r="F1186" s="213" t="str">
        <f t="shared" si="196"/>
        <v/>
      </c>
      <c r="G1186" s="213" t="str">
        <f t="shared" si="197"/>
        <v/>
      </c>
      <c r="H1186" s="200" t="str">
        <f t="shared" si="198"/>
        <v/>
      </c>
      <c r="I1186" s="200" t="str">
        <f t="shared" si="199"/>
        <v/>
      </c>
      <c r="J1186" s="201" t="str">
        <f t="shared" si="200"/>
        <v/>
      </c>
      <c r="K1186" s="201" t="str">
        <f t="shared" si="201"/>
        <v/>
      </c>
      <c r="L1186" s="220"/>
      <c r="N1186" s="182" t="e">
        <f t="shared" si="192"/>
        <v>#NUM!</v>
      </c>
      <c r="O1186" s="182" t="e">
        <f t="shared" si="193"/>
        <v>#NUM!</v>
      </c>
      <c r="P1186" s="182" t="e">
        <f t="shared" si="194"/>
        <v>#NUM!</v>
      </c>
      <c r="Q1186" s="182" t="e">
        <f t="shared" si="195"/>
        <v>#NUM!</v>
      </c>
    </row>
    <row r="1187" spans="1:17" ht="27.95" customHeight="1" x14ac:dyDescent="0.2">
      <c r="A1187" s="197"/>
      <c r="B1187" s="197"/>
      <c r="C1187" s="198"/>
      <c r="D1187" s="199"/>
      <c r="E1187" s="199"/>
      <c r="F1187" s="213" t="str">
        <f t="shared" si="196"/>
        <v/>
      </c>
      <c r="G1187" s="213" t="str">
        <f t="shared" si="197"/>
        <v/>
      </c>
      <c r="H1187" s="200" t="str">
        <f t="shared" si="198"/>
        <v/>
      </c>
      <c r="I1187" s="200" t="str">
        <f t="shared" si="199"/>
        <v/>
      </c>
      <c r="J1187" s="201" t="str">
        <f t="shared" si="200"/>
        <v/>
      </c>
      <c r="K1187" s="201" t="str">
        <f t="shared" si="201"/>
        <v/>
      </c>
      <c r="L1187" s="220"/>
      <c r="N1187" s="182" t="e">
        <f t="shared" si="192"/>
        <v>#NUM!</v>
      </c>
      <c r="O1187" s="182" t="e">
        <f t="shared" si="193"/>
        <v>#NUM!</v>
      </c>
      <c r="P1187" s="182" t="e">
        <f t="shared" si="194"/>
        <v>#NUM!</v>
      </c>
      <c r="Q1187" s="182" t="e">
        <f t="shared" si="195"/>
        <v>#NUM!</v>
      </c>
    </row>
    <row r="1188" spans="1:17" ht="27.95" customHeight="1" x14ac:dyDescent="0.2">
      <c r="A1188" s="197"/>
      <c r="B1188" s="197"/>
      <c r="C1188" s="198"/>
      <c r="D1188" s="199"/>
      <c r="E1188" s="199"/>
      <c r="F1188" s="213" t="str">
        <f t="shared" si="196"/>
        <v/>
      </c>
      <c r="G1188" s="213" t="str">
        <f t="shared" si="197"/>
        <v/>
      </c>
      <c r="H1188" s="200" t="str">
        <f t="shared" si="198"/>
        <v/>
      </c>
      <c r="I1188" s="200" t="str">
        <f t="shared" si="199"/>
        <v/>
      </c>
      <c r="J1188" s="201" t="str">
        <f t="shared" si="200"/>
        <v/>
      </c>
      <c r="K1188" s="201" t="str">
        <f t="shared" si="201"/>
        <v/>
      </c>
      <c r="L1188" s="220"/>
      <c r="N1188" s="182" t="e">
        <f t="shared" si="192"/>
        <v>#NUM!</v>
      </c>
      <c r="O1188" s="182" t="e">
        <f t="shared" si="193"/>
        <v>#NUM!</v>
      </c>
      <c r="P1188" s="182" t="e">
        <f t="shared" si="194"/>
        <v>#NUM!</v>
      </c>
      <c r="Q1188" s="182" t="e">
        <f t="shared" si="195"/>
        <v>#NUM!</v>
      </c>
    </row>
    <row r="1189" spans="1:17" ht="27.95" customHeight="1" x14ac:dyDescent="0.2">
      <c r="A1189" s="197"/>
      <c r="B1189" s="197"/>
      <c r="C1189" s="198"/>
      <c r="D1189" s="199"/>
      <c r="E1189" s="199"/>
      <c r="F1189" s="213" t="str">
        <f t="shared" si="196"/>
        <v/>
      </c>
      <c r="G1189" s="213" t="str">
        <f t="shared" si="197"/>
        <v/>
      </c>
      <c r="H1189" s="200" t="str">
        <f t="shared" si="198"/>
        <v/>
      </c>
      <c r="I1189" s="200" t="str">
        <f t="shared" si="199"/>
        <v/>
      </c>
      <c r="J1189" s="201" t="str">
        <f t="shared" si="200"/>
        <v/>
      </c>
      <c r="K1189" s="201" t="str">
        <f t="shared" si="201"/>
        <v/>
      </c>
      <c r="L1189" s="220"/>
      <c r="N1189" s="182" t="e">
        <f t="shared" si="192"/>
        <v>#NUM!</v>
      </c>
      <c r="O1189" s="182" t="e">
        <f t="shared" si="193"/>
        <v>#NUM!</v>
      </c>
      <c r="P1189" s="182" t="e">
        <f t="shared" si="194"/>
        <v>#NUM!</v>
      </c>
      <c r="Q1189" s="182" t="e">
        <f t="shared" si="195"/>
        <v>#NUM!</v>
      </c>
    </row>
    <row r="1190" spans="1:17" ht="27.95" customHeight="1" x14ac:dyDescent="0.2">
      <c r="A1190" s="197"/>
      <c r="B1190" s="197"/>
      <c r="C1190" s="198"/>
      <c r="D1190" s="199"/>
      <c r="E1190" s="199"/>
      <c r="F1190" s="213" t="str">
        <f t="shared" si="196"/>
        <v/>
      </c>
      <c r="G1190" s="213" t="str">
        <f t="shared" si="197"/>
        <v/>
      </c>
      <c r="H1190" s="200" t="str">
        <f t="shared" si="198"/>
        <v/>
      </c>
      <c r="I1190" s="200" t="str">
        <f t="shared" si="199"/>
        <v/>
      </c>
      <c r="J1190" s="201" t="str">
        <f t="shared" si="200"/>
        <v/>
      </c>
      <c r="K1190" s="201" t="str">
        <f t="shared" si="201"/>
        <v/>
      </c>
      <c r="L1190" s="220"/>
      <c r="N1190" s="182" t="e">
        <f t="shared" si="192"/>
        <v>#NUM!</v>
      </c>
      <c r="O1190" s="182" t="e">
        <f t="shared" si="193"/>
        <v>#NUM!</v>
      </c>
      <c r="P1190" s="182" t="e">
        <f t="shared" si="194"/>
        <v>#NUM!</v>
      </c>
      <c r="Q1190" s="182" t="e">
        <f t="shared" si="195"/>
        <v>#NUM!</v>
      </c>
    </row>
    <row r="1191" spans="1:17" ht="27.95" customHeight="1" x14ac:dyDescent="0.2">
      <c r="A1191" s="197"/>
      <c r="B1191" s="197"/>
      <c r="C1191" s="198"/>
      <c r="D1191" s="199"/>
      <c r="E1191" s="199"/>
      <c r="F1191" s="213" t="str">
        <f t="shared" si="196"/>
        <v/>
      </c>
      <c r="G1191" s="213" t="str">
        <f t="shared" si="197"/>
        <v/>
      </c>
      <c r="H1191" s="200" t="str">
        <f t="shared" si="198"/>
        <v/>
      </c>
      <c r="I1191" s="200" t="str">
        <f t="shared" si="199"/>
        <v/>
      </c>
      <c r="J1191" s="201" t="str">
        <f t="shared" si="200"/>
        <v/>
      </c>
      <c r="K1191" s="201" t="str">
        <f t="shared" si="201"/>
        <v/>
      </c>
      <c r="L1191" s="220"/>
      <c r="N1191" s="182" t="e">
        <f t="shared" si="192"/>
        <v>#NUM!</v>
      </c>
      <c r="O1191" s="182" t="e">
        <f t="shared" si="193"/>
        <v>#NUM!</v>
      </c>
      <c r="P1191" s="182" t="e">
        <f t="shared" si="194"/>
        <v>#NUM!</v>
      </c>
      <c r="Q1191" s="182" t="e">
        <f t="shared" si="195"/>
        <v>#NUM!</v>
      </c>
    </row>
    <row r="1192" spans="1:17" ht="27.95" customHeight="1" x14ac:dyDescent="0.2">
      <c r="A1192" s="197"/>
      <c r="B1192" s="197"/>
      <c r="C1192" s="198"/>
      <c r="D1192" s="199"/>
      <c r="E1192" s="199"/>
      <c r="F1192" s="213" t="str">
        <f t="shared" si="196"/>
        <v/>
      </c>
      <c r="G1192" s="213" t="str">
        <f t="shared" si="197"/>
        <v/>
      </c>
      <c r="H1192" s="200" t="str">
        <f t="shared" si="198"/>
        <v/>
      </c>
      <c r="I1192" s="200" t="str">
        <f t="shared" si="199"/>
        <v/>
      </c>
      <c r="J1192" s="201" t="str">
        <f t="shared" si="200"/>
        <v/>
      </c>
      <c r="K1192" s="201" t="str">
        <f t="shared" si="201"/>
        <v/>
      </c>
      <c r="L1192" s="220"/>
      <c r="N1192" s="182" t="e">
        <f t="shared" si="192"/>
        <v>#NUM!</v>
      </c>
      <c r="O1192" s="182" t="e">
        <f t="shared" si="193"/>
        <v>#NUM!</v>
      </c>
      <c r="P1192" s="182" t="e">
        <f t="shared" si="194"/>
        <v>#NUM!</v>
      </c>
      <c r="Q1192" s="182" t="e">
        <f t="shared" si="195"/>
        <v>#NUM!</v>
      </c>
    </row>
    <row r="1193" spans="1:17" ht="27.95" customHeight="1" x14ac:dyDescent="0.2">
      <c r="A1193" s="197"/>
      <c r="B1193" s="197"/>
      <c r="C1193" s="198"/>
      <c r="D1193" s="199"/>
      <c r="E1193" s="199"/>
      <c r="F1193" s="213" t="str">
        <f t="shared" si="196"/>
        <v/>
      </c>
      <c r="G1193" s="213" t="str">
        <f t="shared" si="197"/>
        <v/>
      </c>
      <c r="H1193" s="200" t="str">
        <f t="shared" si="198"/>
        <v/>
      </c>
      <c r="I1193" s="200" t="str">
        <f t="shared" si="199"/>
        <v/>
      </c>
      <c r="J1193" s="201" t="str">
        <f t="shared" si="200"/>
        <v/>
      </c>
      <c r="K1193" s="201" t="str">
        <f t="shared" si="201"/>
        <v/>
      </c>
      <c r="L1193" s="220"/>
      <c r="N1193" s="182" t="e">
        <f t="shared" si="192"/>
        <v>#NUM!</v>
      </c>
      <c r="O1193" s="182" t="e">
        <f t="shared" si="193"/>
        <v>#NUM!</v>
      </c>
      <c r="P1193" s="182" t="e">
        <f t="shared" si="194"/>
        <v>#NUM!</v>
      </c>
      <c r="Q1193" s="182" t="e">
        <f t="shared" si="195"/>
        <v>#NUM!</v>
      </c>
    </row>
    <row r="1194" spans="1:17" ht="27.95" customHeight="1" x14ac:dyDescent="0.2">
      <c r="A1194" s="197"/>
      <c r="B1194" s="197"/>
      <c r="C1194" s="198"/>
      <c r="D1194" s="199"/>
      <c r="E1194" s="199"/>
      <c r="F1194" s="213" t="str">
        <f t="shared" si="196"/>
        <v/>
      </c>
      <c r="G1194" s="213" t="str">
        <f t="shared" si="197"/>
        <v/>
      </c>
      <c r="H1194" s="200" t="str">
        <f t="shared" si="198"/>
        <v/>
      </c>
      <c r="I1194" s="200" t="str">
        <f t="shared" si="199"/>
        <v/>
      </c>
      <c r="J1194" s="201" t="str">
        <f t="shared" si="200"/>
        <v/>
      </c>
      <c r="K1194" s="201" t="str">
        <f t="shared" si="201"/>
        <v/>
      </c>
      <c r="L1194" s="220"/>
      <c r="N1194" s="182" t="e">
        <f t="shared" si="192"/>
        <v>#NUM!</v>
      </c>
      <c r="O1194" s="182" t="e">
        <f t="shared" si="193"/>
        <v>#NUM!</v>
      </c>
      <c r="P1194" s="182" t="e">
        <f t="shared" si="194"/>
        <v>#NUM!</v>
      </c>
      <c r="Q1194" s="182" t="e">
        <f t="shared" si="195"/>
        <v>#NUM!</v>
      </c>
    </row>
    <row r="1195" spans="1:17" ht="27.95" customHeight="1" x14ac:dyDescent="0.2">
      <c r="A1195" s="197"/>
      <c r="B1195" s="197"/>
      <c r="C1195" s="198"/>
      <c r="D1195" s="199"/>
      <c r="E1195" s="199"/>
      <c r="F1195" s="213" t="str">
        <f t="shared" si="196"/>
        <v/>
      </c>
      <c r="G1195" s="213" t="str">
        <f t="shared" si="197"/>
        <v/>
      </c>
      <c r="H1195" s="200" t="str">
        <f t="shared" si="198"/>
        <v/>
      </c>
      <c r="I1195" s="200" t="str">
        <f t="shared" si="199"/>
        <v/>
      </c>
      <c r="J1195" s="201" t="str">
        <f t="shared" si="200"/>
        <v/>
      </c>
      <c r="K1195" s="201" t="str">
        <f t="shared" si="201"/>
        <v/>
      </c>
      <c r="L1195" s="220"/>
      <c r="N1195" s="182" t="e">
        <f t="shared" si="192"/>
        <v>#NUM!</v>
      </c>
      <c r="O1195" s="182" t="e">
        <f t="shared" si="193"/>
        <v>#NUM!</v>
      </c>
      <c r="P1195" s="182" t="e">
        <f t="shared" si="194"/>
        <v>#NUM!</v>
      </c>
      <c r="Q1195" s="182" t="e">
        <f t="shared" si="195"/>
        <v>#NUM!</v>
      </c>
    </row>
    <row r="1196" spans="1:17" ht="27.95" customHeight="1" x14ac:dyDescent="0.2">
      <c r="A1196" s="197"/>
      <c r="B1196" s="197"/>
      <c r="C1196" s="198"/>
      <c r="D1196" s="199"/>
      <c r="E1196" s="199"/>
      <c r="F1196" s="213" t="str">
        <f t="shared" si="196"/>
        <v/>
      </c>
      <c r="G1196" s="213" t="str">
        <f t="shared" si="197"/>
        <v/>
      </c>
      <c r="H1196" s="200" t="str">
        <f t="shared" si="198"/>
        <v/>
      </c>
      <c r="I1196" s="200" t="str">
        <f t="shared" si="199"/>
        <v/>
      </c>
      <c r="J1196" s="201" t="str">
        <f t="shared" si="200"/>
        <v/>
      </c>
      <c r="K1196" s="201" t="str">
        <f t="shared" si="201"/>
        <v/>
      </c>
      <c r="L1196" s="220"/>
      <c r="N1196" s="182" t="e">
        <f t="shared" si="192"/>
        <v>#NUM!</v>
      </c>
      <c r="O1196" s="182" t="e">
        <f t="shared" si="193"/>
        <v>#NUM!</v>
      </c>
      <c r="P1196" s="182" t="e">
        <f t="shared" si="194"/>
        <v>#NUM!</v>
      </c>
      <c r="Q1196" s="182" t="e">
        <f t="shared" si="195"/>
        <v>#NUM!</v>
      </c>
    </row>
    <row r="1197" spans="1:17" ht="27.95" customHeight="1" x14ac:dyDescent="0.2">
      <c r="A1197" s="197"/>
      <c r="B1197" s="197"/>
      <c r="C1197" s="198"/>
      <c r="D1197" s="199"/>
      <c r="E1197" s="199"/>
      <c r="F1197" s="213" t="str">
        <f t="shared" si="196"/>
        <v/>
      </c>
      <c r="G1197" s="213" t="str">
        <f t="shared" si="197"/>
        <v/>
      </c>
      <c r="H1197" s="200" t="str">
        <f t="shared" si="198"/>
        <v/>
      </c>
      <c r="I1197" s="200" t="str">
        <f t="shared" si="199"/>
        <v/>
      </c>
      <c r="J1197" s="201" t="str">
        <f t="shared" si="200"/>
        <v/>
      </c>
      <c r="K1197" s="201" t="str">
        <f t="shared" si="201"/>
        <v/>
      </c>
      <c r="L1197" s="220"/>
      <c r="N1197" s="182" t="e">
        <f t="shared" si="192"/>
        <v>#NUM!</v>
      </c>
      <c r="O1197" s="182" t="e">
        <f t="shared" si="193"/>
        <v>#NUM!</v>
      </c>
      <c r="P1197" s="182" t="e">
        <f t="shared" si="194"/>
        <v>#NUM!</v>
      </c>
      <c r="Q1197" s="182" t="e">
        <f t="shared" si="195"/>
        <v>#NUM!</v>
      </c>
    </row>
    <row r="1198" spans="1:17" ht="27.95" customHeight="1" x14ac:dyDescent="0.2">
      <c r="A1198" s="197"/>
      <c r="B1198" s="197"/>
      <c r="C1198" s="198"/>
      <c r="D1198" s="199"/>
      <c r="E1198" s="199"/>
      <c r="F1198" s="213" t="str">
        <f t="shared" si="196"/>
        <v/>
      </c>
      <c r="G1198" s="213" t="str">
        <f t="shared" si="197"/>
        <v/>
      </c>
      <c r="H1198" s="200" t="str">
        <f t="shared" si="198"/>
        <v/>
      </c>
      <c r="I1198" s="200" t="str">
        <f t="shared" si="199"/>
        <v/>
      </c>
      <c r="J1198" s="201" t="str">
        <f t="shared" si="200"/>
        <v/>
      </c>
      <c r="K1198" s="201" t="str">
        <f t="shared" si="201"/>
        <v/>
      </c>
      <c r="L1198" s="220"/>
      <c r="N1198" s="182" t="e">
        <f t="shared" si="192"/>
        <v>#NUM!</v>
      </c>
      <c r="O1198" s="182" t="e">
        <f t="shared" si="193"/>
        <v>#NUM!</v>
      </c>
      <c r="P1198" s="182" t="e">
        <f t="shared" si="194"/>
        <v>#NUM!</v>
      </c>
      <c r="Q1198" s="182" t="e">
        <f t="shared" si="195"/>
        <v>#NUM!</v>
      </c>
    </row>
    <row r="1199" spans="1:17" ht="27.95" customHeight="1" x14ac:dyDescent="0.2">
      <c r="A1199" s="197"/>
      <c r="B1199" s="197"/>
      <c r="C1199" s="198"/>
      <c r="D1199" s="199"/>
      <c r="E1199" s="199"/>
      <c r="F1199" s="213" t="str">
        <f t="shared" si="196"/>
        <v/>
      </c>
      <c r="G1199" s="213" t="str">
        <f t="shared" si="197"/>
        <v/>
      </c>
      <c r="H1199" s="200" t="str">
        <f t="shared" si="198"/>
        <v/>
      </c>
      <c r="I1199" s="200" t="str">
        <f t="shared" si="199"/>
        <v/>
      </c>
      <c r="J1199" s="201" t="str">
        <f t="shared" si="200"/>
        <v/>
      </c>
      <c r="K1199" s="201" t="str">
        <f t="shared" si="201"/>
        <v/>
      </c>
      <c r="L1199" s="220"/>
      <c r="N1199" s="182" t="e">
        <f t="shared" si="192"/>
        <v>#NUM!</v>
      </c>
      <c r="O1199" s="182" t="e">
        <f t="shared" si="193"/>
        <v>#NUM!</v>
      </c>
      <c r="P1199" s="182" t="e">
        <f t="shared" si="194"/>
        <v>#NUM!</v>
      </c>
      <c r="Q1199" s="182" t="e">
        <f t="shared" si="195"/>
        <v>#NUM!</v>
      </c>
    </row>
    <row r="1200" spans="1:17" ht="27.95" customHeight="1" x14ac:dyDescent="0.2">
      <c r="A1200" s="197"/>
      <c r="B1200" s="197"/>
      <c r="C1200" s="198"/>
      <c r="D1200" s="199"/>
      <c r="E1200" s="199"/>
      <c r="F1200" s="213" t="str">
        <f t="shared" si="196"/>
        <v/>
      </c>
      <c r="G1200" s="213" t="str">
        <f t="shared" si="197"/>
        <v/>
      </c>
      <c r="H1200" s="200" t="str">
        <f t="shared" si="198"/>
        <v/>
      </c>
      <c r="I1200" s="200" t="str">
        <f t="shared" si="199"/>
        <v/>
      </c>
      <c r="J1200" s="201" t="str">
        <f t="shared" si="200"/>
        <v/>
      </c>
      <c r="K1200" s="201" t="str">
        <f t="shared" si="201"/>
        <v/>
      </c>
      <c r="L1200" s="220"/>
      <c r="N1200" s="182" t="e">
        <f t="shared" si="192"/>
        <v>#NUM!</v>
      </c>
      <c r="O1200" s="182" t="e">
        <f t="shared" si="193"/>
        <v>#NUM!</v>
      </c>
      <c r="P1200" s="182" t="e">
        <f t="shared" si="194"/>
        <v>#NUM!</v>
      </c>
      <c r="Q1200" s="182" t="e">
        <f t="shared" si="195"/>
        <v>#NUM!</v>
      </c>
    </row>
    <row r="1201" spans="1:17" ht="27.95" customHeight="1" x14ac:dyDescent="0.2">
      <c r="A1201" s="197"/>
      <c r="B1201" s="197"/>
      <c r="C1201" s="198"/>
      <c r="D1201" s="199"/>
      <c r="E1201" s="199"/>
      <c r="F1201" s="213" t="str">
        <f t="shared" si="196"/>
        <v/>
      </c>
      <c r="G1201" s="213" t="str">
        <f t="shared" si="197"/>
        <v/>
      </c>
      <c r="H1201" s="200" t="str">
        <f t="shared" si="198"/>
        <v/>
      </c>
      <c r="I1201" s="200" t="str">
        <f t="shared" si="199"/>
        <v/>
      </c>
      <c r="J1201" s="201" t="str">
        <f t="shared" si="200"/>
        <v/>
      </c>
      <c r="K1201" s="201" t="str">
        <f t="shared" si="201"/>
        <v/>
      </c>
      <c r="L1201" s="220"/>
      <c r="N1201" s="182" t="e">
        <f t="shared" si="192"/>
        <v>#NUM!</v>
      </c>
      <c r="O1201" s="182" t="e">
        <f t="shared" si="193"/>
        <v>#NUM!</v>
      </c>
      <c r="P1201" s="182" t="e">
        <f t="shared" si="194"/>
        <v>#NUM!</v>
      </c>
      <c r="Q1201" s="182" t="e">
        <f t="shared" si="195"/>
        <v>#NUM!</v>
      </c>
    </row>
    <row r="1202" spans="1:17" ht="27.95" customHeight="1" x14ac:dyDescent="0.2">
      <c r="A1202" s="197"/>
      <c r="B1202" s="197"/>
      <c r="C1202" s="198"/>
      <c r="D1202" s="199"/>
      <c r="E1202" s="199"/>
      <c r="F1202" s="213" t="str">
        <f t="shared" si="196"/>
        <v/>
      </c>
      <c r="G1202" s="213" t="str">
        <f t="shared" si="197"/>
        <v/>
      </c>
      <c r="H1202" s="200" t="str">
        <f t="shared" si="198"/>
        <v/>
      </c>
      <c r="I1202" s="200" t="str">
        <f t="shared" si="199"/>
        <v/>
      </c>
      <c r="J1202" s="201" t="str">
        <f t="shared" si="200"/>
        <v/>
      </c>
      <c r="K1202" s="201" t="str">
        <f t="shared" si="201"/>
        <v/>
      </c>
      <c r="L1202" s="220"/>
      <c r="N1202" s="182" t="e">
        <f t="shared" si="192"/>
        <v>#NUM!</v>
      </c>
      <c r="O1202" s="182" t="e">
        <f t="shared" si="193"/>
        <v>#NUM!</v>
      </c>
      <c r="P1202" s="182" t="e">
        <f t="shared" si="194"/>
        <v>#NUM!</v>
      </c>
      <c r="Q1202" s="182" t="e">
        <f t="shared" si="195"/>
        <v>#NUM!</v>
      </c>
    </row>
    <row r="1203" spans="1:17" ht="27.95" customHeight="1" x14ac:dyDescent="0.2">
      <c r="A1203" s="197"/>
      <c r="B1203" s="197"/>
      <c r="C1203" s="198"/>
      <c r="D1203" s="199"/>
      <c r="E1203" s="199"/>
      <c r="F1203" s="213" t="str">
        <f t="shared" si="196"/>
        <v/>
      </c>
      <c r="G1203" s="213" t="str">
        <f t="shared" si="197"/>
        <v/>
      </c>
      <c r="H1203" s="200" t="str">
        <f t="shared" si="198"/>
        <v/>
      </c>
      <c r="I1203" s="200" t="str">
        <f t="shared" si="199"/>
        <v/>
      </c>
      <c r="J1203" s="201" t="str">
        <f t="shared" si="200"/>
        <v/>
      </c>
      <c r="K1203" s="201" t="str">
        <f t="shared" si="201"/>
        <v/>
      </c>
      <c r="L1203" s="220"/>
      <c r="N1203" s="182" t="e">
        <f t="shared" si="192"/>
        <v>#NUM!</v>
      </c>
      <c r="O1203" s="182" t="e">
        <f t="shared" si="193"/>
        <v>#NUM!</v>
      </c>
      <c r="P1203" s="182" t="e">
        <f t="shared" si="194"/>
        <v>#NUM!</v>
      </c>
      <c r="Q1203" s="182" t="e">
        <f t="shared" si="195"/>
        <v>#NUM!</v>
      </c>
    </row>
    <row r="1204" spans="1:17" ht="27.95" customHeight="1" x14ac:dyDescent="0.2">
      <c r="A1204" s="197"/>
      <c r="B1204" s="197"/>
      <c r="C1204" s="198"/>
      <c r="D1204" s="199"/>
      <c r="E1204" s="199"/>
      <c r="F1204" s="213" t="str">
        <f t="shared" si="196"/>
        <v/>
      </c>
      <c r="G1204" s="213" t="str">
        <f t="shared" si="197"/>
        <v/>
      </c>
      <c r="H1204" s="200" t="str">
        <f t="shared" si="198"/>
        <v/>
      </c>
      <c r="I1204" s="200" t="str">
        <f t="shared" si="199"/>
        <v/>
      </c>
      <c r="J1204" s="201" t="str">
        <f t="shared" si="200"/>
        <v/>
      </c>
      <c r="K1204" s="201" t="str">
        <f t="shared" si="201"/>
        <v/>
      </c>
      <c r="L1204" s="220"/>
      <c r="N1204" s="182" t="e">
        <f t="shared" si="192"/>
        <v>#NUM!</v>
      </c>
      <c r="O1204" s="182" t="e">
        <f t="shared" si="193"/>
        <v>#NUM!</v>
      </c>
      <c r="P1204" s="182" t="e">
        <f t="shared" si="194"/>
        <v>#NUM!</v>
      </c>
      <c r="Q1204" s="182" t="e">
        <f t="shared" si="195"/>
        <v>#NUM!</v>
      </c>
    </row>
    <row r="1205" spans="1:17" ht="27.95" customHeight="1" x14ac:dyDescent="0.2">
      <c r="A1205" s="197"/>
      <c r="B1205" s="197"/>
      <c r="C1205" s="198"/>
      <c r="D1205" s="199"/>
      <c r="E1205" s="199"/>
      <c r="F1205" s="213" t="str">
        <f t="shared" si="196"/>
        <v/>
      </c>
      <c r="G1205" s="213" t="str">
        <f t="shared" si="197"/>
        <v/>
      </c>
      <c r="H1205" s="200" t="str">
        <f t="shared" si="198"/>
        <v/>
      </c>
      <c r="I1205" s="200" t="str">
        <f t="shared" si="199"/>
        <v/>
      </c>
      <c r="J1205" s="201" t="str">
        <f t="shared" si="200"/>
        <v/>
      </c>
      <c r="K1205" s="201" t="str">
        <f t="shared" si="201"/>
        <v/>
      </c>
      <c r="L1205" s="220"/>
      <c r="N1205" s="182" t="e">
        <f t="shared" si="192"/>
        <v>#NUM!</v>
      </c>
      <c r="O1205" s="182" t="e">
        <f t="shared" si="193"/>
        <v>#NUM!</v>
      </c>
      <c r="P1205" s="182" t="e">
        <f t="shared" si="194"/>
        <v>#NUM!</v>
      </c>
      <c r="Q1205" s="182" t="e">
        <f t="shared" si="195"/>
        <v>#NUM!</v>
      </c>
    </row>
    <row r="1206" spans="1:17" ht="27.95" customHeight="1" x14ac:dyDescent="0.2">
      <c r="A1206" s="197"/>
      <c r="B1206" s="197"/>
      <c r="C1206" s="198"/>
      <c r="D1206" s="199"/>
      <c r="E1206" s="199"/>
      <c r="F1206" s="213" t="str">
        <f t="shared" si="196"/>
        <v/>
      </c>
      <c r="G1206" s="213" t="str">
        <f t="shared" si="197"/>
        <v/>
      </c>
      <c r="H1206" s="200" t="str">
        <f t="shared" si="198"/>
        <v/>
      </c>
      <c r="I1206" s="200" t="str">
        <f t="shared" si="199"/>
        <v/>
      </c>
      <c r="J1206" s="201" t="str">
        <f t="shared" si="200"/>
        <v/>
      </c>
      <c r="K1206" s="201" t="str">
        <f t="shared" si="201"/>
        <v/>
      </c>
      <c r="L1206" s="220"/>
      <c r="N1206" s="182" t="e">
        <f t="shared" si="192"/>
        <v>#NUM!</v>
      </c>
      <c r="O1206" s="182" t="e">
        <f t="shared" si="193"/>
        <v>#NUM!</v>
      </c>
      <c r="P1206" s="182" t="e">
        <f t="shared" si="194"/>
        <v>#NUM!</v>
      </c>
      <c r="Q1206" s="182" t="e">
        <f t="shared" si="195"/>
        <v>#NUM!</v>
      </c>
    </row>
    <row r="1207" spans="1:17" ht="27.95" customHeight="1" x14ac:dyDescent="0.2">
      <c r="A1207" s="197"/>
      <c r="B1207" s="197"/>
      <c r="C1207" s="198"/>
      <c r="D1207" s="199"/>
      <c r="E1207" s="199"/>
      <c r="F1207" s="213" t="str">
        <f t="shared" si="196"/>
        <v/>
      </c>
      <c r="G1207" s="213" t="str">
        <f t="shared" si="197"/>
        <v/>
      </c>
      <c r="H1207" s="200" t="str">
        <f t="shared" si="198"/>
        <v/>
      </c>
      <c r="I1207" s="200" t="str">
        <f t="shared" si="199"/>
        <v/>
      </c>
      <c r="J1207" s="201" t="str">
        <f t="shared" si="200"/>
        <v/>
      </c>
      <c r="K1207" s="201" t="str">
        <f t="shared" si="201"/>
        <v/>
      </c>
      <c r="L1207" s="220"/>
      <c r="N1207" s="182" t="e">
        <f t="shared" si="192"/>
        <v>#NUM!</v>
      </c>
      <c r="O1207" s="182" t="e">
        <f t="shared" si="193"/>
        <v>#NUM!</v>
      </c>
      <c r="P1207" s="182" t="e">
        <f t="shared" si="194"/>
        <v>#NUM!</v>
      </c>
      <c r="Q1207" s="182" t="e">
        <f t="shared" si="195"/>
        <v>#NUM!</v>
      </c>
    </row>
    <row r="1208" spans="1:17" ht="27.95" customHeight="1" x14ac:dyDescent="0.2">
      <c r="A1208" s="197"/>
      <c r="B1208" s="197"/>
      <c r="C1208" s="198"/>
      <c r="D1208" s="199"/>
      <c r="E1208" s="199"/>
      <c r="F1208" s="213" t="str">
        <f t="shared" si="196"/>
        <v/>
      </c>
      <c r="G1208" s="213" t="str">
        <f t="shared" si="197"/>
        <v/>
      </c>
      <c r="H1208" s="200" t="str">
        <f t="shared" si="198"/>
        <v/>
      </c>
      <c r="I1208" s="200" t="str">
        <f t="shared" si="199"/>
        <v/>
      </c>
      <c r="J1208" s="201" t="str">
        <f t="shared" si="200"/>
        <v/>
      </c>
      <c r="K1208" s="201" t="str">
        <f t="shared" si="201"/>
        <v/>
      </c>
      <c r="L1208" s="220"/>
      <c r="N1208" s="182" t="e">
        <f t="shared" si="192"/>
        <v>#NUM!</v>
      </c>
      <c r="O1208" s="182" t="e">
        <f t="shared" si="193"/>
        <v>#NUM!</v>
      </c>
      <c r="P1208" s="182" t="e">
        <f t="shared" si="194"/>
        <v>#NUM!</v>
      </c>
      <c r="Q1208" s="182" t="e">
        <f t="shared" si="195"/>
        <v>#NUM!</v>
      </c>
    </row>
    <row r="1209" spans="1:17" ht="27.95" customHeight="1" x14ac:dyDescent="0.2">
      <c r="A1209" s="197"/>
      <c r="B1209" s="197"/>
      <c r="C1209" s="198"/>
      <c r="D1209" s="199"/>
      <c r="E1209" s="199"/>
      <c r="F1209" s="213" t="str">
        <f t="shared" si="196"/>
        <v/>
      </c>
      <c r="G1209" s="213" t="str">
        <f t="shared" si="197"/>
        <v/>
      </c>
      <c r="H1209" s="200" t="str">
        <f t="shared" si="198"/>
        <v/>
      </c>
      <c r="I1209" s="200" t="str">
        <f t="shared" si="199"/>
        <v/>
      </c>
      <c r="J1209" s="201" t="str">
        <f t="shared" si="200"/>
        <v/>
      </c>
      <c r="K1209" s="201" t="str">
        <f t="shared" si="201"/>
        <v/>
      </c>
      <c r="L1209" s="220"/>
      <c r="N1209" s="182" t="e">
        <f t="shared" si="192"/>
        <v>#NUM!</v>
      </c>
      <c r="O1209" s="182" t="e">
        <f t="shared" si="193"/>
        <v>#NUM!</v>
      </c>
      <c r="P1209" s="182" t="e">
        <f t="shared" si="194"/>
        <v>#NUM!</v>
      </c>
      <c r="Q1209" s="182" t="e">
        <f t="shared" si="195"/>
        <v>#NUM!</v>
      </c>
    </row>
    <row r="1210" spans="1:17" ht="27.95" customHeight="1" x14ac:dyDescent="0.2">
      <c r="A1210" s="197"/>
      <c r="B1210" s="197"/>
      <c r="C1210" s="198"/>
      <c r="D1210" s="199"/>
      <c r="E1210" s="199"/>
      <c r="F1210" s="213" t="str">
        <f t="shared" si="196"/>
        <v/>
      </c>
      <c r="G1210" s="213" t="str">
        <f t="shared" si="197"/>
        <v/>
      </c>
      <c r="H1210" s="200" t="str">
        <f t="shared" si="198"/>
        <v/>
      </c>
      <c r="I1210" s="200" t="str">
        <f t="shared" si="199"/>
        <v/>
      </c>
      <c r="J1210" s="201" t="str">
        <f t="shared" si="200"/>
        <v/>
      </c>
      <c r="K1210" s="201" t="str">
        <f t="shared" si="201"/>
        <v/>
      </c>
      <c r="L1210" s="220"/>
      <c r="N1210" s="182" t="e">
        <f t="shared" si="192"/>
        <v>#NUM!</v>
      </c>
      <c r="O1210" s="182" t="e">
        <f t="shared" si="193"/>
        <v>#NUM!</v>
      </c>
      <c r="P1210" s="182" t="e">
        <f t="shared" si="194"/>
        <v>#NUM!</v>
      </c>
      <c r="Q1210" s="182" t="e">
        <f t="shared" si="195"/>
        <v>#NUM!</v>
      </c>
    </row>
    <row r="1211" spans="1:17" ht="27.95" customHeight="1" x14ac:dyDescent="0.2">
      <c r="A1211" s="197"/>
      <c r="B1211" s="197"/>
      <c r="C1211" s="198"/>
      <c r="D1211" s="199"/>
      <c r="E1211" s="199"/>
      <c r="F1211" s="213" t="str">
        <f t="shared" si="196"/>
        <v/>
      </c>
      <c r="G1211" s="213" t="str">
        <f t="shared" si="197"/>
        <v/>
      </c>
      <c r="H1211" s="200" t="str">
        <f t="shared" si="198"/>
        <v/>
      </c>
      <c r="I1211" s="200" t="str">
        <f t="shared" si="199"/>
        <v/>
      </c>
      <c r="J1211" s="201" t="str">
        <f t="shared" si="200"/>
        <v/>
      </c>
      <c r="K1211" s="201" t="str">
        <f t="shared" si="201"/>
        <v/>
      </c>
      <c r="L1211" s="220"/>
      <c r="N1211" s="182" t="e">
        <f t="shared" si="192"/>
        <v>#NUM!</v>
      </c>
      <c r="O1211" s="182" t="e">
        <f t="shared" si="193"/>
        <v>#NUM!</v>
      </c>
      <c r="P1211" s="182" t="e">
        <f t="shared" si="194"/>
        <v>#NUM!</v>
      </c>
      <c r="Q1211" s="182" t="e">
        <f t="shared" si="195"/>
        <v>#NUM!</v>
      </c>
    </row>
    <row r="1212" spans="1:17" ht="27.95" customHeight="1" x14ac:dyDescent="0.2">
      <c r="A1212" s="197"/>
      <c r="B1212" s="197"/>
      <c r="C1212" s="198"/>
      <c r="D1212" s="199"/>
      <c r="E1212" s="199"/>
      <c r="F1212" s="213" t="str">
        <f t="shared" si="196"/>
        <v/>
      </c>
      <c r="G1212" s="213" t="str">
        <f t="shared" si="197"/>
        <v/>
      </c>
      <c r="H1212" s="200" t="str">
        <f t="shared" si="198"/>
        <v/>
      </c>
      <c r="I1212" s="200" t="str">
        <f t="shared" si="199"/>
        <v/>
      </c>
      <c r="J1212" s="201" t="str">
        <f t="shared" si="200"/>
        <v/>
      </c>
      <c r="K1212" s="201" t="str">
        <f t="shared" si="201"/>
        <v/>
      </c>
      <c r="L1212" s="220"/>
      <c r="N1212" s="182" t="e">
        <f t="shared" si="192"/>
        <v>#NUM!</v>
      </c>
      <c r="O1212" s="182" t="e">
        <f t="shared" si="193"/>
        <v>#NUM!</v>
      </c>
      <c r="P1212" s="182" t="e">
        <f t="shared" si="194"/>
        <v>#NUM!</v>
      </c>
      <c r="Q1212" s="182" t="e">
        <f t="shared" si="195"/>
        <v>#NUM!</v>
      </c>
    </row>
    <row r="1213" spans="1:17" ht="27.95" customHeight="1" x14ac:dyDescent="0.2">
      <c r="A1213" s="197"/>
      <c r="B1213" s="197"/>
      <c r="C1213" s="198"/>
      <c r="D1213" s="199"/>
      <c r="E1213" s="199"/>
      <c r="F1213" s="213" t="str">
        <f t="shared" si="196"/>
        <v/>
      </c>
      <c r="G1213" s="213" t="str">
        <f t="shared" si="197"/>
        <v/>
      </c>
      <c r="H1213" s="200" t="str">
        <f t="shared" si="198"/>
        <v/>
      </c>
      <c r="I1213" s="200" t="str">
        <f t="shared" si="199"/>
        <v/>
      </c>
      <c r="J1213" s="201" t="str">
        <f t="shared" si="200"/>
        <v/>
      </c>
      <c r="K1213" s="201" t="str">
        <f t="shared" si="201"/>
        <v/>
      </c>
      <c r="L1213" s="220"/>
      <c r="N1213" s="182" t="e">
        <f t="shared" si="192"/>
        <v>#NUM!</v>
      </c>
      <c r="O1213" s="182" t="e">
        <f t="shared" si="193"/>
        <v>#NUM!</v>
      </c>
      <c r="P1213" s="182" t="e">
        <f t="shared" si="194"/>
        <v>#NUM!</v>
      </c>
      <c r="Q1213" s="182" t="e">
        <f t="shared" si="195"/>
        <v>#NUM!</v>
      </c>
    </row>
    <row r="1214" spans="1:17" ht="27.95" customHeight="1" x14ac:dyDescent="0.2">
      <c r="A1214" s="197"/>
      <c r="B1214" s="197"/>
      <c r="C1214" s="198"/>
      <c r="D1214" s="199"/>
      <c r="E1214" s="199"/>
      <c r="F1214" s="213" t="str">
        <f t="shared" si="196"/>
        <v/>
      </c>
      <c r="G1214" s="213" t="str">
        <f t="shared" si="197"/>
        <v/>
      </c>
      <c r="H1214" s="200" t="str">
        <f t="shared" si="198"/>
        <v/>
      </c>
      <c r="I1214" s="200" t="str">
        <f t="shared" si="199"/>
        <v/>
      </c>
      <c r="J1214" s="201" t="str">
        <f t="shared" si="200"/>
        <v/>
      </c>
      <c r="K1214" s="201" t="str">
        <f t="shared" si="201"/>
        <v/>
      </c>
      <c r="L1214" s="220"/>
      <c r="N1214" s="182" t="e">
        <f t="shared" si="192"/>
        <v>#NUM!</v>
      </c>
      <c r="O1214" s="182" t="e">
        <f t="shared" si="193"/>
        <v>#NUM!</v>
      </c>
      <c r="P1214" s="182" t="e">
        <f t="shared" si="194"/>
        <v>#NUM!</v>
      </c>
      <c r="Q1214" s="182" t="e">
        <f t="shared" si="195"/>
        <v>#NUM!</v>
      </c>
    </row>
    <row r="1215" spans="1:17" ht="27.95" customHeight="1" x14ac:dyDescent="0.2">
      <c r="A1215" s="197"/>
      <c r="B1215" s="197"/>
      <c r="C1215" s="198"/>
      <c r="D1215" s="199"/>
      <c r="E1215" s="199"/>
      <c r="F1215" s="213" t="str">
        <f t="shared" si="196"/>
        <v/>
      </c>
      <c r="G1215" s="213" t="str">
        <f t="shared" si="197"/>
        <v/>
      </c>
      <c r="H1215" s="200" t="str">
        <f t="shared" si="198"/>
        <v/>
      </c>
      <c r="I1215" s="200" t="str">
        <f t="shared" si="199"/>
        <v/>
      </c>
      <c r="J1215" s="201" t="str">
        <f t="shared" si="200"/>
        <v/>
      </c>
      <c r="K1215" s="201" t="str">
        <f t="shared" si="201"/>
        <v/>
      </c>
      <c r="L1215" s="220"/>
      <c r="N1215" s="182" t="e">
        <f t="shared" si="192"/>
        <v>#NUM!</v>
      </c>
      <c r="O1215" s="182" t="e">
        <f t="shared" si="193"/>
        <v>#NUM!</v>
      </c>
      <c r="P1215" s="182" t="e">
        <f t="shared" si="194"/>
        <v>#NUM!</v>
      </c>
      <c r="Q1215" s="182" t="e">
        <f t="shared" si="195"/>
        <v>#NUM!</v>
      </c>
    </row>
    <row r="1216" spans="1:17" ht="27.95" customHeight="1" x14ac:dyDescent="0.2">
      <c r="A1216" s="197"/>
      <c r="B1216" s="197"/>
      <c r="C1216" s="198"/>
      <c r="D1216" s="199"/>
      <c r="E1216" s="199"/>
      <c r="F1216" s="213" t="str">
        <f t="shared" si="196"/>
        <v/>
      </c>
      <c r="G1216" s="213" t="str">
        <f t="shared" si="197"/>
        <v/>
      </c>
      <c r="H1216" s="200" t="str">
        <f t="shared" si="198"/>
        <v/>
      </c>
      <c r="I1216" s="200" t="str">
        <f t="shared" si="199"/>
        <v/>
      </c>
      <c r="J1216" s="201" t="str">
        <f t="shared" si="200"/>
        <v/>
      </c>
      <c r="K1216" s="201" t="str">
        <f t="shared" si="201"/>
        <v/>
      </c>
      <c r="L1216" s="220"/>
      <c r="N1216" s="182" t="e">
        <f t="shared" si="192"/>
        <v>#NUM!</v>
      </c>
      <c r="O1216" s="182" t="e">
        <f t="shared" si="193"/>
        <v>#NUM!</v>
      </c>
      <c r="P1216" s="182" t="e">
        <f t="shared" si="194"/>
        <v>#NUM!</v>
      </c>
      <c r="Q1216" s="182" t="e">
        <f t="shared" si="195"/>
        <v>#NUM!</v>
      </c>
    </row>
    <row r="1217" spans="1:17" ht="27.95" customHeight="1" x14ac:dyDescent="0.2">
      <c r="A1217" s="197"/>
      <c r="B1217" s="197"/>
      <c r="C1217" s="198"/>
      <c r="D1217" s="199"/>
      <c r="E1217" s="199"/>
      <c r="F1217" s="213" t="str">
        <f t="shared" si="196"/>
        <v/>
      </c>
      <c r="G1217" s="213" t="str">
        <f t="shared" si="197"/>
        <v/>
      </c>
      <c r="H1217" s="200" t="str">
        <f t="shared" si="198"/>
        <v/>
      </c>
      <c r="I1217" s="200" t="str">
        <f t="shared" si="199"/>
        <v/>
      </c>
      <c r="J1217" s="201" t="str">
        <f t="shared" si="200"/>
        <v/>
      </c>
      <c r="K1217" s="201" t="str">
        <f t="shared" si="201"/>
        <v/>
      </c>
      <c r="L1217" s="220"/>
      <c r="N1217" s="182" t="e">
        <f t="shared" si="192"/>
        <v>#NUM!</v>
      </c>
      <c r="O1217" s="182" t="e">
        <f t="shared" si="193"/>
        <v>#NUM!</v>
      </c>
      <c r="P1217" s="182" t="e">
        <f t="shared" si="194"/>
        <v>#NUM!</v>
      </c>
      <c r="Q1217" s="182" t="e">
        <f t="shared" si="195"/>
        <v>#NUM!</v>
      </c>
    </row>
    <row r="1218" spans="1:17" ht="27.95" customHeight="1" x14ac:dyDescent="0.2">
      <c r="A1218" s="197"/>
      <c r="B1218" s="197"/>
      <c r="C1218" s="198"/>
      <c r="D1218" s="199"/>
      <c r="E1218" s="199"/>
      <c r="F1218" s="213" t="str">
        <f t="shared" si="196"/>
        <v/>
      </c>
      <c r="G1218" s="213" t="str">
        <f t="shared" si="197"/>
        <v/>
      </c>
      <c r="H1218" s="200" t="str">
        <f t="shared" si="198"/>
        <v/>
      </c>
      <c r="I1218" s="200" t="str">
        <f t="shared" si="199"/>
        <v/>
      </c>
      <c r="J1218" s="201" t="str">
        <f t="shared" si="200"/>
        <v/>
      </c>
      <c r="K1218" s="201" t="str">
        <f t="shared" si="201"/>
        <v/>
      </c>
      <c r="L1218" s="220"/>
      <c r="N1218" s="182" t="e">
        <f t="shared" si="192"/>
        <v>#NUM!</v>
      </c>
      <c r="O1218" s="182" t="e">
        <f t="shared" si="193"/>
        <v>#NUM!</v>
      </c>
      <c r="P1218" s="182" t="e">
        <f t="shared" si="194"/>
        <v>#NUM!</v>
      </c>
      <c r="Q1218" s="182" t="e">
        <f t="shared" si="195"/>
        <v>#NUM!</v>
      </c>
    </row>
    <row r="1219" spans="1:17" ht="27.95" customHeight="1" x14ac:dyDescent="0.2">
      <c r="A1219" s="197"/>
      <c r="B1219" s="197"/>
      <c r="C1219" s="198"/>
      <c r="D1219" s="199"/>
      <c r="E1219" s="199"/>
      <c r="F1219" s="213" t="str">
        <f t="shared" si="196"/>
        <v/>
      </c>
      <c r="G1219" s="213" t="str">
        <f t="shared" si="197"/>
        <v/>
      </c>
      <c r="H1219" s="200" t="str">
        <f t="shared" si="198"/>
        <v/>
      </c>
      <c r="I1219" s="200" t="str">
        <f t="shared" si="199"/>
        <v/>
      </c>
      <c r="J1219" s="201" t="str">
        <f t="shared" si="200"/>
        <v/>
      </c>
      <c r="K1219" s="201" t="str">
        <f t="shared" si="201"/>
        <v/>
      </c>
      <c r="L1219" s="220"/>
      <c r="N1219" s="182" t="e">
        <f t="shared" si="192"/>
        <v>#NUM!</v>
      </c>
      <c r="O1219" s="182" t="e">
        <f t="shared" si="193"/>
        <v>#NUM!</v>
      </c>
      <c r="P1219" s="182" t="e">
        <f t="shared" si="194"/>
        <v>#NUM!</v>
      </c>
      <c r="Q1219" s="182" t="e">
        <f t="shared" si="195"/>
        <v>#NUM!</v>
      </c>
    </row>
    <row r="1220" spans="1:17" ht="27.95" customHeight="1" x14ac:dyDescent="0.2">
      <c r="A1220" s="197"/>
      <c r="B1220" s="197"/>
      <c r="C1220" s="198"/>
      <c r="D1220" s="199"/>
      <c r="E1220" s="199"/>
      <c r="F1220" s="213" t="str">
        <f t="shared" si="196"/>
        <v/>
      </c>
      <c r="G1220" s="213" t="str">
        <f t="shared" si="197"/>
        <v/>
      </c>
      <c r="H1220" s="200" t="str">
        <f t="shared" si="198"/>
        <v/>
      </c>
      <c r="I1220" s="200" t="str">
        <f t="shared" si="199"/>
        <v/>
      </c>
      <c r="J1220" s="201" t="str">
        <f t="shared" si="200"/>
        <v/>
      </c>
      <c r="K1220" s="201" t="str">
        <f t="shared" si="201"/>
        <v/>
      </c>
      <c r="L1220" s="220"/>
      <c r="N1220" s="182" t="e">
        <f t="shared" si="192"/>
        <v>#NUM!</v>
      </c>
      <c r="O1220" s="182" t="e">
        <f t="shared" si="193"/>
        <v>#NUM!</v>
      </c>
      <c r="P1220" s="182" t="e">
        <f t="shared" si="194"/>
        <v>#NUM!</v>
      </c>
      <c r="Q1220" s="182" t="e">
        <f t="shared" si="195"/>
        <v>#NUM!</v>
      </c>
    </row>
    <row r="1221" spans="1:17" ht="27.95" customHeight="1" x14ac:dyDescent="0.2">
      <c r="A1221" s="197"/>
      <c r="B1221" s="197"/>
      <c r="C1221" s="198"/>
      <c r="D1221" s="199"/>
      <c r="E1221" s="199"/>
      <c r="F1221" s="213" t="str">
        <f t="shared" si="196"/>
        <v/>
      </c>
      <c r="G1221" s="213" t="str">
        <f t="shared" si="197"/>
        <v/>
      </c>
      <c r="H1221" s="200" t="str">
        <f t="shared" si="198"/>
        <v/>
      </c>
      <c r="I1221" s="200" t="str">
        <f t="shared" si="199"/>
        <v/>
      </c>
      <c r="J1221" s="201" t="str">
        <f t="shared" si="200"/>
        <v/>
      </c>
      <c r="K1221" s="201" t="str">
        <f t="shared" si="201"/>
        <v/>
      </c>
      <c r="L1221" s="220"/>
      <c r="N1221" s="182" t="e">
        <f t="shared" si="192"/>
        <v>#NUM!</v>
      </c>
      <c r="O1221" s="182" t="e">
        <f t="shared" si="193"/>
        <v>#NUM!</v>
      </c>
      <c r="P1221" s="182" t="e">
        <f t="shared" si="194"/>
        <v>#NUM!</v>
      </c>
      <c r="Q1221" s="182" t="e">
        <f t="shared" si="195"/>
        <v>#NUM!</v>
      </c>
    </row>
    <row r="1222" spans="1:17" ht="27.95" customHeight="1" x14ac:dyDescent="0.2">
      <c r="A1222" s="197"/>
      <c r="B1222" s="197"/>
      <c r="C1222" s="198"/>
      <c r="D1222" s="199"/>
      <c r="E1222" s="199"/>
      <c r="F1222" s="213" t="str">
        <f t="shared" si="196"/>
        <v/>
      </c>
      <c r="G1222" s="213" t="str">
        <f t="shared" si="197"/>
        <v/>
      </c>
      <c r="H1222" s="200" t="str">
        <f t="shared" si="198"/>
        <v/>
      </c>
      <c r="I1222" s="200" t="str">
        <f t="shared" si="199"/>
        <v/>
      </c>
      <c r="J1222" s="201" t="str">
        <f t="shared" si="200"/>
        <v/>
      </c>
      <c r="K1222" s="201" t="str">
        <f t="shared" si="201"/>
        <v/>
      </c>
      <c r="L1222" s="220"/>
      <c r="N1222" s="182" t="e">
        <f t="shared" si="192"/>
        <v>#NUM!</v>
      </c>
      <c r="O1222" s="182" t="e">
        <f t="shared" si="193"/>
        <v>#NUM!</v>
      </c>
      <c r="P1222" s="182" t="e">
        <f t="shared" si="194"/>
        <v>#NUM!</v>
      </c>
      <c r="Q1222" s="182" t="e">
        <f t="shared" si="195"/>
        <v>#NUM!</v>
      </c>
    </row>
    <row r="1223" spans="1:17" ht="27.95" customHeight="1" x14ac:dyDescent="0.2">
      <c r="A1223" s="197"/>
      <c r="B1223" s="197"/>
      <c r="C1223" s="198"/>
      <c r="D1223" s="199"/>
      <c r="E1223" s="199"/>
      <c r="F1223" s="213" t="str">
        <f t="shared" si="196"/>
        <v/>
      </c>
      <c r="G1223" s="213" t="str">
        <f t="shared" si="197"/>
        <v/>
      </c>
      <c r="H1223" s="200" t="str">
        <f t="shared" si="198"/>
        <v/>
      </c>
      <c r="I1223" s="200" t="str">
        <f t="shared" si="199"/>
        <v/>
      </c>
      <c r="J1223" s="201" t="str">
        <f t="shared" si="200"/>
        <v/>
      </c>
      <c r="K1223" s="201" t="str">
        <f t="shared" si="201"/>
        <v/>
      </c>
      <c r="L1223" s="220"/>
      <c r="N1223" s="182" t="e">
        <f t="shared" si="192"/>
        <v>#NUM!</v>
      </c>
      <c r="O1223" s="182" t="e">
        <f t="shared" si="193"/>
        <v>#NUM!</v>
      </c>
      <c r="P1223" s="182" t="e">
        <f t="shared" si="194"/>
        <v>#NUM!</v>
      </c>
      <c r="Q1223" s="182" t="e">
        <f t="shared" si="195"/>
        <v>#NUM!</v>
      </c>
    </row>
    <row r="1224" spans="1:17" ht="27.95" customHeight="1" x14ac:dyDescent="0.2">
      <c r="A1224" s="197"/>
      <c r="B1224" s="197"/>
      <c r="C1224" s="198"/>
      <c r="D1224" s="199"/>
      <c r="E1224" s="199"/>
      <c r="F1224" s="213" t="str">
        <f t="shared" si="196"/>
        <v/>
      </c>
      <c r="G1224" s="213" t="str">
        <f t="shared" si="197"/>
        <v/>
      </c>
      <c r="H1224" s="200" t="str">
        <f t="shared" si="198"/>
        <v/>
      </c>
      <c r="I1224" s="200" t="str">
        <f t="shared" si="199"/>
        <v/>
      </c>
      <c r="J1224" s="201" t="str">
        <f t="shared" si="200"/>
        <v/>
      </c>
      <c r="K1224" s="201" t="str">
        <f t="shared" si="201"/>
        <v/>
      </c>
      <c r="L1224" s="220"/>
      <c r="N1224" s="182" t="e">
        <f t="shared" si="192"/>
        <v>#NUM!</v>
      </c>
      <c r="O1224" s="182" t="e">
        <f t="shared" si="193"/>
        <v>#NUM!</v>
      </c>
      <c r="P1224" s="182" t="e">
        <f t="shared" si="194"/>
        <v>#NUM!</v>
      </c>
      <c r="Q1224" s="182" t="e">
        <f t="shared" si="195"/>
        <v>#NUM!</v>
      </c>
    </row>
    <row r="1225" spans="1:17" ht="27.95" customHeight="1" x14ac:dyDescent="0.2">
      <c r="A1225" s="197"/>
      <c r="B1225" s="197"/>
      <c r="C1225" s="198"/>
      <c r="D1225" s="199"/>
      <c r="E1225" s="199"/>
      <c r="F1225" s="213" t="str">
        <f t="shared" si="196"/>
        <v/>
      </c>
      <c r="G1225" s="213" t="str">
        <f t="shared" si="197"/>
        <v/>
      </c>
      <c r="H1225" s="200" t="str">
        <f t="shared" si="198"/>
        <v/>
      </c>
      <c r="I1225" s="200" t="str">
        <f t="shared" si="199"/>
        <v/>
      </c>
      <c r="J1225" s="201" t="str">
        <f t="shared" si="200"/>
        <v/>
      </c>
      <c r="K1225" s="201" t="str">
        <f t="shared" si="201"/>
        <v/>
      </c>
      <c r="L1225" s="220"/>
      <c r="N1225" s="182" t="e">
        <f t="shared" si="192"/>
        <v>#NUM!</v>
      </c>
      <c r="O1225" s="182" t="e">
        <f t="shared" si="193"/>
        <v>#NUM!</v>
      </c>
      <c r="P1225" s="182" t="e">
        <f t="shared" si="194"/>
        <v>#NUM!</v>
      </c>
      <c r="Q1225" s="182" t="e">
        <f t="shared" si="195"/>
        <v>#NUM!</v>
      </c>
    </row>
    <row r="1226" spans="1:17" ht="27.95" customHeight="1" x14ac:dyDescent="0.2">
      <c r="A1226" s="197"/>
      <c r="B1226" s="197"/>
      <c r="C1226" s="198"/>
      <c r="D1226" s="199"/>
      <c r="E1226" s="199"/>
      <c r="F1226" s="213" t="str">
        <f t="shared" si="196"/>
        <v/>
      </c>
      <c r="G1226" s="213" t="str">
        <f t="shared" si="197"/>
        <v/>
      </c>
      <c r="H1226" s="200" t="str">
        <f t="shared" si="198"/>
        <v/>
      </c>
      <c r="I1226" s="200" t="str">
        <f t="shared" si="199"/>
        <v/>
      </c>
      <c r="J1226" s="201" t="str">
        <f t="shared" si="200"/>
        <v/>
      </c>
      <c r="K1226" s="201" t="str">
        <f t="shared" si="201"/>
        <v/>
      </c>
      <c r="L1226" s="220"/>
      <c r="N1226" s="182" t="e">
        <f t="shared" si="192"/>
        <v>#NUM!</v>
      </c>
      <c r="O1226" s="182" t="e">
        <f t="shared" si="193"/>
        <v>#NUM!</v>
      </c>
      <c r="P1226" s="182" t="e">
        <f t="shared" si="194"/>
        <v>#NUM!</v>
      </c>
      <c r="Q1226" s="182" t="e">
        <f t="shared" si="195"/>
        <v>#NUM!</v>
      </c>
    </row>
    <row r="1227" spans="1:17" ht="27.95" customHeight="1" x14ac:dyDescent="0.2">
      <c r="A1227" s="197"/>
      <c r="B1227" s="197"/>
      <c r="C1227" s="198"/>
      <c r="D1227" s="199"/>
      <c r="E1227" s="199"/>
      <c r="F1227" s="213" t="str">
        <f t="shared" si="196"/>
        <v/>
      </c>
      <c r="G1227" s="213" t="str">
        <f t="shared" si="197"/>
        <v/>
      </c>
      <c r="H1227" s="200" t="str">
        <f t="shared" si="198"/>
        <v/>
      </c>
      <c r="I1227" s="200" t="str">
        <f t="shared" si="199"/>
        <v/>
      </c>
      <c r="J1227" s="201" t="str">
        <f t="shared" si="200"/>
        <v/>
      </c>
      <c r="K1227" s="201" t="str">
        <f t="shared" si="201"/>
        <v/>
      </c>
      <c r="L1227" s="220"/>
      <c r="N1227" s="182" t="e">
        <f t="shared" si="192"/>
        <v>#NUM!</v>
      </c>
      <c r="O1227" s="182" t="e">
        <f t="shared" si="193"/>
        <v>#NUM!</v>
      </c>
      <c r="P1227" s="182" t="e">
        <f t="shared" si="194"/>
        <v>#NUM!</v>
      </c>
      <c r="Q1227" s="182" t="e">
        <f t="shared" si="195"/>
        <v>#NUM!</v>
      </c>
    </row>
    <row r="1228" spans="1:17" ht="27.95" customHeight="1" x14ac:dyDescent="0.2">
      <c r="A1228" s="197"/>
      <c r="B1228" s="197"/>
      <c r="C1228" s="198"/>
      <c r="D1228" s="199"/>
      <c r="E1228" s="199"/>
      <c r="F1228" s="213" t="str">
        <f t="shared" si="196"/>
        <v/>
      </c>
      <c r="G1228" s="213" t="str">
        <f t="shared" si="197"/>
        <v/>
      </c>
      <c r="H1228" s="200" t="str">
        <f t="shared" si="198"/>
        <v/>
      </c>
      <c r="I1228" s="200" t="str">
        <f t="shared" si="199"/>
        <v/>
      </c>
      <c r="J1228" s="201" t="str">
        <f t="shared" si="200"/>
        <v/>
      </c>
      <c r="K1228" s="201" t="str">
        <f t="shared" si="201"/>
        <v/>
      </c>
      <c r="L1228" s="220"/>
      <c r="N1228" s="182" t="e">
        <f t="shared" si="192"/>
        <v>#NUM!</v>
      </c>
      <c r="O1228" s="182" t="e">
        <f t="shared" si="193"/>
        <v>#NUM!</v>
      </c>
      <c r="P1228" s="182" t="e">
        <f t="shared" si="194"/>
        <v>#NUM!</v>
      </c>
      <c r="Q1228" s="182" t="e">
        <f t="shared" si="195"/>
        <v>#NUM!</v>
      </c>
    </row>
    <row r="1229" spans="1:17" ht="27.95" customHeight="1" x14ac:dyDescent="0.2">
      <c r="A1229" s="197"/>
      <c r="B1229" s="197"/>
      <c r="C1229" s="198"/>
      <c r="D1229" s="199"/>
      <c r="E1229" s="199"/>
      <c r="F1229" s="213" t="str">
        <f t="shared" si="196"/>
        <v/>
      </c>
      <c r="G1229" s="213" t="str">
        <f t="shared" si="197"/>
        <v/>
      </c>
      <c r="H1229" s="200" t="str">
        <f t="shared" si="198"/>
        <v/>
      </c>
      <c r="I1229" s="200" t="str">
        <f t="shared" si="199"/>
        <v/>
      </c>
      <c r="J1229" s="201" t="str">
        <f t="shared" si="200"/>
        <v/>
      </c>
      <c r="K1229" s="201" t="str">
        <f t="shared" si="201"/>
        <v/>
      </c>
      <c r="L1229" s="220"/>
      <c r="N1229" s="182" t="e">
        <f t="shared" si="192"/>
        <v>#NUM!</v>
      </c>
      <c r="O1229" s="182" t="e">
        <f t="shared" si="193"/>
        <v>#NUM!</v>
      </c>
      <c r="P1229" s="182" t="e">
        <f t="shared" si="194"/>
        <v>#NUM!</v>
      </c>
      <c r="Q1229" s="182" t="e">
        <f t="shared" si="195"/>
        <v>#NUM!</v>
      </c>
    </row>
    <row r="1230" spans="1:17" ht="27.95" customHeight="1" x14ac:dyDescent="0.2">
      <c r="A1230" s="197"/>
      <c r="B1230" s="197"/>
      <c r="C1230" s="198"/>
      <c r="D1230" s="199"/>
      <c r="E1230" s="199"/>
      <c r="F1230" s="213" t="str">
        <f t="shared" si="196"/>
        <v/>
      </c>
      <c r="G1230" s="213" t="str">
        <f t="shared" si="197"/>
        <v/>
      </c>
      <c r="H1230" s="200" t="str">
        <f t="shared" si="198"/>
        <v/>
      </c>
      <c r="I1230" s="200" t="str">
        <f t="shared" si="199"/>
        <v/>
      </c>
      <c r="J1230" s="201" t="str">
        <f t="shared" si="200"/>
        <v/>
      </c>
      <c r="K1230" s="201" t="str">
        <f t="shared" si="201"/>
        <v/>
      </c>
      <c r="L1230" s="220"/>
      <c r="N1230" s="182" t="e">
        <f t="shared" si="192"/>
        <v>#NUM!</v>
      </c>
      <c r="O1230" s="182" t="e">
        <f t="shared" si="193"/>
        <v>#NUM!</v>
      </c>
      <c r="P1230" s="182" t="e">
        <f t="shared" si="194"/>
        <v>#NUM!</v>
      </c>
      <c r="Q1230" s="182" t="e">
        <f t="shared" si="195"/>
        <v>#NUM!</v>
      </c>
    </row>
    <row r="1231" spans="1:17" ht="27.95" customHeight="1" x14ac:dyDescent="0.2">
      <c r="A1231" s="197"/>
      <c r="B1231" s="197"/>
      <c r="C1231" s="198"/>
      <c r="D1231" s="199"/>
      <c r="E1231" s="199"/>
      <c r="F1231" s="213" t="str">
        <f t="shared" si="196"/>
        <v/>
      </c>
      <c r="G1231" s="213" t="str">
        <f t="shared" si="197"/>
        <v/>
      </c>
      <c r="H1231" s="200" t="str">
        <f t="shared" si="198"/>
        <v/>
      </c>
      <c r="I1231" s="200" t="str">
        <f t="shared" si="199"/>
        <v/>
      </c>
      <c r="J1231" s="201" t="str">
        <f t="shared" si="200"/>
        <v/>
      </c>
      <c r="K1231" s="201" t="str">
        <f t="shared" si="201"/>
        <v/>
      </c>
      <c r="L1231" s="220"/>
      <c r="N1231" s="182" t="e">
        <f t="shared" si="192"/>
        <v>#NUM!</v>
      </c>
      <c r="O1231" s="182" t="e">
        <f t="shared" si="193"/>
        <v>#NUM!</v>
      </c>
      <c r="P1231" s="182" t="e">
        <f t="shared" si="194"/>
        <v>#NUM!</v>
      </c>
      <c r="Q1231" s="182" t="e">
        <f t="shared" si="195"/>
        <v>#NUM!</v>
      </c>
    </row>
    <row r="1232" spans="1:17" ht="27.95" customHeight="1" x14ac:dyDescent="0.2">
      <c r="A1232" s="197"/>
      <c r="B1232" s="197"/>
      <c r="C1232" s="198"/>
      <c r="D1232" s="199"/>
      <c r="E1232" s="199"/>
      <c r="F1232" s="213" t="str">
        <f t="shared" si="196"/>
        <v/>
      </c>
      <c r="G1232" s="213" t="str">
        <f t="shared" si="197"/>
        <v/>
      </c>
      <c r="H1232" s="200" t="str">
        <f t="shared" si="198"/>
        <v/>
      </c>
      <c r="I1232" s="200" t="str">
        <f t="shared" si="199"/>
        <v/>
      </c>
      <c r="J1232" s="201" t="str">
        <f t="shared" si="200"/>
        <v/>
      </c>
      <c r="K1232" s="201" t="str">
        <f t="shared" si="201"/>
        <v/>
      </c>
      <c r="L1232" s="220"/>
      <c r="N1232" s="182" t="e">
        <f t="shared" ref="N1232:N1295" si="202">DATEDIF(C1232-1,D1232,"d")</f>
        <v>#NUM!</v>
      </c>
      <c r="O1232" s="182" t="e">
        <f t="shared" ref="O1232:O1295" si="203">IF(N1232&lt;=43,"ja","nein")</f>
        <v>#NUM!</v>
      </c>
      <c r="P1232" s="182" t="e">
        <f t="shared" ref="P1232:P1295" si="204">DATEDIF(C1232-1,E1232,"d")</f>
        <v>#NUM!</v>
      </c>
      <c r="Q1232" s="182" t="e">
        <f t="shared" ref="Q1232:Q1295" si="205">IF(P1232&gt;=84,"ja","nein")</f>
        <v>#NUM!</v>
      </c>
    </row>
    <row r="1233" spans="1:17" ht="27.95" customHeight="1" x14ac:dyDescent="0.2">
      <c r="A1233" s="197"/>
      <c r="B1233" s="197"/>
      <c r="C1233" s="198"/>
      <c r="D1233" s="199"/>
      <c r="E1233" s="199"/>
      <c r="F1233" s="213" t="str">
        <f t="shared" si="196"/>
        <v/>
      </c>
      <c r="G1233" s="213" t="str">
        <f t="shared" si="197"/>
        <v/>
      </c>
      <c r="H1233" s="200" t="str">
        <f t="shared" si="198"/>
        <v/>
      </c>
      <c r="I1233" s="200" t="str">
        <f t="shared" si="199"/>
        <v/>
      </c>
      <c r="J1233" s="201" t="str">
        <f t="shared" si="200"/>
        <v/>
      </c>
      <c r="K1233" s="201" t="str">
        <f t="shared" si="201"/>
        <v/>
      </c>
      <c r="L1233" s="220"/>
      <c r="N1233" s="182" t="e">
        <f t="shared" si="202"/>
        <v>#NUM!</v>
      </c>
      <c r="O1233" s="182" t="e">
        <f t="shared" si="203"/>
        <v>#NUM!</v>
      </c>
      <c r="P1233" s="182" t="e">
        <f t="shared" si="204"/>
        <v>#NUM!</v>
      </c>
      <c r="Q1233" s="182" t="e">
        <f t="shared" si="205"/>
        <v>#NUM!</v>
      </c>
    </row>
    <row r="1234" spans="1:17" ht="27.95" customHeight="1" x14ac:dyDescent="0.2">
      <c r="A1234" s="197"/>
      <c r="B1234" s="197"/>
      <c r="C1234" s="198"/>
      <c r="D1234" s="199"/>
      <c r="E1234" s="199"/>
      <c r="F1234" s="213" t="str">
        <f t="shared" si="196"/>
        <v/>
      </c>
      <c r="G1234" s="213" t="str">
        <f t="shared" si="197"/>
        <v/>
      </c>
      <c r="H1234" s="200" t="str">
        <f t="shared" si="198"/>
        <v/>
      </c>
      <c r="I1234" s="200" t="str">
        <f t="shared" si="199"/>
        <v/>
      </c>
      <c r="J1234" s="201" t="str">
        <f t="shared" si="200"/>
        <v/>
      </c>
      <c r="K1234" s="201" t="str">
        <f t="shared" si="201"/>
        <v/>
      </c>
      <c r="L1234" s="220"/>
      <c r="N1234" s="182" t="e">
        <f t="shared" si="202"/>
        <v>#NUM!</v>
      </c>
      <c r="O1234" s="182" t="e">
        <f t="shared" si="203"/>
        <v>#NUM!</v>
      </c>
      <c r="P1234" s="182" t="e">
        <f t="shared" si="204"/>
        <v>#NUM!</v>
      </c>
      <c r="Q1234" s="182" t="e">
        <f t="shared" si="205"/>
        <v>#NUM!</v>
      </c>
    </row>
    <row r="1235" spans="1:17" ht="27.95" customHeight="1" x14ac:dyDescent="0.2">
      <c r="A1235" s="197"/>
      <c r="B1235" s="197"/>
      <c r="C1235" s="198"/>
      <c r="D1235" s="199"/>
      <c r="E1235" s="199"/>
      <c r="F1235" s="213" t="str">
        <f t="shared" si="196"/>
        <v/>
      </c>
      <c r="G1235" s="213" t="str">
        <f t="shared" si="197"/>
        <v/>
      </c>
      <c r="H1235" s="200" t="str">
        <f t="shared" si="198"/>
        <v/>
      </c>
      <c r="I1235" s="200" t="str">
        <f t="shared" si="199"/>
        <v/>
      </c>
      <c r="J1235" s="201" t="str">
        <f t="shared" si="200"/>
        <v/>
      </c>
      <c r="K1235" s="201" t="str">
        <f t="shared" si="201"/>
        <v/>
      </c>
      <c r="L1235" s="220"/>
      <c r="N1235" s="182" t="e">
        <f t="shared" si="202"/>
        <v>#NUM!</v>
      </c>
      <c r="O1235" s="182" t="e">
        <f t="shared" si="203"/>
        <v>#NUM!</v>
      </c>
      <c r="P1235" s="182" t="e">
        <f t="shared" si="204"/>
        <v>#NUM!</v>
      </c>
      <c r="Q1235" s="182" t="e">
        <f t="shared" si="205"/>
        <v>#NUM!</v>
      </c>
    </row>
    <row r="1236" spans="1:17" ht="27.95" customHeight="1" x14ac:dyDescent="0.2">
      <c r="A1236" s="197"/>
      <c r="B1236" s="197"/>
      <c r="C1236" s="198"/>
      <c r="D1236" s="199"/>
      <c r="E1236" s="199"/>
      <c r="F1236" s="213" t="str">
        <f t="shared" si="196"/>
        <v/>
      </c>
      <c r="G1236" s="213" t="str">
        <f t="shared" si="197"/>
        <v/>
      </c>
      <c r="H1236" s="200" t="str">
        <f t="shared" si="198"/>
        <v/>
      </c>
      <c r="I1236" s="200" t="str">
        <f t="shared" si="199"/>
        <v/>
      </c>
      <c r="J1236" s="201" t="str">
        <f t="shared" si="200"/>
        <v/>
      </c>
      <c r="K1236" s="201" t="str">
        <f t="shared" si="201"/>
        <v/>
      </c>
      <c r="L1236" s="220"/>
      <c r="N1236" s="182" t="e">
        <f t="shared" si="202"/>
        <v>#NUM!</v>
      </c>
      <c r="O1236" s="182" t="e">
        <f t="shared" si="203"/>
        <v>#NUM!</v>
      </c>
      <c r="P1236" s="182" t="e">
        <f t="shared" si="204"/>
        <v>#NUM!</v>
      </c>
      <c r="Q1236" s="182" t="e">
        <f t="shared" si="205"/>
        <v>#NUM!</v>
      </c>
    </row>
    <row r="1237" spans="1:17" ht="27.95" customHeight="1" x14ac:dyDescent="0.2">
      <c r="A1237" s="197"/>
      <c r="B1237" s="197"/>
      <c r="C1237" s="198"/>
      <c r="D1237" s="199"/>
      <c r="E1237" s="199"/>
      <c r="F1237" s="213" t="str">
        <f t="shared" si="196"/>
        <v/>
      </c>
      <c r="G1237" s="213" t="str">
        <f t="shared" si="197"/>
        <v/>
      </c>
      <c r="H1237" s="200" t="str">
        <f t="shared" si="198"/>
        <v/>
      </c>
      <c r="I1237" s="200" t="str">
        <f t="shared" si="199"/>
        <v/>
      </c>
      <c r="J1237" s="201" t="str">
        <f t="shared" si="200"/>
        <v/>
      </c>
      <c r="K1237" s="201" t="str">
        <f t="shared" si="201"/>
        <v/>
      </c>
      <c r="L1237" s="220"/>
      <c r="N1237" s="182" t="e">
        <f t="shared" si="202"/>
        <v>#NUM!</v>
      </c>
      <c r="O1237" s="182" t="e">
        <f t="shared" si="203"/>
        <v>#NUM!</v>
      </c>
      <c r="P1237" s="182" t="e">
        <f t="shared" si="204"/>
        <v>#NUM!</v>
      </c>
      <c r="Q1237" s="182" t="e">
        <f t="shared" si="205"/>
        <v>#NUM!</v>
      </c>
    </row>
    <row r="1238" spans="1:17" ht="27.95" customHeight="1" x14ac:dyDescent="0.2">
      <c r="A1238" s="197"/>
      <c r="B1238" s="197"/>
      <c r="C1238" s="198"/>
      <c r="D1238" s="199"/>
      <c r="E1238" s="199"/>
      <c r="F1238" s="213" t="str">
        <f t="shared" si="196"/>
        <v/>
      </c>
      <c r="G1238" s="213" t="str">
        <f t="shared" si="197"/>
        <v/>
      </c>
      <c r="H1238" s="200" t="str">
        <f t="shared" si="198"/>
        <v/>
      </c>
      <c r="I1238" s="200" t="str">
        <f t="shared" si="199"/>
        <v/>
      </c>
      <c r="J1238" s="201" t="str">
        <f t="shared" si="200"/>
        <v/>
      </c>
      <c r="K1238" s="201" t="str">
        <f t="shared" si="201"/>
        <v/>
      </c>
      <c r="L1238" s="220"/>
      <c r="N1238" s="182" t="e">
        <f t="shared" si="202"/>
        <v>#NUM!</v>
      </c>
      <c r="O1238" s="182" t="e">
        <f t="shared" si="203"/>
        <v>#NUM!</v>
      </c>
      <c r="P1238" s="182" t="e">
        <f t="shared" si="204"/>
        <v>#NUM!</v>
      </c>
      <c r="Q1238" s="182" t="e">
        <f t="shared" si="205"/>
        <v>#NUM!</v>
      </c>
    </row>
    <row r="1239" spans="1:17" ht="27.95" customHeight="1" x14ac:dyDescent="0.2">
      <c r="A1239" s="197"/>
      <c r="B1239" s="197"/>
      <c r="C1239" s="198"/>
      <c r="D1239" s="199"/>
      <c r="E1239" s="199"/>
      <c r="F1239" s="213" t="str">
        <f t="shared" si="196"/>
        <v/>
      </c>
      <c r="G1239" s="213" t="str">
        <f t="shared" si="197"/>
        <v/>
      </c>
      <c r="H1239" s="200" t="str">
        <f t="shared" si="198"/>
        <v/>
      </c>
      <c r="I1239" s="200" t="str">
        <f t="shared" si="199"/>
        <v/>
      </c>
      <c r="J1239" s="201" t="str">
        <f t="shared" si="200"/>
        <v/>
      </c>
      <c r="K1239" s="201" t="str">
        <f t="shared" si="201"/>
        <v/>
      </c>
      <c r="L1239" s="220"/>
      <c r="N1239" s="182" t="e">
        <f t="shared" si="202"/>
        <v>#NUM!</v>
      </c>
      <c r="O1239" s="182" t="e">
        <f t="shared" si="203"/>
        <v>#NUM!</v>
      </c>
      <c r="P1239" s="182" t="e">
        <f t="shared" si="204"/>
        <v>#NUM!</v>
      </c>
      <c r="Q1239" s="182" t="e">
        <f t="shared" si="205"/>
        <v>#NUM!</v>
      </c>
    </row>
    <row r="1240" spans="1:17" ht="27.95" customHeight="1" x14ac:dyDescent="0.2">
      <c r="A1240" s="197"/>
      <c r="B1240" s="197"/>
      <c r="C1240" s="198"/>
      <c r="D1240" s="199"/>
      <c r="E1240" s="199"/>
      <c r="F1240" s="213" t="str">
        <f t="shared" si="196"/>
        <v/>
      </c>
      <c r="G1240" s="213" t="str">
        <f t="shared" si="197"/>
        <v/>
      </c>
      <c r="H1240" s="200" t="str">
        <f t="shared" si="198"/>
        <v/>
      </c>
      <c r="I1240" s="200" t="str">
        <f t="shared" si="199"/>
        <v/>
      </c>
      <c r="J1240" s="201" t="str">
        <f t="shared" si="200"/>
        <v/>
      </c>
      <c r="K1240" s="201" t="str">
        <f t="shared" si="201"/>
        <v/>
      </c>
      <c r="L1240" s="220"/>
      <c r="N1240" s="182" t="e">
        <f t="shared" si="202"/>
        <v>#NUM!</v>
      </c>
      <c r="O1240" s="182" t="e">
        <f t="shared" si="203"/>
        <v>#NUM!</v>
      </c>
      <c r="P1240" s="182" t="e">
        <f t="shared" si="204"/>
        <v>#NUM!</v>
      </c>
      <c r="Q1240" s="182" t="e">
        <f t="shared" si="205"/>
        <v>#NUM!</v>
      </c>
    </row>
    <row r="1241" spans="1:17" ht="27.95" customHeight="1" x14ac:dyDescent="0.2">
      <c r="A1241" s="197"/>
      <c r="B1241" s="197"/>
      <c r="C1241" s="198"/>
      <c r="D1241" s="199"/>
      <c r="E1241" s="199"/>
      <c r="F1241" s="213" t="str">
        <f t="shared" si="196"/>
        <v/>
      </c>
      <c r="G1241" s="213" t="str">
        <f t="shared" si="197"/>
        <v/>
      </c>
      <c r="H1241" s="200" t="str">
        <f t="shared" si="198"/>
        <v/>
      </c>
      <c r="I1241" s="200" t="str">
        <f t="shared" si="199"/>
        <v/>
      </c>
      <c r="J1241" s="201" t="str">
        <f t="shared" si="200"/>
        <v/>
      </c>
      <c r="K1241" s="201" t="str">
        <f t="shared" si="201"/>
        <v/>
      </c>
      <c r="L1241" s="220"/>
      <c r="N1241" s="182" t="e">
        <f t="shared" si="202"/>
        <v>#NUM!</v>
      </c>
      <c r="O1241" s="182" t="e">
        <f t="shared" si="203"/>
        <v>#NUM!</v>
      </c>
      <c r="P1241" s="182" t="e">
        <f t="shared" si="204"/>
        <v>#NUM!</v>
      </c>
      <c r="Q1241" s="182" t="e">
        <f t="shared" si="205"/>
        <v>#NUM!</v>
      </c>
    </row>
    <row r="1242" spans="1:17" ht="27.95" customHeight="1" x14ac:dyDescent="0.2">
      <c r="A1242" s="197"/>
      <c r="B1242" s="197"/>
      <c r="C1242" s="198"/>
      <c r="D1242" s="199"/>
      <c r="E1242" s="199"/>
      <c r="F1242" s="213" t="str">
        <f t="shared" si="196"/>
        <v/>
      </c>
      <c r="G1242" s="213" t="str">
        <f t="shared" si="197"/>
        <v/>
      </c>
      <c r="H1242" s="200" t="str">
        <f t="shared" si="198"/>
        <v/>
      </c>
      <c r="I1242" s="200" t="str">
        <f t="shared" si="199"/>
        <v/>
      </c>
      <c r="J1242" s="201" t="str">
        <f t="shared" si="200"/>
        <v/>
      </c>
      <c r="K1242" s="201" t="str">
        <f t="shared" si="201"/>
        <v/>
      </c>
      <c r="L1242" s="220"/>
      <c r="N1242" s="182" t="e">
        <f t="shared" si="202"/>
        <v>#NUM!</v>
      </c>
      <c r="O1242" s="182" t="e">
        <f t="shared" si="203"/>
        <v>#NUM!</v>
      </c>
      <c r="P1242" s="182" t="e">
        <f t="shared" si="204"/>
        <v>#NUM!</v>
      </c>
      <c r="Q1242" s="182" t="e">
        <f t="shared" si="205"/>
        <v>#NUM!</v>
      </c>
    </row>
    <row r="1243" spans="1:17" ht="27.95" customHeight="1" x14ac:dyDescent="0.2">
      <c r="A1243" s="197"/>
      <c r="B1243" s="197"/>
      <c r="C1243" s="198"/>
      <c r="D1243" s="199"/>
      <c r="E1243" s="199"/>
      <c r="F1243" s="213" t="str">
        <f t="shared" si="196"/>
        <v/>
      </c>
      <c r="G1243" s="213" t="str">
        <f t="shared" si="197"/>
        <v/>
      </c>
      <c r="H1243" s="200" t="str">
        <f t="shared" si="198"/>
        <v/>
      </c>
      <c r="I1243" s="200" t="str">
        <f t="shared" si="199"/>
        <v/>
      </c>
      <c r="J1243" s="201" t="str">
        <f t="shared" si="200"/>
        <v/>
      </c>
      <c r="K1243" s="201" t="str">
        <f t="shared" si="201"/>
        <v/>
      </c>
      <c r="L1243" s="220"/>
      <c r="N1243" s="182" t="e">
        <f t="shared" si="202"/>
        <v>#NUM!</v>
      </c>
      <c r="O1243" s="182" t="e">
        <f t="shared" si="203"/>
        <v>#NUM!</v>
      </c>
      <c r="P1243" s="182" t="e">
        <f t="shared" si="204"/>
        <v>#NUM!</v>
      </c>
      <c r="Q1243" s="182" t="e">
        <f t="shared" si="205"/>
        <v>#NUM!</v>
      </c>
    </row>
    <row r="1244" spans="1:17" ht="27.95" customHeight="1" x14ac:dyDescent="0.2">
      <c r="A1244" s="197"/>
      <c r="B1244" s="197"/>
      <c r="C1244" s="198"/>
      <c r="D1244" s="199"/>
      <c r="E1244" s="199"/>
      <c r="F1244" s="213" t="str">
        <f t="shared" si="196"/>
        <v/>
      </c>
      <c r="G1244" s="213" t="str">
        <f t="shared" si="197"/>
        <v/>
      </c>
      <c r="H1244" s="200" t="str">
        <f t="shared" si="198"/>
        <v/>
      </c>
      <c r="I1244" s="200" t="str">
        <f t="shared" si="199"/>
        <v/>
      </c>
      <c r="J1244" s="201" t="str">
        <f t="shared" si="200"/>
        <v/>
      </c>
      <c r="K1244" s="201" t="str">
        <f t="shared" si="201"/>
        <v/>
      </c>
      <c r="L1244" s="220"/>
      <c r="N1244" s="182" t="e">
        <f t="shared" si="202"/>
        <v>#NUM!</v>
      </c>
      <c r="O1244" s="182" t="e">
        <f t="shared" si="203"/>
        <v>#NUM!</v>
      </c>
      <c r="P1244" s="182" t="e">
        <f t="shared" si="204"/>
        <v>#NUM!</v>
      </c>
      <c r="Q1244" s="182" t="e">
        <f t="shared" si="205"/>
        <v>#NUM!</v>
      </c>
    </row>
    <row r="1245" spans="1:17" ht="27.95" customHeight="1" x14ac:dyDescent="0.2">
      <c r="A1245" s="197"/>
      <c r="B1245" s="197"/>
      <c r="C1245" s="198"/>
      <c r="D1245" s="199"/>
      <c r="E1245" s="199"/>
      <c r="F1245" s="213" t="str">
        <f t="shared" si="196"/>
        <v/>
      </c>
      <c r="G1245" s="213" t="str">
        <f t="shared" si="197"/>
        <v/>
      </c>
      <c r="H1245" s="200" t="str">
        <f t="shared" si="198"/>
        <v/>
      </c>
      <c r="I1245" s="200" t="str">
        <f t="shared" si="199"/>
        <v/>
      </c>
      <c r="J1245" s="201" t="str">
        <f t="shared" si="200"/>
        <v/>
      </c>
      <c r="K1245" s="201" t="str">
        <f t="shared" si="201"/>
        <v/>
      </c>
      <c r="L1245" s="220"/>
      <c r="N1245" s="182" t="e">
        <f t="shared" si="202"/>
        <v>#NUM!</v>
      </c>
      <c r="O1245" s="182" t="e">
        <f t="shared" si="203"/>
        <v>#NUM!</v>
      </c>
      <c r="P1245" s="182" t="e">
        <f t="shared" si="204"/>
        <v>#NUM!</v>
      </c>
      <c r="Q1245" s="182" t="e">
        <f t="shared" si="205"/>
        <v>#NUM!</v>
      </c>
    </row>
    <row r="1246" spans="1:17" ht="27.95" customHeight="1" x14ac:dyDescent="0.2">
      <c r="A1246" s="197"/>
      <c r="B1246" s="197"/>
      <c r="C1246" s="198"/>
      <c r="D1246" s="199"/>
      <c r="E1246" s="199"/>
      <c r="F1246" s="213" t="str">
        <f t="shared" ref="F1246:F1309" si="206">IF(OR(ISBLANK(C1246),(B1246="weiblich")),"",C1246+42)</f>
        <v/>
      </c>
      <c r="G1246" s="213" t="str">
        <f t="shared" ref="G1246:G1309" si="207">IF(OR(ISBLANK(C1246),(B1246="weiblich")),"",C1246+83)</f>
        <v/>
      </c>
      <c r="H1246" s="200" t="str">
        <f t="shared" ref="H1246:H1309" si="208">IF(OR(ISBLANK(D1246),ISBLANK(E1246),ISBLANK(B1246),(B1246="weiblich")),"",IF(AND(O1246="ja",Q1246="ja"),"ja","nein"))</f>
        <v/>
      </c>
      <c r="I1246" s="200" t="str">
        <f t="shared" ref="I1246:I1309" si="209">IF(B1246="weiblich","nein",IF((ISBLANK(C1246)),"",(IF(AND(H1246="ja",G1246&lt;=$O$3,F1246&gt;=$O$2),"ja","nein"))))</f>
        <v/>
      </c>
      <c r="J1246" s="201" t="str">
        <f t="shared" ref="J1246:J1309" si="210">IF(OR(ISBLANK(D1246),(B1246="weiblich"),ISBLANK(E1246)),"",IF(AND(O1246="ja",Q1246="ja"),"",IF(AND(O1246="nein",Q1246="nein"),"Ein- und Ausstalldatum nicht eingehalten",IF(O1246="nein","Einstallung später als zum Beginn der 7. Lebenswoche",IF(Q1246="nein","Ausstallung vor Ende der 12. Lebenswoche")))))</f>
        <v/>
      </c>
      <c r="K1246" s="201" t="str">
        <f t="shared" ref="K1246:K1309" si="211">IF(B1246="weiblich","weiblich",IF(OR(ISBLANK(D1246),ISBLANK(E1246),ISBLANK(B1246),AND(F1246&gt;=$O$2,G1246&lt;=$O$3,H1246="ja")),"",IF(F1246&lt;$O$2,"Das Tier ist vor Maßnahmenbeginn 7 Wochen alt",IF(G1246&gt;$O$3,"Das Tier hat das Ende der 12. Lebenswoche erst im Folgejahr erreicht",IF(H1246="nein","")))))</f>
        <v/>
      </c>
      <c r="L1246" s="220"/>
      <c r="N1246" s="182" t="e">
        <f t="shared" si="202"/>
        <v>#NUM!</v>
      </c>
      <c r="O1246" s="182" t="e">
        <f t="shared" si="203"/>
        <v>#NUM!</v>
      </c>
      <c r="P1246" s="182" t="e">
        <f t="shared" si="204"/>
        <v>#NUM!</v>
      </c>
      <c r="Q1246" s="182" t="e">
        <f t="shared" si="205"/>
        <v>#NUM!</v>
      </c>
    </row>
    <row r="1247" spans="1:17" ht="27.95" customHeight="1" x14ac:dyDescent="0.2">
      <c r="A1247" s="197"/>
      <c r="B1247" s="197"/>
      <c r="C1247" s="198"/>
      <c r="D1247" s="199"/>
      <c r="E1247" s="199"/>
      <c r="F1247" s="213" t="str">
        <f t="shared" si="206"/>
        <v/>
      </c>
      <c r="G1247" s="213" t="str">
        <f t="shared" si="207"/>
        <v/>
      </c>
      <c r="H1247" s="200" t="str">
        <f t="shared" si="208"/>
        <v/>
      </c>
      <c r="I1247" s="200" t="str">
        <f t="shared" si="209"/>
        <v/>
      </c>
      <c r="J1247" s="201" t="str">
        <f t="shared" si="210"/>
        <v/>
      </c>
      <c r="K1247" s="201" t="str">
        <f t="shared" si="211"/>
        <v/>
      </c>
      <c r="L1247" s="220"/>
      <c r="N1247" s="182" t="e">
        <f t="shared" si="202"/>
        <v>#NUM!</v>
      </c>
      <c r="O1247" s="182" t="e">
        <f t="shared" si="203"/>
        <v>#NUM!</v>
      </c>
      <c r="P1247" s="182" t="e">
        <f t="shared" si="204"/>
        <v>#NUM!</v>
      </c>
      <c r="Q1247" s="182" t="e">
        <f t="shared" si="205"/>
        <v>#NUM!</v>
      </c>
    </row>
    <row r="1248" spans="1:17" ht="27.95" customHeight="1" x14ac:dyDescent="0.2">
      <c r="A1248" s="197"/>
      <c r="B1248" s="197"/>
      <c r="C1248" s="198"/>
      <c r="D1248" s="199"/>
      <c r="E1248" s="199"/>
      <c r="F1248" s="213" t="str">
        <f t="shared" si="206"/>
        <v/>
      </c>
      <c r="G1248" s="213" t="str">
        <f t="shared" si="207"/>
        <v/>
      </c>
      <c r="H1248" s="200" t="str">
        <f t="shared" si="208"/>
        <v/>
      </c>
      <c r="I1248" s="200" t="str">
        <f t="shared" si="209"/>
        <v/>
      </c>
      <c r="J1248" s="201" t="str">
        <f t="shared" si="210"/>
        <v/>
      </c>
      <c r="K1248" s="201" t="str">
        <f t="shared" si="211"/>
        <v/>
      </c>
      <c r="L1248" s="220"/>
      <c r="N1248" s="182" t="e">
        <f t="shared" si="202"/>
        <v>#NUM!</v>
      </c>
      <c r="O1248" s="182" t="e">
        <f t="shared" si="203"/>
        <v>#NUM!</v>
      </c>
      <c r="P1248" s="182" t="e">
        <f t="shared" si="204"/>
        <v>#NUM!</v>
      </c>
      <c r="Q1248" s="182" t="e">
        <f t="shared" si="205"/>
        <v>#NUM!</v>
      </c>
    </row>
    <row r="1249" spans="1:17" ht="27.95" customHeight="1" x14ac:dyDescent="0.2">
      <c r="A1249" s="197"/>
      <c r="B1249" s="197"/>
      <c r="C1249" s="198"/>
      <c r="D1249" s="199"/>
      <c r="E1249" s="199"/>
      <c r="F1249" s="213" t="str">
        <f t="shared" si="206"/>
        <v/>
      </c>
      <c r="G1249" s="213" t="str">
        <f t="shared" si="207"/>
        <v/>
      </c>
      <c r="H1249" s="200" t="str">
        <f t="shared" si="208"/>
        <v/>
      </c>
      <c r="I1249" s="200" t="str">
        <f t="shared" si="209"/>
        <v/>
      </c>
      <c r="J1249" s="201" t="str">
        <f t="shared" si="210"/>
        <v/>
      </c>
      <c r="K1249" s="201" t="str">
        <f t="shared" si="211"/>
        <v/>
      </c>
      <c r="L1249" s="220"/>
      <c r="N1249" s="182" t="e">
        <f t="shared" si="202"/>
        <v>#NUM!</v>
      </c>
      <c r="O1249" s="182" t="e">
        <f t="shared" si="203"/>
        <v>#NUM!</v>
      </c>
      <c r="P1249" s="182" t="e">
        <f t="shared" si="204"/>
        <v>#NUM!</v>
      </c>
      <c r="Q1249" s="182" t="e">
        <f t="shared" si="205"/>
        <v>#NUM!</v>
      </c>
    </row>
    <row r="1250" spans="1:17" ht="27.95" customHeight="1" x14ac:dyDescent="0.2">
      <c r="A1250" s="197"/>
      <c r="B1250" s="197"/>
      <c r="C1250" s="198"/>
      <c r="D1250" s="199"/>
      <c r="E1250" s="199"/>
      <c r="F1250" s="213" t="str">
        <f t="shared" si="206"/>
        <v/>
      </c>
      <c r="G1250" s="213" t="str">
        <f t="shared" si="207"/>
        <v/>
      </c>
      <c r="H1250" s="200" t="str">
        <f t="shared" si="208"/>
        <v/>
      </c>
      <c r="I1250" s="200" t="str">
        <f t="shared" si="209"/>
        <v/>
      </c>
      <c r="J1250" s="201" t="str">
        <f t="shared" si="210"/>
        <v/>
      </c>
      <c r="K1250" s="201" t="str">
        <f t="shared" si="211"/>
        <v/>
      </c>
      <c r="L1250" s="220"/>
      <c r="N1250" s="182" t="e">
        <f t="shared" si="202"/>
        <v>#NUM!</v>
      </c>
      <c r="O1250" s="182" t="e">
        <f t="shared" si="203"/>
        <v>#NUM!</v>
      </c>
      <c r="P1250" s="182" t="e">
        <f t="shared" si="204"/>
        <v>#NUM!</v>
      </c>
      <c r="Q1250" s="182" t="e">
        <f t="shared" si="205"/>
        <v>#NUM!</v>
      </c>
    </row>
    <row r="1251" spans="1:17" ht="27.95" customHeight="1" x14ac:dyDescent="0.2">
      <c r="A1251" s="197"/>
      <c r="B1251" s="197"/>
      <c r="C1251" s="198"/>
      <c r="D1251" s="199"/>
      <c r="E1251" s="199"/>
      <c r="F1251" s="213" t="str">
        <f t="shared" si="206"/>
        <v/>
      </c>
      <c r="G1251" s="213" t="str">
        <f t="shared" si="207"/>
        <v/>
      </c>
      <c r="H1251" s="200" t="str">
        <f t="shared" si="208"/>
        <v/>
      </c>
      <c r="I1251" s="200" t="str">
        <f t="shared" si="209"/>
        <v/>
      </c>
      <c r="J1251" s="201" t="str">
        <f t="shared" si="210"/>
        <v/>
      </c>
      <c r="K1251" s="201" t="str">
        <f t="shared" si="211"/>
        <v/>
      </c>
      <c r="L1251" s="220"/>
      <c r="N1251" s="182" t="e">
        <f t="shared" si="202"/>
        <v>#NUM!</v>
      </c>
      <c r="O1251" s="182" t="e">
        <f t="shared" si="203"/>
        <v>#NUM!</v>
      </c>
      <c r="P1251" s="182" t="e">
        <f t="shared" si="204"/>
        <v>#NUM!</v>
      </c>
      <c r="Q1251" s="182" t="e">
        <f t="shared" si="205"/>
        <v>#NUM!</v>
      </c>
    </row>
    <row r="1252" spans="1:17" ht="27.95" customHeight="1" x14ac:dyDescent="0.2">
      <c r="A1252" s="197"/>
      <c r="B1252" s="197"/>
      <c r="C1252" s="198"/>
      <c r="D1252" s="199"/>
      <c r="E1252" s="199"/>
      <c r="F1252" s="213" t="str">
        <f t="shared" si="206"/>
        <v/>
      </c>
      <c r="G1252" s="213" t="str">
        <f t="shared" si="207"/>
        <v/>
      </c>
      <c r="H1252" s="200" t="str">
        <f t="shared" si="208"/>
        <v/>
      </c>
      <c r="I1252" s="200" t="str">
        <f t="shared" si="209"/>
        <v/>
      </c>
      <c r="J1252" s="201" t="str">
        <f t="shared" si="210"/>
        <v/>
      </c>
      <c r="K1252" s="201" t="str">
        <f t="shared" si="211"/>
        <v/>
      </c>
      <c r="L1252" s="220"/>
      <c r="N1252" s="182" t="e">
        <f t="shared" si="202"/>
        <v>#NUM!</v>
      </c>
      <c r="O1252" s="182" t="e">
        <f t="shared" si="203"/>
        <v>#NUM!</v>
      </c>
      <c r="P1252" s="182" t="e">
        <f t="shared" si="204"/>
        <v>#NUM!</v>
      </c>
      <c r="Q1252" s="182" t="e">
        <f t="shared" si="205"/>
        <v>#NUM!</v>
      </c>
    </row>
    <row r="1253" spans="1:17" ht="27.95" customHeight="1" x14ac:dyDescent="0.2">
      <c r="A1253" s="197"/>
      <c r="B1253" s="197"/>
      <c r="C1253" s="198"/>
      <c r="D1253" s="199"/>
      <c r="E1253" s="199"/>
      <c r="F1253" s="213" t="str">
        <f t="shared" si="206"/>
        <v/>
      </c>
      <c r="G1253" s="213" t="str">
        <f t="shared" si="207"/>
        <v/>
      </c>
      <c r="H1253" s="200" t="str">
        <f t="shared" si="208"/>
        <v/>
      </c>
      <c r="I1253" s="200" t="str">
        <f t="shared" si="209"/>
        <v/>
      </c>
      <c r="J1253" s="201" t="str">
        <f t="shared" si="210"/>
        <v/>
      </c>
      <c r="K1253" s="201" t="str">
        <f t="shared" si="211"/>
        <v/>
      </c>
      <c r="L1253" s="220"/>
      <c r="N1253" s="182" t="e">
        <f t="shared" si="202"/>
        <v>#NUM!</v>
      </c>
      <c r="O1253" s="182" t="e">
        <f t="shared" si="203"/>
        <v>#NUM!</v>
      </c>
      <c r="P1253" s="182" t="e">
        <f t="shared" si="204"/>
        <v>#NUM!</v>
      </c>
      <c r="Q1253" s="182" t="e">
        <f t="shared" si="205"/>
        <v>#NUM!</v>
      </c>
    </row>
    <row r="1254" spans="1:17" ht="27.95" customHeight="1" x14ac:dyDescent="0.2">
      <c r="A1254" s="197"/>
      <c r="B1254" s="197"/>
      <c r="C1254" s="198"/>
      <c r="D1254" s="199"/>
      <c r="E1254" s="199"/>
      <c r="F1254" s="213" t="str">
        <f t="shared" si="206"/>
        <v/>
      </c>
      <c r="G1254" s="213" t="str">
        <f t="shared" si="207"/>
        <v/>
      </c>
      <c r="H1254" s="200" t="str">
        <f t="shared" si="208"/>
        <v/>
      </c>
      <c r="I1254" s="200" t="str">
        <f t="shared" si="209"/>
        <v/>
      </c>
      <c r="J1254" s="201" t="str">
        <f t="shared" si="210"/>
        <v/>
      </c>
      <c r="K1254" s="201" t="str">
        <f t="shared" si="211"/>
        <v/>
      </c>
      <c r="L1254" s="220"/>
      <c r="N1254" s="182" t="e">
        <f t="shared" si="202"/>
        <v>#NUM!</v>
      </c>
      <c r="O1254" s="182" t="e">
        <f t="shared" si="203"/>
        <v>#NUM!</v>
      </c>
      <c r="P1254" s="182" t="e">
        <f t="shared" si="204"/>
        <v>#NUM!</v>
      </c>
      <c r="Q1254" s="182" t="e">
        <f t="shared" si="205"/>
        <v>#NUM!</v>
      </c>
    </row>
    <row r="1255" spans="1:17" ht="27.95" customHeight="1" x14ac:dyDescent="0.2">
      <c r="A1255" s="197"/>
      <c r="B1255" s="197"/>
      <c r="C1255" s="198"/>
      <c r="D1255" s="199"/>
      <c r="E1255" s="199"/>
      <c r="F1255" s="213" t="str">
        <f t="shared" si="206"/>
        <v/>
      </c>
      <c r="G1255" s="213" t="str">
        <f t="shared" si="207"/>
        <v/>
      </c>
      <c r="H1255" s="200" t="str">
        <f t="shared" si="208"/>
        <v/>
      </c>
      <c r="I1255" s="200" t="str">
        <f t="shared" si="209"/>
        <v/>
      </c>
      <c r="J1255" s="201" t="str">
        <f t="shared" si="210"/>
        <v/>
      </c>
      <c r="K1255" s="201" t="str">
        <f t="shared" si="211"/>
        <v/>
      </c>
      <c r="L1255" s="220"/>
      <c r="N1255" s="182" t="e">
        <f t="shared" si="202"/>
        <v>#NUM!</v>
      </c>
      <c r="O1255" s="182" t="e">
        <f t="shared" si="203"/>
        <v>#NUM!</v>
      </c>
      <c r="P1255" s="182" t="e">
        <f t="shared" si="204"/>
        <v>#NUM!</v>
      </c>
      <c r="Q1255" s="182" t="e">
        <f t="shared" si="205"/>
        <v>#NUM!</v>
      </c>
    </row>
    <row r="1256" spans="1:17" ht="27.95" customHeight="1" x14ac:dyDescent="0.2">
      <c r="A1256" s="197"/>
      <c r="B1256" s="197"/>
      <c r="C1256" s="198"/>
      <c r="D1256" s="199"/>
      <c r="E1256" s="199"/>
      <c r="F1256" s="213" t="str">
        <f t="shared" si="206"/>
        <v/>
      </c>
      <c r="G1256" s="213" t="str">
        <f t="shared" si="207"/>
        <v/>
      </c>
      <c r="H1256" s="200" t="str">
        <f t="shared" si="208"/>
        <v/>
      </c>
      <c r="I1256" s="200" t="str">
        <f t="shared" si="209"/>
        <v/>
      </c>
      <c r="J1256" s="201" t="str">
        <f t="shared" si="210"/>
        <v/>
      </c>
      <c r="K1256" s="201" t="str">
        <f t="shared" si="211"/>
        <v/>
      </c>
      <c r="L1256" s="220"/>
      <c r="N1256" s="182" t="e">
        <f t="shared" si="202"/>
        <v>#NUM!</v>
      </c>
      <c r="O1256" s="182" t="e">
        <f t="shared" si="203"/>
        <v>#NUM!</v>
      </c>
      <c r="P1256" s="182" t="e">
        <f t="shared" si="204"/>
        <v>#NUM!</v>
      </c>
      <c r="Q1256" s="182" t="e">
        <f t="shared" si="205"/>
        <v>#NUM!</v>
      </c>
    </row>
    <row r="1257" spans="1:17" ht="27.95" customHeight="1" x14ac:dyDescent="0.2">
      <c r="A1257" s="197"/>
      <c r="B1257" s="197"/>
      <c r="C1257" s="198"/>
      <c r="D1257" s="199"/>
      <c r="E1257" s="199"/>
      <c r="F1257" s="213" t="str">
        <f t="shared" si="206"/>
        <v/>
      </c>
      <c r="G1257" s="213" t="str">
        <f t="shared" si="207"/>
        <v/>
      </c>
      <c r="H1257" s="200" t="str">
        <f t="shared" si="208"/>
        <v/>
      </c>
      <c r="I1257" s="200" t="str">
        <f t="shared" si="209"/>
        <v/>
      </c>
      <c r="J1257" s="201" t="str">
        <f t="shared" si="210"/>
        <v/>
      </c>
      <c r="K1257" s="201" t="str">
        <f t="shared" si="211"/>
        <v/>
      </c>
      <c r="L1257" s="220"/>
      <c r="N1257" s="182" t="e">
        <f t="shared" si="202"/>
        <v>#NUM!</v>
      </c>
      <c r="O1257" s="182" t="e">
        <f t="shared" si="203"/>
        <v>#NUM!</v>
      </c>
      <c r="P1257" s="182" t="e">
        <f t="shared" si="204"/>
        <v>#NUM!</v>
      </c>
      <c r="Q1257" s="182" t="e">
        <f t="shared" si="205"/>
        <v>#NUM!</v>
      </c>
    </row>
    <row r="1258" spans="1:17" ht="27.95" customHeight="1" x14ac:dyDescent="0.2">
      <c r="A1258" s="197"/>
      <c r="B1258" s="197"/>
      <c r="C1258" s="198"/>
      <c r="D1258" s="199"/>
      <c r="E1258" s="199"/>
      <c r="F1258" s="213" t="str">
        <f t="shared" si="206"/>
        <v/>
      </c>
      <c r="G1258" s="213" t="str">
        <f t="shared" si="207"/>
        <v/>
      </c>
      <c r="H1258" s="200" t="str">
        <f t="shared" si="208"/>
        <v/>
      </c>
      <c r="I1258" s="200" t="str">
        <f t="shared" si="209"/>
        <v/>
      </c>
      <c r="J1258" s="201" t="str">
        <f t="shared" si="210"/>
        <v/>
      </c>
      <c r="K1258" s="201" t="str">
        <f t="shared" si="211"/>
        <v/>
      </c>
      <c r="L1258" s="220"/>
      <c r="N1258" s="182" t="e">
        <f t="shared" si="202"/>
        <v>#NUM!</v>
      </c>
      <c r="O1258" s="182" t="e">
        <f t="shared" si="203"/>
        <v>#NUM!</v>
      </c>
      <c r="P1258" s="182" t="e">
        <f t="shared" si="204"/>
        <v>#NUM!</v>
      </c>
      <c r="Q1258" s="182" t="e">
        <f t="shared" si="205"/>
        <v>#NUM!</v>
      </c>
    </row>
    <row r="1259" spans="1:17" ht="27.95" customHeight="1" x14ac:dyDescent="0.2">
      <c r="A1259" s="197"/>
      <c r="B1259" s="197"/>
      <c r="C1259" s="198"/>
      <c r="D1259" s="199"/>
      <c r="E1259" s="199"/>
      <c r="F1259" s="213" t="str">
        <f t="shared" si="206"/>
        <v/>
      </c>
      <c r="G1259" s="213" t="str">
        <f t="shared" si="207"/>
        <v/>
      </c>
      <c r="H1259" s="200" t="str">
        <f t="shared" si="208"/>
        <v/>
      </c>
      <c r="I1259" s="200" t="str">
        <f t="shared" si="209"/>
        <v/>
      </c>
      <c r="J1259" s="201" t="str">
        <f t="shared" si="210"/>
        <v/>
      </c>
      <c r="K1259" s="201" t="str">
        <f t="shared" si="211"/>
        <v/>
      </c>
      <c r="L1259" s="220"/>
      <c r="N1259" s="182" t="e">
        <f t="shared" si="202"/>
        <v>#NUM!</v>
      </c>
      <c r="O1259" s="182" t="e">
        <f t="shared" si="203"/>
        <v>#NUM!</v>
      </c>
      <c r="P1259" s="182" t="e">
        <f t="shared" si="204"/>
        <v>#NUM!</v>
      </c>
      <c r="Q1259" s="182" t="e">
        <f t="shared" si="205"/>
        <v>#NUM!</v>
      </c>
    </row>
    <row r="1260" spans="1:17" ht="27.95" customHeight="1" x14ac:dyDescent="0.2">
      <c r="A1260" s="197"/>
      <c r="B1260" s="197"/>
      <c r="C1260" s="198"/>
      <c r="D1260" s="199"/>
      <c r="E1260" s="199"/>
      <c r="F1260" s="213" t="str">
        <f t="shared" si="206"/>
        <v/>
      </c>
      <c r="G1260" s="213" t="str">
        <f t="shared" si="207"/>
        <v/>
      </c>
      <c r="H1260" s="200" t="str">
        <f t="shared" si="208"/>
        <v/>
      </c>
      <c r="I1260" s="200" t="str">
        <f t="shared" si="209"/>
        <v/>
      </c>
      <c r="J1260" s="201" t="str">
        <f t="shared" si="210"/>
        <v/>
      </c>
      <c r="K1260" s="201" t="str">
        <f t="shared" si="211"/>
        <v/>
      </c>
      <c r="L1260" s="220"/>
      <c r="N1260" s="182" t="e">
        <f t="shared" si="202"/>
        <v>#NUM!</v>
      </c>
      <c r="O1260" s="182" t="e">
        <f t="shared" si="203"/>
        <v>#NUM!</v>
      </c>
      <c r="P1260" s="182" t="e">
        <f t="shared" si="204"/>
        <v>#NUM!</v>
      </c>
      <c r="Q1260" s="182" t="e">
        <f t="shared" si="205"/>
        <v>#NUM!</v>
      </c>
    </row>
    <row r="1261" spans="1:17" ht="27.95" customHeight="1" x14ac:dyDescent="0.2">
      <c r="A1261" s="197"/>
      <c r="B1261" s="197"/>
      <c r="C1261" s="198"/>
      <c r="D1261" s="199"/>
      <c r="E1261" s="199"/>
      <c r="F1261" s="213" t="str">
        <f t="shared" si="206"/>
        <v/>
      </c>
      <c r="G1261" s="213" t="str">
        <f t="shared" si="207"/>
        <v/>
      </c>
      <c r="H1261" s="200" t="str">
        <f t="shared" si="208"/>
        <v/>
      </c>
      <c r="I1261" s="200" t="str">
        <f t="shared" si="209"/>
        <v/>
      </c>
      <c r="J1261" s="201" t="str">
        <f t="shared" si="210"/>
        <v/>
      </c>
      <c r="K1261" s="201" t="str">
        <f t="shared" si="211"/>
        <v/>
      </c>
      <c r="L1261" s="220"/>
      <c r="N1261" s="182" t="e">
        <f t="shared" si="202"/>
        <v>#NUM!</v>
      </c>
      <c r="O1261" s="182" t="e">
        <f t="shared" si="203"/>
        <v>#NUM!</v>
      </c>
      <c r="P1261" s="182" t="e">
        <f t="shared" si="204"/>
        <v>#NUM!</v>
      </c>
      <c r="Q1261" s="182" t="e">
        <f t="shared" si="205"/>
        <v>#NUM!</v>
      </c>
    </row>
    <row r="1262" spans="1:17" ht="27.95" customHeight="1" x14ac:dyDescent="0.2">
      <c r="A1262" s="197"/>
      <c r="B1262" s="197"/>
      <c r="C1262" s="198"/>
      <c r="D1262" s="199"/>
      <c r="E1262" s="199"/>
      <c r="F1262" s="213" t="str">
        <f t="shared" si="206"/>
        <v/>
      </c>
      <c r="G1262" s="213" t="str">
        <f t="shared" si="207"/>
        <v/>
      </c>
      <c r="H1262" s="200" t="str">
        <f t="shared" si="208"/>
        <v/>
      </c>
      <c r="I1262" s="200" t="str">
        <f t="shared" si="209"/>
        <v/>
      </c>
      <c r="J1262" s="201" t="str">
        <f t="shared" si="210"/>
        <v/>
      </c>
      <c r="K1262" s="201" t="str">
        <f t="shared" si="211"/>
        <v/>
      </c>
      <c r="L1262" s="220"/>
      <c r="N1262" s="182" t="e">
        <f t="shared" si="202"/>
        <v>#NUM!</v>
      </c>
      <c r="O1262" s="182" t="e">
        <f t="shared" si="203"/>
        <v>#NUM!</v>
      </c>
      <c r="P1262" s="182" t="e">
        <f t="shared" si="204"/>
        <v>#NUM!</v>
      </c>
      <c r="Q1262" s="182" t="e">
        <f t="shared" si="205"/>
        <v>#NUM!</v>
      </c>
    </row>
    <row r="1263" spans="1:17" ht="27.95" customHeight="1" x14ac:dyDescent="0.2">
      <c r="A1263" s="197"/>
      <c r="B1263" s="197"/>
      <c r="C1263" s="198"/>
      <c r="D1263" s="199"/>
      <c r="E1263" s="199"/>
      <c r="F1263" s="213" t="str">
        <f t="shared" si="206"/>
        <v/>
      </c>
      <c r="G1263" s="213" t="str">
        <f t="shared" si="207"/>
        <v/>
      </c>
      <c r="H1263" s="200" t="str">
        <f t="shared" si="208"/>
        <v/>
      </c>
      <c r="I1263" s="200" t="str">
        <f t="shared" si="209"/>
        <v/>
      </c>
      <c r="J1263" s="201" t="str">
        <f t="shared" si="210"/>
        <v/>
      </c>
      <c r="K1263" s="201" t="str">
        <f t="shared" si="211"/>
        <v/>
      </c>
      <c r="L1263" s="220"/>
      <c r="N1263" s="182" t="e">
        <f t="shared" si="202"/>
        <v>#NUM!</v>
      </c>
      <c r="O1263" s="182" t="e">
        <f t="shared" si="203"/>
        <v>#NUM!</v>
      </c>
      <c r="P1263" s="182" t="e">
        <f t="shared" si="204"/>
        <v>#NUM!</v>
      </c>
      <c r="Q1263" s="182" t="e">
        <f t="shared" si="205"/>
        <v>#NUM!</v>
      </c>
    </row>
    <row r="1264" spans="1:17" ht="27.95" customHeight="1" x14ac:dyDescent="0.2">
      <c r="A1264" s="197"/>
      <c r="B1264" s="197"/>
      <c r="C1264" s="198"/>
      <c r="D1264" s="199"/>
      <c r="E1264" s="199"/>
      <c r="F1264" s="213" t="str">
        <f t="shared" si="206"/>
        <v/>
      </c>
      <c r="G1264" s="213" t="str">
        <f t="shared" si="207"/>
        <v/>
      </c>
      <c r="H1264" s="200" t="str">
        <f t="shared" si="208"/>
        <v/>
      </c>
      <c r="I1264" s="200" t="str">
        <f t="shared" si="209"/>
        <v/>
      </c>
      <c r="J1264" s="201" t="str">
        <f t="shared" si="210"/>
        <v/>
      </c>
      <c r="K1264" s="201" t="str">
        <f t="shared" si="211"/>
        <v/>
      </c>
      <c r="L1264" s="220"/>
      <c r="N1264" s="182" t="e">
        <f t="shared" si="202"/>
        <v>#NUM!</v>
      </c>
      <c r="O1264" s="182" t="e">
        <f t="shared" si="203"/>
        <v>#NUM!</v>
      </c>
      <c r="P1264" s="182" t="e">
        <f t="shared" si="204"/>
        <v>#NUM!</v>
      </c>
      <c r="Q1264" s="182" t="e">
        <f t="shared" si="205"/>
        <v>#NUM!</v>
      </c>
    </row>
    <row r="1265" spans="1:17" ht="27.95" customHeight="1" x14ac:dyDescent="0.2">
      <c r="A1265" s="197"/>
      <c r="B1265" s="197"/>
      <c r="C1265" s="198"/>
      <c r="D1265" s="199"/>
      <c r="E1265" s="199"/>
      <c r="F1265" s="213" t="str">
        <f t="shared" si="206"/>
        <v/>
      </c>
      <c r="G1265" s="213" t="str">
        <f t="shared" si="207"/>
        <v/>
      </c>
      <c r="H1265" s="200" t="str">
        <f t="shared" si="208"/>
        <v/>
      </c>
      <c r="I1265" s="200" t="str">
        <f t="shared" si="209"/>
        <v/>
      </c>
      <c r="J1265" s="201" t="str">
        <f t="shared" si="210"/>
        <v/>
      </c>
      <c r="K1265" s="201" t="str">
        <f t="shared" si="211"/>
        <v/>
      </c>
      <c r="L1265" s="220"/>
      <c r="N1265" s="182" t="e">
        <f t="shared" si="202"/>
        <v>#NUM!</v>
      </c>
      <c r="O1265" s="182" t="e">
        <f t="shared" si="203"/>
        <v>#NUM!</v>
      </c>
      <c r="P1265" s="182" t="e">
        <f t="shared" si="204"/>
        <v>#NUM!</v>
      </c>
      <c r="Q1265" s="182" t="e">
        <f t="shared" si="205"/>
        <v>#NUM!</v>
      </c>
    </row>
    <row r="1266" spans="1:17" ht="27.95" customHeight="1" x14ac:dyDescent="0.2">
      <c r="A1266" s="197"/>
      <c r="B1266" s="197"/>
      <c r="C1266" s="198"/>
      <c r="D1266" s="199"/>
      <c r="E1266" s="199"/>
      <c r="F1266" s="213" t="str">
        <f t="shared" si="206"/>
        <v/>
      </c>
      <c r="G1266" s="213" t="str">
        <f t="shared" si="207"/>
        <v/>
      </c>
      <c r="H1266" s="200" t="str">
        <f t="shared" si="208"/>
        <v/>
      </c>
      <c r="I1266" s="200" t="str">
        <f t="shared" si="209"/>
        <v/>
      </c>
      <c r="J1266" s="201" t="str">
        <f t="shared" si="210"/>
        <v/>
      </c>
      <c r="K1266" s="201" t="str">
        <f t="shared" si="211"/>
        <v/>
      </c>
      <c r="L1266" s="220"/>
      <c r="N1266" s="182" t="e">
        <f t="shared" si="202"/>
        <v>#NUM!</v>
      </c>
      <c r="O1266" s="182" t="e">
        <f t="shared" si="203"/>
        <v>#NUM!</v>
      </c>
      <c r="P1266" s="182" t="e">
        <f t="shared" si="204"/>
        <v>#NUM!</v>
      </c>
      <c r="Q1266" s="182" t="e">
        <f t="shared" si="205"/>
        <v>#NUM!</v>
      </c>
    </row>
    <row r="1267" spans="1:17" ht="27.95" customHeight="1" x14ac:dyDescent="0.2">
      <c r="A1267" s="197"/>
      <c r="B1267" s="197"/>
      <c r="C1267" s="198"/>
      <c r="D1267" s="199"/>
      <c r="E1267" s="199"/>
      <c r="F1267" s="213" t="str">
        <f t="shared" si="206"/>
        <v/>
      </c>
      <c r="G1267" s="213" t="str">
        <f t="shared" si="207"/>
        <v/>
      </c>
      <c r="H1267" s="200" t="str">
        <f t="shared" si="208"/>
        <v/>
      </c>
      <c r="I1267" s="200" t="str">
        <f t="shared" si="209"/>
        <v/>
      </c>
      <c r="J1267" s="201" t="str">
        <f t="shared" si="210"/>
        <v/>
      </c>
      <c r="K1267" s="201" t="str">
        <f t="shared" si="211"/>
        <v/>
      </c>
      <c r="L1267" s="220"/>
      <c r="N1267" s="182" t="e">
        <f t="shared" si="202"/>
        <v>#NUM!</v>
      </c>
      <c r="O1267" s="182" t="e">
        <f t="shared" si="203"/>
        <v>#NUM!</v>
      </c>
      <c r="P1267" s="182" t="e">
        <f t="shared" si="204"/>
        <v>#NUM!</v>
      </c>
      <c r="Q1267" s="182" t="e">
        <f t="shared" si="205"/>
        <v>#NUM!</v>
      </c>
    </row>
    <row r="1268" spans="1:17" ht="27.95" customHeight="1" x14ac:dyDescent="0.2">
      <c r="A1268" s="197"/>
      <c r="B1268" s="197"/>
      <c r="C1268" s="198"/>
      <c r="D1268" s="199"/>
      <c r="E1268" s="199"/>
      <c r="F1268" s="213" t="str">
        <f t="shared" si="206"/>
        <v/>
      </c>
      <c r="G1268" s="213" t="str">
        <f t="shared" si="207"/>
        <v/>
      </c>
      <c r="H1268" s="200" t="str">
        <f t="shared" si="208"/>
        <v/>
      </c>
      <c r="I1268" s="200" t="str">
        <f t="shared" si="209"/>
        <v/>
      </c>
      <c r="J1268" s="201" t="str">
        <f t="shared" si="210"/>
        <v/>
      </c>
      <c r="K1268" s="201" t="str">
        <f t="shared" si="211"/>
        <v/>
      </c>
      <c r="L1268" s="220"/>
      <c r="N1268" s="182" t="e">
        <f t="shared" si="202"/>
        <v>#NUM!</v>
      </c>
      <c r="O1268" s="182" t="e">
        <f t="shared" si="203"/>
        <v>#NUM!</v>
      </c>
      <c r="P1268" s="182" t="e">
        <f t="shared" si="204"/>
        <v>#NUM!</v>
      </c>
      <c r="Q1268" s="182" t="e">
        <f t="shared" si="205"/>
        <v>#NUM!</v>
      </c>
    </row>
    <row r="1269" spans="1:17" ht="27.95" customHeight="1" x14ac:dyDescent="0.2">
      <c r="A1269" s="197"/>
      <c r="B1269" s="197"/>
      <c r="C1269" s="198"/>
      <c r="D1269" s="199"/>
      <c r="E1269" s="199"/>
      <c r="F1269" s="213" t="str">
        <f t="shared" si="206"/>
        <v/>
      </c>
      <c r="G1269" s="213" t="str">
        <f t="shared" si="207"/>
        <v/>
      </c>
      <c r="H1269" s="200" t="str">
        <f t="shared" si="208"/>
        <v/>
      </c>
      <c r="I1269" s="200" t="str">
        <f t="shared" si="209"/>
        <v/>
      </c>
      <c r="J1269" s="201" t="str">
        <f t="shared" si="210"/>
        <v/>
      </c>
      <c r="K1269" s="201" t="str">
        <f t="shared" si="211"/>
        <v/>
      </c>
      <c r="L1269" s="220"/>
      <c r="N1269" s="182" t="e">
        <f t="shared" si="202"/>
        <v>#NUM!</v>
      </c>
      <c r="O1269" s="182" t="e">
        <f t="shared" si="203"/>
        <v>#NUM!</v>
      </c>
      <c r="P1269" s="182" t="e">
        <f t="shared" si="204"/>
        <v>#NUM!</v>
      </c>
      <c r="Q1269" s="182" t="e">
        <f t="shared" si="205"/>
        <v>#NUM!</v>
      </c>
    </row>
    <row r="1270" spans="1:17" ht="27.95" customHeight="1" x14ac:dyDescent="0.2">
      <c r="A1270" s="197"/>
      <c r="B1270" s="197"/>
      <c r="C1270" s="198"/>
      <c r="D1270" s="199"/>
      <c r="E1270" s="199"/>
      <c r="F1270" s="213" t="str">
        <f t="shared" si="206"/>
        <v/>
      </c>
      <c r="G1270" s="213" t="str">
        <f t="shared" si="207"/>
        <v/>
      </c>
      <c r="H1270" s="200" t="str">
        <f t="shared" si="208"/>
        <v/>
      </c>
      <c r="I1270" s="200" t="str">
        <f t="shared" si="209"/>
        <v/>
      </c>
      <c r="J1270" s="201" t="str">
        <f t="shared" si="210"/>
        <v/>
      </c>
      <c r="K1270" s="201" t="str">
        <f t="shared" si="211"/>
        <v/>
      </c>
      <c r="L1270" s="220"/>
      <c r="N1270" s="182" t="e">
        <f t="shared" si="202"/>
        <v>#NUM!</v>
      </c>
      <c r="O1270" s="182" t="e">
        <f t="shared" si="203"/>
        <v>#NUM!</v>
      </c>
      <c r="P1270" s="182" t="e">
        <f t="shared" si="204"/>
        <v>#NUM!</v>
      </c>
      <c r="Q1270" s="182" t="e">
        <f t="shared" si="205"/>
        <v>#NUM!</v>
      </c>
    </row>
    <row r="1271" spans="1:17" ht="27.95" customHeight="1" x14ac:dyDescent="0.2">
      <c r="A1271" s="197"/>
      <c r="B1271" s="197"/>
      <c r="C1271" s="198"/>
      <c r="D1271" s="199"/>
      <c r="E1271" s="199"/>
      <c r="F1271" s="213" t="str">
        <f t="shared" si="206"/>
        <v/>
      </c>
      <c r="G1271" s="213" t="str">
        <f t="shared" si="207"/>
        <v/>
      </c>
      <c r="H1271" s="200" t="str">
        <f t="shared" si="208"/>
        <v/>
      </c>
      <c r="I1271" s="200" t="str">
        <f t="shared" si="209"/>
        <v/>
      </c>
      <c r="J1271" s="201" t="str">
        <f t="shared" si="210"/>
        <v/>
      </c>
      <c r="K1271" s="201" t="str">
        <f t="shared" si="211"/>
        <v/>
      </c>
      <c r="L1271" s="220"/>
      <c r="N1271" s="182" t="e">
        <f t="shared" si="202"/>
        <v>#NUM!</v>
      </c>
      <c r="O1271" s="182" t="e">
        <f t="shared" si="203"/>
        <v>#NUM!</v>
      </c>
      <c r="P1271" s="182" t="e">
        <f t="shared" si="204"/>
        <v>#NUM!</v>
      </c>
      <c r="Q1271" s="182" t="e">
        <f t="shared" si="205"/>
        <v>#NUM!</v>
      </c>
    </row>
    <row r="1272" spans="1:17" ht="27.95" customHeight="1" x14ac:dyDescent="0.2">
      <c r="A1272" s="197"/>
      <c r="B1272" s="197"/>
      <c r="C1272" s="198"/>
      <c r="D1272" s="199"/>
      <c r="E1272" s="199"/>
      <c r="F1272" s="213" t="str">
        <f t="shared" si="206"/>
        <v/>
      </c>
      <c r="G1272" s="213" t="str">
        <f t="shared" si="207"/>
        <v/>
      </c>
      <c r="H1272" s="200" t="str">
        <f t="shared" si="208"/>
        <v/>
      </c>
      <c r="I1272" s="200" t="str">
        <f t="shared" si="209"/>
        <v/>
      </c>
      <c r="J1272" s="201" t="str">
        <f t="shared" si="210"/>
        <v/>
      </c>
      <c r="K1272" s="201" t="str">
        <f t="shared" si="211"/>
        <v/>
      </c>
      <c r="L1272" s="220"/>
      <c r="N1272" s="182" t="e">
        <f t="shared" si="202"/>
        <v>#NUM!</v>
      </c>
      <c r="O1272" s="182" t="e">
        <f t="shared" si="203"/>
        <v>#NUM!</v>
      </c>
      <c r="P1272" s="182" t="e">
        <f t="shared" si="204"/>
        <v>#NUM!</v>
      </c>
      <c r="Q1272" s="182" t="e">
        <f t="shared" si="205"/>
        <v>#NUM!</v>
      </c>
    </row>
    <row r="1273" spans="1:17" ht="27.95" customHeight="1" x14ac:dyDescent="0.2">
      <c r="A1273" s="197"/>
      <c r="B1273" s="197"/>
      <c r="C1273" s="198"/>
      <c r="D1273" s="199"/>
      <c r="E1273" s="199"/>
      <c r="F1273" s="213" t="str">
        <f t="shared" si="206"/>
        <v/>
      </c>
      <c r="G1273" s="213" t="str">
        <f t="shared" si="207"/>
        <v/>
      </c>
      <c r="H1273" s="200" t="str">
        <f t="shared" si="208"/>
        <v/>
      </c>
      <c r="I1273" s="200" t="str">
        <f t="shared" si="209"/>
        <v/>
      </c>
      <c r="J1273" s="201" t="str">
        <f t="shared" si="210"/>
        <v/>
      </c>
      <c r="K1273" s="201" t="str">
        <f t="shared" si="211"/>
        <v/>
      </c>
      <c r="L1273" s="220"/>
      <c r="N1273" s="182" t="e">
        <f t="shared" si="202"/>
        <v>#NUM!</v>
      </c>
      <c r="O1273" s="182" t="e">
        <f t="shared" si="203"/>
        <v>#NUM!</v>
      </c>
      <c r="P1273" s="182" t="e">
        <f t="shared" si="204"/>
        <v>#NUM!</v>
      </c>
      <c r="Q1273" s="182" t="e">
        <f t="shared" si="205"/>
        <v>#NUM!</v>
      </c>
    </row>
    <row r="1274" spans="1:17" ht="27.95" customHeight="1" x14ac:dyDescent="0.2">
      <c r="A1274" s="197"/>
      <c r="B1274" s="197"/>
      <c r="C1274" s="198"/>
      <c r="D1274" s="199"/>
      <c r="E1274" s="199"/>
      <c r="F1274" s="213" t="str">
        <f t="shared" si="206"/>
        <v/>
      </c>
      <c r="G1274" s="213" t="str">
        <f t="shared" si="207"/>
        <v/>
      </c>
      <c r="H1274" s="200" t="str">
        <f t="shared" si="208"/>
        <v/>
      </c>
      <c r="I1274" s="200" t="str">
        <f t="shared" si="209"/>
        <v/>
      </c>
      <c r="J1274" s="201" t="str">
        <f t="shared" si="210"/>
        <v/>
      </c>
      <c r="K1274" s="201" t="str">
        <f t="shared" si="211"/>
        <v/>
      </c>
      <c r="L1274" s="220"/>
      <c r="N1274" s="182" t="e">
        <f t="shared" si="202"/>
        <v>#NUM!</v>
      </c>
      <c r="O1274" s="182" t="e">
        <f t="shared" si="203"/>
        <v>#NUM!</v>
      </c>
      <c r="P1274" s="182" t="e">
        <f t="shared" si="204"/>
        <v>#NUM!</v>
      </c>
      <c r="Q1274" s="182" t="e">
        <f t="shared" si="205"/>
        <v>#NUM!</v>
      </c>
    </row>
    <row r="1275" spans="1:17" ht="27.95" customHeight="1" x14ac:dyDescent="0.2">
      <c r="A1275" s="197"/>
      <c r="B1275" s="197"/>
      <c r="C1275" s="198"/>
      <c r="D1275" s="199"/>
      <c r="E1275" s="199"/>
      <c r="F1275" s="213" t="str">
        <f t="shared" si="206"/>
        <v/>
      </c>
      <c r="G1275" s="213" t="str">
        <f t="shared" si="207"/>
        <v/>
      </c>
      <c r="H1275" s="200" t="str">
        <f t="shared" si="208"/>
        <v/>
      </c>
      <c r="I1275" s="200" t="str">
        <f t="shared" si="209"/>
        <v/>
      </c>
      <c r="J1275" s="201" t="str">
        <f t="shared" si="210"/>
        <v/>
      </c>
      <c r="K1275" s="201" t="str">
        <f t="shared" si="211"/>
        <v/>
      </c>
      <c r="L1275" s="220"/>
      <c r="N1275" s="182" t="e">
        <f t="shared" si="202"/>
        <v>#NUM!</v>
      </c>
      <c r="O1275" s="182" t="e">
        <f t="shared" si="203"/>
        <v>#NUM!</v>
      </c>
      <c r="P1275" s="182" t="e">
        <f t="shared" si="204"/>
        <v>#NUM!</v>
      </c>
      <c r="Q1275" s="182" t="e">
        <f t="shared" si="205"/>
        <v>#NUM!</v>
      </c>
    </row>
    <row r="1276" spans="1:17" ht="27.95" customHeight="1" x14ac:dyDescent="0.2">
      <c r="A1276" s="197"/>
      <c r="B1276" s="197"/>
      <c r="C1276" s="198"/>
      <c r="D1276" s="199"/>
      <c r="E1276" s="199"/>
      <c r="F1276" s="213" t="str">
        <f t="shared" si="206"/>
        <v/>
      </c>
      <c r="G1276" s="213" t="str">
        <f t="shared" si="207"/>
        <v/>
      </c>
      <c r="H1276" s="200" t="str">
        <f t="shared" si="208"/>
        <v/>
      </c>
      <c r="I1276" s="200" t="str">
        <f t="shared" si="209"/>
        <v/>
      </c>
      <c r="J1276" s="201" t="str">
        <f t="shared" si="210"/>
        <v/>
      </c>
      <c r="K1276" s="201" t="str">
        <f t="shared" si="211"/>
        <v/>
      </c>
      <c r="L1276" s="220"/>
      <c r="N1276" s="182" t="e">
        <f t="shared" si="202"/>
        <v>#NUM!</v>
      </c>
      <c r="O1276" s="182" t="e">
        <f t="shared" si="203"/>
        <v>#NUM!</v>
      </c>
      <c r="P1276" s="182" t="e">
        <f t="shared" si="204"/>
        <v>#NUM!</v>
      </c>
      <c r="Q1276" s="182" t="e">
        <f t="shared" si="205"/>
        <v>#NUM!</v>
      </c>
    </row>
    <row r="1277" spans="1:17" ht="27.95" customHeight="1" x14ac:dyDescent="0.2">
      <c r="A1277" s="197"/>
      <c r="B1277" s="197"/>
      <c r="C1277" s="198"/>
      <c r="D1277" s="199"/>
      <c r="E1277" s="199"/>
      <c r="F1277" s="213" t="str">
        <f t="shared" si="206"/>
        <v/>
      </c>
      <c r="G1277" s="213" t="str">
        <f t="shared" si="207"/>
        <v/>
      </c>
      <c r="H1277" s="200" t="str">
        <f t="shared" si="208"/>
        <v/>
      </c>
      <c r="I1277" s="200" t="str">
        <f t="shared" si="209"/>
        <v/>
      </c>
      <c r="J1277" s="201" t="str">
        <f t="shared" si="210"/>
        <v/>
      </c>
      <c r="K1277" s="201" t="str">
        <f t="shared" si="211"/>
        <v/>
      </c>
      <c r="L1277" s="220"/>
      <c r="N1277" s="182" t="e">
        <f t="shared" si="202"/>
        <v>#NUM!</v>
      </c>
      <c r="O1277" s="182" t="e">
        <f t="shared" si="203"/>
        <v>#NUM!</v>
      </c>
      <c r="P1277" s="182" t="e">
        <f t="shared" si="204"/>
        <v>#NUM!</v>
      </c>
      <c r="Q1277" s="182" t="e">
        <f t="shared" si="205"/>
        <v>#NUM!</v>
      </c>
    </row>
    <row r="1278" spans="1:17" ht="27.95" customHeight="1" x14ac:dyDescent="0.2">
      <c r="A1278" s="197"/>
      <c r="B1278" s="197"/>
      <c r="C1278" s="198"/>
      <c r="D1278" s="199"/>
      <c r="E1278" s="199"/>
      <c r="F1278" s="213" t="str">
        <f t="shared" si="206"/>
        <v/>
      </c>
      <c r="G1278" s="213" t="str">
        <f t="shared" si="207"/>
        <v/>
      </c>
      <c r="H1278" s="200" t="str">
        <f t="shared" si="208"/>
        <v/>
      </c>
      <c r="I1278" s="200" t="str">
        <f t="shared" si="209"/>
        <v/>
      </c>
      <c r="J1278" s="201" t="str">
        <f t="shared" si="210"/>
        <v/>
      </c>
      <c r="K1278" s="201" t="str">
        <f t="shared" si="211"/>
        <v/>
      </c>
      <c r="L1278" s="220"/>
      <c r="N1278" s="182" t="e">
        <f t="shared" si="202"/>
        <v>#NUM!</v>
      </c>
      <c r="O1278" s="182" t="e">
        <f t="shared" si="203"/>
        <v>#NUM!</v>
      </c>
      <c r="P1278" s="182" t="e">
        <f t="shared" si="204"/>
        <v>#NUM!</v>
      </c>
      <c r="Q1278" s="182" t="e">
        <f t="shared" si="205"/>
        <v>#NUM!</v>
      </c>
    </row>
    <row r="1279" spans="1:17" ht="27.95" customHeight="1" x14ac:dyDescent="0.2">
      <c r="A1279" s="197"/>
      <c r="B1279" s="197"/>
      <c r="C1279" s="198"/>
      <c r="D1279" s="199"/>
      <c r="E1279" s="199"/>
      <c r="F1279" s="213" t="str">
        <f t="shared" si="206"/>
        <v/>
      </c>
      <c r="G1279" s="213" t="str">
        <f t="shared" si="207"/>
        <v/>
      </c>
      <c r="H1279" s="200" t="str">
        <f t="shared" si="208"/>
        <v/>
      </c>
      <c r="I1279" s="200" t="str">
        <f t="shared" si="209"/>
        <v/>
      </c>
      <c r="J1279" s="201" t="str">
        <f t="shared" si="210"/>
        <v/>
      </c>
      <c r="K1279" s="201" t="str">
        <f t="shared" si="211"/>
        <v/>
      </c>
      <c r="L1279" s="220"/>
      <c r="N1279" s="182" t="e">
        <f t="shared" si="202"/>
        <v>#NUM!</v>
      </c>
      <c r="O1279" s="182" t="e">
        <f t="shared" si="203"/>
        <v>#NUM!</v>
      </c>
      <c r="P1279" s="182" t="e">
        <f t="shared" si="204"/>
        <v>#NUM!</v>
      </c>
      <c r="Q1279" s="182" t="e">
        <f t="shared" si="205"/>
        <v>#NUM!</v>
      </c>
    </row>
    <row r="1280" spans="1:17" ht="27.95" customHeight="1" x14ac:dyDescent="0.2">
      <c r="A1280" s="197"/>
      <c r="B1280" s="197"/>
      <c r="C1280" s="198"/>
      <c r="D1280" s="199"/>
      <c r="E1280" s="199"/>
      <c r="F1280" s="213" t="str">
        <f t="shared" si="206"/>
        <v/>
      </c>
      <c r="G1280" s="213" t="str">
        <f t="shared" si="207"/>
        <v/>
      </c>
      <c r="H1280" s="200" t="str">
        <f t="shared" si="208"/>
        <v/>
      </c>
      <c r="I1280" s="200" t="str">
        <f t="shared" si="209"/>
        <v/>
      </c>
      <c r="J1280" s="201" t="str">
        <f t="shared" si="210"/>
        <v/>
      </c>
      <c r="K1280" s="201" t="str">
        <f t="shared" si="211"/>
        <v/>
      </c>
      <c r="L1280" s="220"/>
      <c r="N1280" s="182" t="e">
        <f t="shared" si="202"/>
        <v>#NUM!</v>
      </c>
      <c r="O1280" s="182" t="e">
        <f t="shared" si="203"/>
        <v>#NUM!</v>
      </c>
      <c r="P1280" s="182" t="e">
        <f t="shared" si="204"/>
        <v>#NUM!</v>
      </c>
      <c r="Q1280" s="182" t="e">
        <f t="shared" si="205"/>
        <v>#NUM!</v>
      </c>
    </row>
    <row r="1281" spans="1:17" ht="27.95" customHeight="1" x14ac:dyDescent="0.2">
      <c r="A1281" s="197"/>
      <c r="B1281" s="197"/>
      <c r="C1281" s="198"/>
      <c r="D1281" s="199"/>
      <c r="E1281" s="199"/>
      <c r="F1281" s="213" t="str">
        <f t="shared" si="206"/>
        <v/>
      </c>
      <c r="G1281" s="213" t="str">
        <f t="shared" si="207"/>
        <v/>
      </c>
      <c r="H1281" s="200" t="str">
        <f t="shared" si="208"/>
        <v/>
      </c>
      <c r="I1281" s="200" t="str">
        <f t="shared" si="209"/>
        <v/>
      </c>
      <c r="J1281" s="201" t="str">
        <f t="shared" si="210"/>
        <v/>
      </c>
      <c r="K1281" s="201" t="str">
        <f t="shared" si="211"/>
        <v/>
      </c>
      <c r="L1281" s="220"/>
      <c r="N1281" s="182" t="e">
        <f t="shared" si="202"/>
        <v>#NUM!</v>
      </c>
      <c r="O1281" s="182" t="e">
        <f t="shared" si="203"/>
        <v>#NUM!</v>
      </c>
      <c r="P1281" s="182" t="e">
        <f t="shared" si="204"/>
        <v>#NUM!</v>
      </c>
      <c r="Q1281" s="182" t="e">
        <f t="shared" si="205"/>
        <v>#NUM!</v>
      </c>
    </row>
    <row r="1282" spans="1:17" ht="27.95" customHeight="1" x14ac:dyDescent="0.2">
      <c r="A1282" s="197"/>
      <c r="B1282" s="197"/>
      <c r="C1282" s="198"/>
      <c r="D1282" s="199"/>
      <c r="E1282" s="199"/>
      <c r="F1282" s="213" t="str">
        <f t="shared" si="206"/>
        <v/>
      </c>
      <c r="G1282" s="213" t="str">
        <f t="shared" si="207"/>
        <v/>
      </c>
      <c r="H1282" s="200" t="str">
        <f t="shared" si="208"/>
        <v/>
      </c>
      <c r="I1282" s="200" t="str">
        <f t="shared" si="209"/>
        <v/>
      </c>
      <c r="J1282" s="201" t="str">
        <f t="shared" si="210"/>
        <v/>
      </c>
      <c r="K1282" s="201" t="str">
        <f t="shared" si="211"/>
        <v/>
      </c>
      <c r="L1282" s="220"/>
      <c r="N1282" s="182" t="e">
        <f t="shared" si="202"/>
        <v>#NUM!</v>
      </c>
      <c r="O1282" s="182" t="e">
        <f t="shared" si="203"/>
        <v>#NUM!</v>
      </c>
      <c r="P1282" s="182" t="e">
        <f t="shared" si="204"/>
        <v>#NUM!</v>
      </c>
      <c r="Q1282" s="182" t="e">
        <f t="shared" si="205"/>
        <v>#NUM!</v>
      </c>
    </row>
    <row r="1283" spans="1:17" ht="27.95" customHeight="1" x14ac:dyDescent="0.2">
      <c r="A1283" s="197"/>
      <c r="B1283" s="197"/>
      <c r="C1283" s="198"/>
      <c r="D1283" s="199"/>
      <c r="E1283" s="199"/>
      <c r="F1283" s="213" t="str">
        <f t="shared" si="206"/>
        <v/>
      </c>
      <c r="G1283" s="213" t="str">
        <f t="shared" si="207"/>
        <v/>
      </c>
      <c r="H1283" s="200" t="str">
        <f t="shared" si="208"/>
        <v/>
      </c>
      <c r="I1283" s="200" t="str">
        <f t="shared" si="209"/>
        <v/>
      </c>
      <c r="J1283" s="201" t="str">
        <f t="shared" si="210"/>
        <v/>
      </c>
      <c r="K1283" s="201" t="str">
        <f t="shared" si="211"/>
        <v/>
      </c>
      <c r="L1283" s="220"/>
      <c r="N1283" s="182" t="e">
        <f t="shared" si="202"/>
        <v>#NUM!</v>
      </c>
      <c r="O1283" s="182" t="e">
        <f t="shared" si="203"/>
        <v>#NUM!</v>
      </c>
      <c r="P1283" s="182" t="e">
        <f t="shared" si="204"/>
        <v>#NUM!</v>
      </c>
      <c r="Q1283" s="182" t="e">
        <f t="shared" si="205"/>
        <v>#NUM!</v>
      </c>
    </row>
    <row r="1284" spans="1:17" ht="27.95" customHeight="1" x14ac:dyDescent="0.2">
      <c r="A1284" s="197"/>
      <c r="B1284" s="197"/>
      <c r="C1284" s="198"/>
      <c r="D1284" s="199"/>
      <c r="E1284" s="199"/>
      <c r="F1284" s="213" t="str">
        <f t="shared" si="206"/>
        <v/>
      </c>
      <c r="G1284" s="213" t="str">
        <f t="shared" si="207"/>
        <v/>
      </c>
      <c r="H1284" s="200" t="str">
        <f t="shared" si="208"/>
        <v/>
      </c>
      <c r="I1284" s="200" t="str">
        <f t="shared" si="209"/>
        <v/>
      </c>
      <c r="J1284" s="201" t="str">
        <f t="shared" si="210"/>
        <v/>
      </c>
      <c r="K1284" s="201" t="str">
        <f t="shared" si="211"/>
        <v/>
      </c>
      <c r="L1284" s="220"/>
      <c r="N1284" s="182" t="e">
        <f t="shared" si="202"/>
        <v>#NUM!</v>
      </c>
      <c r="O1284" s="182" t="e">
        <f t="shared" si="203"/>
        <v>#NUM!</v>
      </c>
      <c r="P1284" s="182" t="e">
        <f t="shared" si="204"/>
        <v>#NUM!</v>
      </c>
      <c r="Q1284" s="182" t="e">
        <f t="shared" si="205"/>
        <v>#NUM!</v>
      </c>
    </row>
    <row r="1285" spans="1:17" ht="27.95" customHeight="1" x14ac:dyDescent="0.2">
      <c r="A1285" s="197"/>
      <c r="B1285" s="197"/>
      <c r="C1285" s="198"/>
      <c r="D1285" s="199"/>
      <c r="E1285" s="199"/>
      <c r="F1285" s="213" t="str">
        <f t="shared" si="206"/>
        <v/>
      </c>
      <c r="G1285" s="213" t="str">
        <f t="shared" si="207"/>
        <v/>
      </c>
      <c r="H1285" s="200" t="str">
        <f t="shared" si="208"/>
        <v/>
      </c>
      <c r="I1285" s="200" t="str">
        <f t="shared" si="209"/>
        <v/>
      </c>
      <c r="J1285" s="201" t="str">
        <f t="shared" si="210"/>
        <v/>
      </c>
      <c r="K1285" s="201" t="str">
        <f t="shared" si="211"/>
        <v/>
      </c>
      <c r="L1285" s="220"/>
      <c r="N1285" s="182" t="e">
        <f t="shared" si="202"/>
        <v>#NUM!</v>
      </c>
      <c r="O1285" s="182" t="e">
        <f t="shared" si="203"/>
        <v>#NUM!</v>
      </c>
      <c r="P1285" s="182" t="e">
        <f t="shared" si="204"/>
        <v>#NUM!</v>
      </c>
      <c r="Q1285" s="182" t="e">
        <f t="shared" si="205"/>
        <v>#NUM!</v>
      </c>
    </row>
    <row r="1286" spans="1:17" ht="27.95" customHeight="1" x14ac:dyDescent="0.2">
      <c r="A1286" s="197"/>
      <c r="B1286" s="197"/>
      <c r="C1286" s="198"/>
      <c r="D1286" s="199"/>
      <c r="E1286" s="199"/>
      <c r="F1286" s="213" t="str">
        <f t="shared" si="206"/>
        <v/>
      </c>
      <c r="G1286" s="213" t="str">
        <f t="shared" si="207"/>
        <v/>
      </c>
      <c r="H1286" s="200" t="str">
        <f t="shared" si="208"/>
        <v/>
      </c>
      <c r="I1286" s="200" t="str">
        <f t="shared" si="209"/>
        <v/>
      </c>
      <c r="J1286" s="201" t="str">
        <f t="shared" si="210"/>
        <v/>
      </c>
      <c r="K1286" s="201" t="str">
        <f t="shared" si="211"/>
        <v/>
      </c>
      <c r="L1286" s="220"/>
      <c r="N1286" s="182" t="e">
        <f t="shared" si="202"/>
        <v>#NUM!</v>
      </c>
      <c r="O1286" s="182" t="e">
        <f t="shared" si="203"/>
        <v>#NUM!</v>
      </c>
      <c r="P1286" s="182" t="e">
        <f t="shared" si="204"/>
        <v>#NUM!</v>
      </c>
      <c r="Q1286" s="182" t="e">
        <f t="shared" si="205"/>
        <v>#NUM!</v>
      </c>
    </row>
    <row r="1287" spans="1:17" ht="27.95" customHeight="1" x14ac:dyDescent="0.2">
      <c r="A1287" s="197"/>
      <c r="B1287" s="197"/>
      <c r="C1287" s="198"/>
      <c r="D1287" s="199"/>
      <c r="E1287" s="199"/>
      <c r="F1287" s="213" t="str">
        <f t="shared" si="206"/>
        <v/>
      </c>
      <c r="G1287" s="213" t="str">
        <f t="shared" si="207"/>
        <v/>
      </c>
      <c r="H1287" s="200" t="str">
        <f t="shared" si="208"/>
        <v/>
      </c>
      <c r="I1287" s="200" t="str">
        <f t="shared" si="209"/>
        <v/>
      </c>
      <c r="J1287" s="201" t="str">
        <f t="shared" si="210"/>
        <v/>
      </c>
      <c r="K1287" s="201" t="str">
        <f t="shared" si="211"/>
        <v/>
      </c>
      <c r="L1287" s="220"/>
      <c r="N1287" s="182" t="e">
        <f t="shared" si="202"/>
        <v>#NUM!</v>
      </c>
      <c r="O1287" s="182" t="e">
        <f t="shared" si="203"/>
        <v>#NUM!</v>
      </c>
      <c r="P1287" s="182" t="e">
        <f t="shared" si="204"/>
        <v>#NUM!</v>
      </c>
      <c r="Q1287" s="182" t="e">
        <f t="shared" si="205"/>
        <v>#NUM!</v>
      </c>
    </row>
    <row r="1288" spans="1:17" ht="27.95" customHeight="1" x14ac:dyDescent="0.2">
      <c r="A1288" s="197"/>
      <c r="B1288" s="197"/>
      <c r="C1288" s="198"/>
      <c r="D1288" s="199"/>
      <c r="E1288" s="199"/>
      <c r="F1288" s="213" t="str">
        <f t="shared" si="206"/>
        <v/>
      </c>
      <c r="G1288" s="213" t="str">
        <f t="shared" si="207"/>
        <v/>
      </c>
      <c r="H1288" s="200" t="str">
        <f t="shared" si="208"/>
        <v/>
      </c>
      <c r="I1288" s="200" t="str">
        <f t="shared" si="209"/>
        <v/>
      </c>
      <c r="J1288" s="201" t="str">
        <f t="shared" si="210"/>
        <v/>
      </c>
      <c r="K1288" s="201" t="str">
        <f t="shared" si="211"/>
        <v/>
      </c>
      <c r="L1288" s="220"/>
      <c r="N1288" s="182" t="e">
        <f t="shared" si="202"/>
        <v>#NUM!</v>
      </c>
      <c r="O1288" s="182" t="e">
        <f t="shared" si="203"/>
        <v>#NUM!</v>
      </c>
      <c r="P1288" s="182" t="e">
        <f t="shared" si="204"/>
        <v>#NUM!</v>
      </c>
      <c r="Q1288" s="182" t="e">
        <f t="shared" si="205"/>
        <v>#NUM!</v>
      </c>
    </row>
    <row r="1289" spans="1:17" ht="27.95" customHeight="1" x14ac:dyDescent="0.2">
      <c r="A1289" s="197"/>
      <c r="B1289" s="197"/>
      <c r="C1289" s="198"/>
      <c r="D1289" s="199"/>
      <c r="E1289" s="199"/>
      <c r="F1289" s="213" t="str">
        <f t="shared" si="206"/>
        <v/>
      </c>
      <c r="G1289" s="213" t="str">
        <f t="shared" si="207"/>
        <v/>
      </c>
      <c r="H1289" s="200" t="str">
        <f t="shared" si="208"/>
        <v/>
      </c>
      <c r="I1289" s="200" t="str">
        <f t="shared" si="209"/>
        <v/>
      </c>
      <c r="J1289" s="201" t="str">
        <f t="shared" si="210"/>
        <v/>
      </c>
      <c r="K1289" s="201" t="str">
        <f t="shared" si="211"/>
        <v/>
      </c>
      <c r="L1289" s="220"/>
      <c r="N1289" s="182" t="e">
        <f t="shared" si="202"/>
        <v>#NUM!</v>
      </c>
      <c r="O1289" s="182" t="e">
        <f t="shared" si="203"/>
        <v>#NUM!</v>
      </c>
      <c r="P1289" s="182" t="e">
        <f t="shared" si="204"/>
        <v>#NUM!</v>
      </c>
      <c r="Q1289" s="182" t="e">
        <f t="shared" si="205"/>
        <v>#NUM!</v>
      </c>
    </row>
    <row r="1290" spans="1:17" ht="27.95" customHeight="1" x14ac:dyDescent="0.2">
      <c r="A1290" s="197"/>
      <c r="B1290" s="197"/>
      <c r="C1290" s="198"/>
      <c r="D1290" s="199"/>
      <c r="E1290" s="199"/>
      <c r="F1290" s="213" t="str">
        <f t="shared" si="206"/>
        <v/>
      </c>
      <c r="G1290" s="213" t="str">
        <f t="shared" si="207"/>
        <v/>
      </c>
      <c r="H1290" s="200" t="str">
        <f t="shared" si="208"/>
        <v/>
      </c>
      <c r="I1290" s="200" t="str">
        <f t="shared" si="209"/>
        <v/>
      </c>
      <c r="J1290" s="201" t="str">
        <f t="shared" si="210"/>
        <v/>
      </c>
      <c r="K1290" s="201" t="str">
        <f t="shared" si="211"/>
        <v/>
      </c>
      <c r="L1290" s="220"/>
      <c r="N1290" s="182" t="e">
        <f t="shared" si="202"/>
        <v>#NUM!</v>
      </c>
      <c r="O1290" s="182" t="e">
        <f t="shared" si="203"/>
        <v>#NUM!</v>
      </c>
      <c r="P1290" s="182" t="e">
        <f t="shared" si="204"/>
        <v>#NUM!</v>
      </c>
      <c r="Q1290" s="182" t="e">
        <f t="shared" si="205"/>
        <v>#NUM!</v>
      </c>
    </row>
    <row r="1291" spans="1:17" ht="27.95" customHeight="1" x14ac:dyDescent="0.2">
      <c r="A1291" s="197"/>
      <c r="B1291" s="197"/>
      <c r="C1291" s="198"/>
      <c r="D1291" s="199"/>
      <c r="E1291" s="199"/>
      <c r="F1291" s="213" t="str">
        <f t="shared" si="206"/>
        <v/>
      </c>
      <c r="G1291" s="213" t="str">
        <f t="shared" si="207"/>
        <v/>
      </c>
      <c r="H1291" s="200" t="str">
        <f t="shared" si="208"/>
        <v/>
      </c>
      <c r="I1291" s="200" t="str">
        <f t="shared" si="209"/>
        <v/>
      </c>
      <c r="J1291" s="201" t="str">
        <f t="shared" si="210"/>
        <v/>
      </c>
      <c r="K1291" s="201" t="str">
        <f t="shared" si="211"/>
        <v/>
      </c>
      <c r="L1291" s="220"/>
      <c r="N1291" s="182" t="e">
        <f t="shared" si="202"/>
        <v>#NUM!</v>
      </c>
      <c r="O1291" s="182" t="e">
        <f t="shared" si="203"/>
        <v>#NUM!</v>
      </c>
      <c r="P1291" s="182" t="e">
        <f t="shared" si="204"/>
        <v>#NUM!</v>
      </c>
      <c r="Q1291" s="182" t="e">
        <f t="shared" si="205"/>
        <v>#NUM!</v>
      </c>
    </row>
    <row r="1292" spans="1:17" ht="27.95" customHeight="1" x14ac:dyDescent="0.2">
      <c r="A1292" s="197"/>
      <c r="B1292" s="197"/>
      <c r="C1292" s="198"/>
      <c r="D1292" s="199"/>
      <c r="E1292" s="199"/>
      <c r="F1292" s="213" t="str">
        <f t="shared" si="206"/>
        <v/>
      </c>
      <c r="G1292" s="213" t="str">
        <f t="shared" si="207"/>
        <v/>
      </c>
      <c r="H1292" s="200" t="str">
        <f t="shared" si="208"/>
        <v/>
      </c>
      <c r="I1292" s="200" t="str">
        <f t="shared" si="209"/>
        <v/>
      </c>
      <c r="J1292" s="201" t="str">
        <f t="shared" si="210"/>
        <v/>
      </c>
      <c r="K1292" s="201" t="str">
        <f t="shared" si="211"/>
        <v/>
      </c>
      <c r="L1292" s="220"/>
      <c r="N1292" s="182" t="e">
        <f t="shared" si="202"/>
        <v>#NUM!</v>
      </c>
      <c r="O1292" s="182" t="e">
        <f t="shared" si="203"/>
        <v>#NUM!</v>
      </c>
      <c r="P1292" s="182" t="e">
        <f t="shared" si="204"/>
        <v>#NUM!</v>
      </c>
      <c r="Q1292" s="182" t="e">
        <f t="shared" si="205"/>
        <v>#NUM!</v>
      </c>
    </row>
    <row r="1293" spans="1:17" ht="27.95" customHeight="1" x14ac:dyDescent="0.2">
      <c r="A1293" s="197"/>
      <c r="B1293" s="197"/>
      <c r="C1293" s="198"/>
      <c r="D1293" s="199"/>
      <c r="E1293" s="199"/>
      <c r="F1293" s="213" t="str">
        <f t="shared" si="206"/>
        <v/>
      </c>
      <c r="G1293" s="213" t="str">
        <f t="shared" si="207"/>
        <v/>
      </c>
      <c r="H1293" s="200" t="str">
        <f t="shared" si="208"/>
        <v/>
      </c>
      <c r="I1293" s="200" t="str">
        <f t="shared" si="209"/>
        <v/>
      </c>
      <c r="J1293" s="201" t="str">
        <f t="shared" si="210"/>
        <v/>
      </c>
      <c r="K1293" s="201" t="str">
        <f t="shared" si="211"/>
        <v/>
      </c>
      <c r="L1293" s="220"/>
      <c r="N1293" s="182" t="e">
        <f t="shared" si="202"/>
        <v>#NUM!</v>
      </c>
      <c r="O1293" s="182" t="e">
        <f t="shared" si="203"/>
        <v>#NUM!</v>
      </c>
      <c r="P1293" s="182" t="e">
        <f t="shared" si="204"/>
        <v>#NUM!</v>
      </c>
      <c r="Q1293" s="182" t="e">
        <f t="shared" si="205"/>
        <v>#NUM!</v>
      </c>
    </row>
    <row r="1294" spans="1:17" ht="27.95" customHeight="1" x14ac:dyDescent="0.2">
      <c r="A1294" s="197"/>
      <c r="B1294" s="197"/>
      <c r="C1294" s="198"/>
      <c r="D1294" s="199"/>
      <c r="E1294" s="199"/>
      <c r="F1294" s="213" t="str">
        <f t="shared" si="206"/>
        <v/>
      </c>
      <c r="G1294" s="213" t="str">
        <f t="shared" si="207"/>
        <v/>
      </c>
      <c r="H1294" s="200" t="str">
        <f t="shared" si="208"/>
        <v/>
      </c>
      <c r="I1294" s="200" t="str">
        <f t="shared" si="209"/>
        <v/>
      </c>
      <c r="J1294" s="201" t="str">
        <f t="shared" si="210"/>
        <v/>
      </c>
      <c r="K1294" s="201" t="str">
        <f t="shared" si="211"/>
        <v/>
      </c>
      <c r="L1294" s="220"/>
      <c r="N1294" s="182" t="e">
        <f t="shared" si="202"/>
        <v>#NUM!</v>
      </c>
      <c r="O1294" s="182" t="e">
        <f t="shared" si="203"/>
        <v>#NUM!</v>
      </c>
      <c r="P1294" s="182" t="e">
        <f t="shared" si="204"/>
        <v>#NUM!</v>
      </c>
      <c r="Q1294" s="182" t="e">
        <f t="shared" si="205"/>
        <v>#NUM!</v>
      </c>
    </row>
    <row r="1295" spans="1:17" ht="27.95" customHeight="1" x14ac:dyDescent="0.2">
      <c r="A1295" s="197"/>
      <c r="B1295" s="197"/>
      <c r="C1295" s="198"/>
      <c r="D1295" s="199"/>
      <c r="E1295" s="199"/>
      <c r="F1295" s="213" t="str">
        <f t="shared" si="206"/>
        <v/>
      </c>
      <c r="G1295" s="213" t="str">
        <f t="shared" si="207"/>
        <v/>
      </c>
      <c r="H1295" s="200" t="str">
        <f t="shared" si="208"/>
        <v/>
      </c>
      <c r="I1295" s="200" t="str">
        <f t="shared" si="209"/>
        <v/>
      </c>
      <c r="J1295" s="201" t="str">
        <f t="shared" si="210"/>
        <v/>
      </c>
      <c r="K1295" s="201" t="str">
        <f t="shared" si="211"/>
        <v/>
      </c>
      <c r="L1295" s="220"/>
      <c r="N1295" s="182" t="e">
        <f t="shared" si="202"/>
        <v>#NUM!</v>
      </c>
      <c r="O1295" s="182" t="e">
        <f t="shared" si="203"/>
        <v>#NUM!</v>
      </c>
      <c r="P1295" s="182" t="e">
        <f t="shared" si="204"/>
        <v>#NUM!</v>
      </c>
      <c r="Q1295" s="182" t="e">
        <f t="shared" si="205"/>
        <v>#NUM!</v>
      </c>
    </row>
    <row r="1296" spans="1:17" ht="27.95" customHeight="1" x14ac:dyDescent="0.2">
      <c r="A1296" s="197"/>
      <c r="B1296" s="197"/>
      <c r="C1296" s="198"/>
      <c r="D1296" s="199"/>
      <c r="E1296" s="199"/>
      <c r="F1296" s="213" t="str">
        <f t="shared" si="206"/>
        <v/>
      </c>
      <c r="G1296" s="213" t="str">
        <f t="shared" si="207"/>
        <v/>
      </c>
      <c r="H1296" s="200" t="str">
        <f t="shared" si="208"/>
        <v/>
      </c>
      <c r="I1296" s="200" t="str">
        <f t="shared" si="209"/>
        <v/>
      </c>
      <c r="J1296" s="201" t="str">
        <f t="shared" si="210"/>
        <v/>
      </c>
      <c r="K1296" s="201" t="str">
        <f t="shared" si="211"/>
        <v/>
      </c>
      <c r="L1296" s="220"/>
      <c r="N1296" s="182" t="e">
        <f t="shared" ref="N1296:N1359" si="212">DATEDIF(C1296-1,D1296,"d")</f>
        <v>#NUM!</v>
      </c>
      <c r="O1296" s="182" t="e">
        <f t="shared" ref="O1296:O1359" si="213">IF(N1296&lt;=43,"ja","nein")</f>
        <v>#NUM!</v>
      </c>
      <c r="P1296" s="182" t="e">
        <f t="shared" ref="P1296:P1359" si="214">DATEDIF(C1296-1,E1296,"d")</f>
        <v>#NUM!</v>
      </c>
      <c r="Q1296" s="182" t="e">
        <f t="shared" ref="Q1296:Q1359" si="215">IF(P1296&gt;=84,"ja","nein")</f>
        <v>#NUM!</v>
      </c>
    </row>
    <row r="1297" spans="1:17" ht="27.95" customHeight="1" x14ac:dyDescent="0.2">
      <c r="A1297" s="197"/>
      <c r="B1297" s="197"/>
      <c r="C1297" s="198"/>
      <c r="D1297" s="199"/>
      <c r="E1297" s="199"/>
      <c r="F1297" s="213" t="str">
        <f t="shared" si="206"/>
        <v/>
      </c>
      <c r="G1297" s="213" t="str">
        <f t="shared" si="207"/>
        <v/>
      </c>
      <c r="H1297" s="200" t="str">
        <f t="shared" si="208"/>
        <v/>
      </c>
      <c r="I1297" s="200" t="str">
        <f t="shared" si="209"/>
        <v/>
      </c>
      <c r="J1297" s="201" t="str">
        <f t="shared" si="210"/>
        <v/>
      </c>
      <c r="K1297" s="201" t="str">
        <f t="shared" si="211"/>
        <v/>
      </c>
      <c r="L1297" s="220"/>
      <c r="N1297" s="182" t="e">
        <f t="shared" si="212"/>
        <v>#NUM!</v>
      </c>
      <c r="O1297" s="182" t="e">
        <f t="shared" si="213"/>
        <v>#NUM!</v>
      </c>
      <c r="P1297" s="182" t="e">
        <f t="shared" si="214"/>
        <v>#NUM!</v>
      </c>
      <c r="Q1297" s="182" t="e">
        <f t="shared" si="215"/>
        <v>#NUM!</v>
      </c>
    </row>
    <row r="1298" spans="1:17" ht="27.95" customHeight="1" x14ac:dyDescent="0.2">
      <c r="A1298" s="197"/>
      <c r="B1298" s="197"/>
      <c r="C1298" s="198"/>
      <c r="D1298" s="199"/>
      <c r="E1298" s="199"/>
      <c r="F1298" s="213" t="str">
        <f t="shared" si="206"/>
        <v/>
      </c>
      <c r="G1298" s="213" t="str">
        <f t="shared" si="207"/>
        <v/>
      </c>
      <c r="H1298" s="200" t="str">
        <f t="shared" si="208"/>
        <v/>
      </c>
      <c r="I1298" s="200" t="str">
        <f t="shared" si="209"/>
        <v/>
      </c>
      <c r="J1298" s="201" t="str">
        <f t="shared" si="210"/>
        <v/>
      </c>
      <c r="K1298" s="201" t="str">
        <f t="shared" si="211"/>
        <v/>
      </c>
      <c r="L1298" s="220"/>
      <c r="N1298" s="182" t="e">
        <f t="shared" si="212"/>
        <v>#NUM!</v>
      </c>
      <c r="O1298" s="182" t="e">
        <f t="shared" si="213"/>
        <v>#NUM!</v>
      </c>
      <c r="P1298" s="182" t="e">
        <f t="shared" si="214"/>
        <v>#NUM!</v>
      </c>
      <c r="Q1298" s="182" t="e">
        <f t="shared" si="215"/>
        <v>#NUM!</v>
      </c>
    </row>
    <row r="1299" spans="1:17" ht="27.95" customHeight="1" x14ac:dyDescent="0.2">
      <c r="A1299" s="197"/>
      <c r="B1299" s="197"/>
      <c r="C1299" s="198"/>
      <c r="D1299" s="199"/>
      <c r="E1299" s="199"/>
      <c r="F1299" s="213" t="str">
        <f t="shared" si="206"/>
        <v/>
      </c>
      <c r="G1299" s="213" t="str">
        <f t="shared" si="207"/>
        <v/>
      </c>
      <c r="H1299" s="200" t="str">
        <f t="shared" si="208"/>
        <v/>
      </c>
      <c r="I1299" s="200" t="str">
        <f t="shared" si="209"/>
        <v/>
      </c>
      <c r="J1299" s="201" t="str">
        <f t="shared" si="210"/>
        <v/>
      </c>
      <c r="K1299" s="201" t="str">
        <f t="shared" si="211"/>
        <v/>
      </c>
      <c r="L1299" s="220"/>
      <c r="N1299" s="182" t="e">
        <f t="shared" si="212"/>
        <v>#NUM!</v>
      </c>
      <c r="O1299" s="182" t="e">
        <f t="shared" si="213"/>
        <v>#NUM!</v>
      </c>
      <c r="P1299" s="182" t="e">
        <f t="shared" si="214"/>
        <v>#NUM!</v>
      </c>
      <c r="Q1299" s="182" t="e">
        <f t="shared" si="215"/>
        <v>#NUM!</v>
      </c>
    </row>
    <row r="1300" spans="1:17" ht="27.95" customHeight="1" x14ac:dyDescent="0.2">
      <c r="A1300" s="197"/>
      <c r="B1300" s="197"/>
      <c r="C1300" s="198"/>
      <c r="D1300" s="199"/>
      <c r="E1300" s="199"/>
      <c r="F1300" s="213" t="str">
        <f t="shared" si="206"/>
        <v/>
      </c>
      <c r="G1300" s="213" t="str">
        <f t="shared" si="207"/>
        <v/>
      </c>
      <c r="H1300" s="200" t="str">
        <f t="shared" si="208"/>
        <v/>
      </c>
      <c r="I1300" s="200" t="str">
        <f t="shared" si="209"/>
        <v/>
      </c>
      <c r="J1300" s="201" t="str">
        <f t="shared" si="210"/>
        <v/>
      </c>
      <c r="K1300" s="201" t="str">
        <f t="shared" si="211"/>
        <v/>
      </c>
      <c r="L1300" s="220"/>
      <c r="N1300" s="182" t="e">
        <f t="shared" si="212"/>
        <v>#NUM!</v>
      </c>
      <c r="O1300" s="182" t="e">
        <f t="shared" si="213"/>
        <v>#NUM!</v>
      </c>
      <c r="P1300" s="182" t="e">
        <f t="shared" si="214"/>
        <v>#NUM!</v>
      </c>
      <c r="Q1300" s="182" t="e">
        <f t="shared" si="215"/>
        <v>#NUM!</v>
      </c>
    </row>
    <row r="1301" spans="1:17" ht="27.95" customHeight="1" x14ac:dyDescent="0.2">
      <c r="A1301" s="197"/>
      <c r="B1301" s="197"/>
      <c r="C1301" s="198"/>
      <c r="D1301" s="199"/>
      <c r="E1301" s="199"/>
      <c r="F1301" s="213" t="str">
        <f t="shared" si="206"/>
        <v/>
      </c>
      <c r="G1301" s="213" t="str">
        <f t="shared" si="207"/>
        <v/>
      </c>
      <c r="H1301" s="200" t="str">
        <f t="shared" si="208"/>
        <v/>
      </c>
      <c r="I1301" s="200" t="str">
        <f t="shared" si="209"/>
        <v/>
      </c>
      <c r="J1301" s="201" t="str">
        <f t="shared" si="210"/>
        <v/>
      </c>
      <c r="K1301" s="201" t="str">
        <f t="shared" si="211"/>
        <v/>
      </c>
      <c r="L1301" s="220"/>
      <c r="N1301" s="182" t="e">
        <f t="shared" si="212"/>
        <v>#NUM!</v>
      </c>
      <c r="O1301" s="182" t="e">
        <f t="shared" si="213"/>
        <v>#NUM!</v>
      </c>
      <c r="P1301" s="182" t="e">
        <f t="shared" si="214"/>
        <v>#NUM!</v>
      </c>
      <c r="Q1301" s="182" t="e">
        <f t="shared" si="215"/>
        <v>#NUM!</v>
      </c>
    </row>
    <row r="1302" spans="1:17" ht="27.95" customHeight="1" x14ac:dyDescent="0.2">
      <c r="A1302" s="197"/>
      <c r="B1302" s="197"/>
      <c r="C1302" s="198"/>
      <c r="D1302" s="199"/>
      <c r="E1302" s="199"/>
      <c r="F1302" s="213" t="str">
        <f t="shared" si="206"/>
        <v/>
      </c>
      <c r="G1302" s="213" t="str">
        <f t="shared" si="207"/>
        <v/>
      </c>
      <c r="H1302" s="200" t="str">
        <f t="shared" si="208"/>
        <v/>
      </c>
      <c r="I1302" s="200" t="str">
        <f t="shared" si="209"/>
        <v/>
      </c>
      <c r="J1302" s="201" t="str">
        <f t="shared" si="210"/>
        <v/>
      </c>
      <c r="K1302" s="201" t="str">
        <f t="shared" si="211"/>
        <v/>
      </c>
      <c r="L1302" s="220"/>
      <c r="N1302" s="182" t="e">
        <f t="shared" si="212"/>
        <v>#NUM!</v>
      </c>
      <c r="O1302" s="182" t="e">
        <f t="shared" si="213"/>
        <v>#NUM!</v>
      </c>
      <c r="P1302" s="182" t="e">
        <f t="shared" si="214"/>
        <v>#NUM!</v>
      </c>
      <c r="Q1302" s="182" t="e">
        <f t="shared" si="215"/>
        <v>#NUM!</v>
      </c>
    </row>
    <row r="1303" spans="1:17" ht="27.95" customHeight="1" x14ac:dyDescent="0.2">
      <c r="A1303" s="197"/>
      <c r="B1303" s="197"/>
      <c r="C1303" s="198"/>
      <c r="D1303" s="199"/>
      <c r="E1303" s="199"/>
      <c r="F1303" s="213" t="str">
        <f t="shared" si="206"/>
        <v/>
      </c>
      <c r="G1303" s="213" t="str">
        <f t="shared" si="207"/>
        <v/>
      </c>
      <c r="H1303" s="200" t="str">
        <f t="shared" si="208"/>
        <v/>
      </c>
      <c r="I1303" s="200" t="str">
        <f t="shared" si="209"/>
        <v/>
      </c>
      <c r="J1303" s="201" t="str">
        <f t="shared" si="210"/>
        <v/>
      </c>
      <c r="K1303" s="201" t="str">
        <f t="shared" si="211"/>
        <v/>
      </c>
      <c r="L1303" s="220"/>
      <c r="N1303" s="182" t="e">
        <f t="shared" si="212"/>
        <v>#NUM!</v>
      </c>
      <c r="O1303" s="182" t="e">
        <f t="shared" si="213"/>
        <v>#NUM!</v>
      </c>
      <c r="P1303" s="182" t="e">
        <f t="shared" si="214"/>
        <v>#NUM!</v>
      </c>
      <c r="Q1303" s="182" t="e">
        <f t="shared" si="215"/>
        <v>#NUM!</v>
      </c>
    </row>
    <row r="1304" spans="1:17" ht="27.95" customHeight="1" x14ac:dyDescent="0.2">
      <c r="A1304" s="197"/>
      <c r="B1304" s="197"/>
      <c r="C1304" s="198"/>
      <c r="D1304" s="199"/>
      <c r="E1304" s="199"/>
      <c r="F1304" s="213" t="str">
        <f t="shared" si="206"/>
        <v/>
      </c>
      <c r="G1304" s="213" t="str">
        <f t="shared" si="207"/>
        <v/>
      </c>
      <c r="H1304" s="200" t="str">
        <f t="shared" si="208"/>
        <v/>
      </c>
      <c r="I1304" s="200" t="str">
        <f t="shared" si="209"/>
        <v/>
      </c>
      <c r="J1304" s="201" t="str">
        <f t="shared" si="210"/>
        <v/>
      </c>
      <c r="K1304" s="201" t="str">
        <f t="shared" si="211"/>
        <v/>
      </c>
      <c r="L1304" s="220"/>
      <c r="N1304" s="182" t="e">
        <f t="shared" si="212"/>
        <v>#NUM!</v>
      </c>
      <c r="O1304" s="182" t="e">
        <f t="shared" si="213"/>
        <v>#NUM!</v>
      </c>
      <c r="P1304" s="182" t="e">
        <f t="shared" si="214"/>
        <v>#NUM!</v>
      </c>
      <c r="Q1304" s="182" t="e">
        <f t="shared" si="215"/>
        <v>#NUM!</v>
      </c>
    </row>
    <row r="1305" spans="1:17" ht="27.95" customHeight="1" x14ac:dyDescent="0.2">
      <c r="A1305" s="197"/>
      <c r="B1305" s="197"/>
      <c r="C1305" s="198"/>
      <c r="D1305" s="199"/>
      <c r="E1305" s="199"/>
      <c r="F1305" s="213" t="str">
        <f t="shared" si="206"/>
        <v/>
      </c>
      <c r="G1305" s="213" t="str">
        <f t="shared" si="207"/>
        <v/>
      </c>
      <c r="H1305" s="200" t="str">
        <f t="shared" si="208"/>
        <v/>
      </c>
      <c r="I1305" s="200" t="str">
        <f t="shared" si="209"/>
        <v/>
      </c>
      <c r="J1305" s="201" t="str">
        <f t="shared" si="210"/>
        <v/>
      </c>
      <c r="K1305" s="201" t="str">
        <f t="shared" si="211"/>
        <v/>
      </c>
      <c r="L1305" s="220"/>
      <c r="N1305" s="182" t="e">
        <f t="shared" si="212"/>
        <v>#NUM!</v>
      </c>
      <c r="O1305" s="182" t="e">
        <f t="shared" si="213"/>
        <v>#NUM!</v>
      </c>
      <c r="P1305" s="182" t="e">
        <f t="shared" si="214"/>
        <v>#NUM!</v>
      </c>
      <c r="Q1305" s="182" t="e">
        <f t="shared" si="215"/>
        <v>#NUM!</v>
      </c>
    </row>
    <row r="1306" spans="1:17" ht="27.95" customHeight="1" x14ac:dyDescent="0.2">
      <c r="A1306" s="197"/>
      <c r="B1306" s="197"/>
      <c r="C1306" s="198"/>
      <c r="D1306" s="199"/>
      <c r="E1306" s="199"/>
      <c r="F1306" s="213" t="str">
        <f t="shared" si="206"/>
        <v/>
      </c>
      <c r="G1306" s="213" t="str">
        <f t="shared" si="207"/>
        <v/>
      </c>
      <c r="H1306" s="200" t="str">
        <f t="shared" si="208"/>
        <v/>
      </c>
      <c r="I1306" s="200" t="str">
        <f t="shared" si="209"/>
        <v/>
      </c>
      <c r="J1306" s="201" t="str">
        <f t="shared" si="210"/>
        <v/>
      </c>
      <c r="K1306" s="201" t="str">
        <f t="shared" si="211"/>
        <v/>
      </c>
      <c r="L1306" s="220"/>
      <c r="N1306" s="182" t="e">
        <f t="shared" si="212"/>
        <v>#NUM!</v>
      </c>
      <c r="O1306" s="182" t="e">
        <f t="shared" si="213"/>
        <v>#NUM!</v>
      </c>
      <c r="P1306" s="182" t="e">
        <f t="shared" si="214"/>
        <v>#NUM!</v>
      </c>
      <c r="Q1306" s="182" t="e">
        <f t="shared" si="215"/>
        <v>#NUM!</v>
      </c>
    </row>
    <row r="1307" spans="1:17" ht="27.95" customHeight="1" x14ac:dyDescent="0.2">
      <c r="A1307" s="197"/>
      <c r="B1307" s="197"/>
      <c r="C1307" s="198"/>
      <c r="D1307" s="199"/>
      <c r="E1307" s="199"/>
      <c r="F1307" s="213" t="str">
        <f t="shared" si="206"/>
        <v/>
      </c>
      <c r="G1307" s="213" t="str">
        <f t="shared" si="207"/>
        <v/>
      </c>
      <c r="H1307" s="200" t="str">
        <f t="shared" si="208"/>
        <v/>
      </c>
      <c r="I1307" s="200" t="str">
        <f t="shared" si="209"/>
        <v/>
      </c>
      <c r="J1307" s="201" t="str">
        <f t="shared" si="210"/>
        <v/>
      </c>
      <c r="K1307" s="201" t="str">
        <f t="shared" si="211"/>
        <v/>
      </c>
      <c r="L1307" s="220"/>
      <c r="N1307" s="182" t="e">
        <f t="shared" si="212"/>
        <v>#NUM!</v>
      </c>
      <c r="O1307" s="182" t="e">
        <f t="shared" si="213"/>
        <v>#NUM!</v>
      </c>
      <c r="P1307" s="182" t="e">
        <f t="shared" si="214"/>
        <v>#NUM!</v>
      </c>
      <c r="Q1307" s="182" t="e">
        <f t="shared" si="215"/>
        <v>#NUM!</v>
      </c>
    </row>
    <row r="1308" spans="1:17" ht="27.95" customHeight="1" x14ac:dyDescent="0.2">
      <c r="A1308" s="197"/>
      <c r="B1308" s="197"/>
      <c r="C1308" s="198"/>
      <c r="D1308" s="199"/>
      <c r="E1308" s="199"/>
      <c r="F1308" s="213" t="str">
        <f t="shared" si="206"/>
        <v/>
      </c>
      <c r="G1308" s="213" t="str">
        <f t="shared" si="207"/>
        <v/>
      </c>
      <c r="H1308" s="200" t="str">
        <f t="shared" si="208"/>
        <v/>
      </c>
      <c r="I1308" s="200" t="str">
        <f t="shared" si="209"/>
        <v/>
      </c>
      <c r="J1308" s="201" t="str">
        <f t="shared" si="210"/>
        <v/>
      </c>
      <c r="K1308" s="201" t="str">
        <f t="shared" si="211"/>
        <v/>
      </c>
      <c r="L1308" s="220"/>
      <c r="N1308" s="182" t="e">
        <f t="shared" si="212"/>
        <v>#NUM!</v>
      </c>
      <c r="O1308" s="182" t="e">
        <f t="shared" si="213"/>
        <v>#NUM!</v>
      </c>
      <c r="P1308" s="182" t="e">
        <f t="shared" si="214"/>
        <v>#NUM!</v>
      </c>
      <c r="Q1308" s="182" t="e">
        <f t="shared" si="215"/>
        <v>#NUM!</v>
      </c>
    </row>
    <row r="1309" spans="1:17" ht="27.95" customHeight="1" x14ac:dyDescent="0.2">
      <c r="A1309" s="197"/>
      <c r="B1309" s="197"/>
      <c r="C1309" s="198"/>
      <c r="D1309" s="199"/>
      <c r="E1309" s="199"/>
      <c r="F1309" s="213" t="str">
        <f t="shared" si="206"/>
        <v/>
      </c>
      <c r="G1309" s="213" t="str">
        <f t="shared" si="207"/>
        <v/>
      </c>
      <c r="H1309" s="200" t="str">
        <f t="shared" si="208"/>
        <v/>
      </c>
      <c r="I1309" s="200" t="str">
        <f t="shared" si="209"/>
        <v/>
      </c>
      <c r="J1309" s="201" t="str">
        <f t="shared" si="210"/>
        <v/>
      </c>
      <c r="K1309" s="201" t="str">
        <f t="shared" si="211"/>
        <v/>
      </c>
      <c r="L1309" s="220"/>
      <c r="N1309" s="182" t="e">
        <f t="shared" si="212"/>
        <v>#NUM!</v>
      </c>
      <c r="O1309" s="182" t="e">
        <f t="shared" si="213"/>
        <v>#NUM!</v>
      </c>
      <c r="P1309" s="182" t="e">
        <f t="shared" si="214"/>
        <v>#NUM!</v>
      </c>
      <c r="Q1309" s="182" t="e">
        <f t="shared" si="215"/>
        <v>#NUM!</v>
      </c>
    </row>
    <row r="1310" spans="1:17" ht="27.95" customHeight="1" x14ac:dyDescent="0.2">
      <c r="A1310" s="197"/>
      <c r="B1310" s="197"/>
      <c r="C1310" s="198"/>
      <c r="D1310" s="199"/>
      <c r="E1310" s="199"/>
      <c r="F1310" s="213" t="str">
        <f t="shared" ref="F1310:F1373" si="216">IF(OR(ISBLANK(C1310),(B1310="weiblich")),"",C1310+42)</f>
        <v/>
      </c>
      <c r="G1310" s="213" t="str">
        <f t="shared" ref="G1310:G1373" si="217">IF(OR(ISBLANK(C1310),(B1310="weiblich")),"",C1310+83)</f>
        <v/>
      </c>
      <c r="H1310" s="200" t="str">
        <f t="shared" ref="H1310:H1373" si="218">IF(OR(ISBLANK(D1310),ISBLANK(E1310),ISBLANK(B1310),(B1310="weiblich")),"",IF(AND(O1310="ja",Q1310="ja"),"ja","nein"))</f>
        <v/>
      </c>
      <c r="I1310" s="200" t="str">
        <f t="shared" ref="I1310:I1373" si="219">IF(B1310="weiblich","nein",IF((ISBLANK(C1310)),"",(IF(AND(H1310="ja",G1310&lt;=$O$3,F1310&gt;=$O$2),"ja","nein"))))</f>
        <v/>
      </c>
      <c r="J1310" s="201" t="str">
        <f t="shared" ref="J1310:J1373" si="220">IF(OR(ISBLANK(D1310),(B1310="weiblich"),ISBLANK(E1310)),"",IF(AND(O1310="ja",Q1310="ja"),"",IF(AND(O1310="nein",Q1310="nein"),"Ein- und Ausstalldatum nicht eingehalten",IF(O1310="nein","Einstallung später als zum Beginn der 7. Lebenswoche",IF(Q1310="nein","Ausstallung vor Ende der 12. Lebenswoche")))))</f>
        <v/>
      </c>
      <c r="K1310" s="201" t="str">
        <f t="shared" ref="K1310:K1373" si="221">IF(B1310="weiblich","weiblich",IF(OR(ISBLANK(D1310),ISBLANK(E1310),ISBLANK(B1310),AND(F1310&gt;=$O$2,G1310&lt;=$O$3,H1310="ja")),"",IF(F1310&lt;$O$2,"Das Tier ist vor Maßnahmenbeginn 7 Wochen alt",IF(G1310&gt;$O$3,"Das Tier hat das Ende der 12. Lebenswoche erst im Folgejahr erreicht",IF(H1310="nein","")))))</f>
        <v/>
      </c>
      <c r="L1310" s="220"/>
      <c r="N1310" s="182" t="e">
        <f t="shared" si="212"/>
        <v>#NUM!</v>
      </c>
      <c r="O1310" s="182" t="e">
        <f t="shared" si="213"/>
        <v>#NUM!</v>
      </c>
      <c r="P1310" s="182" t="e">
        <f t="shared" si="214"/>
        <v>#NUM!</v>
      </c>
      <c r="Q1310" s="182" t="e">
        <f t="shared" si="215"/>
        <v>#NUM!</v>
      </c>
    </row>
    <row r="1311" spans="1:17" ht="27.95" customHeight="1" x14ac:dyDescent="0.2">
      <c r="A1311" s="197"/>
      <c r="B1311" s="197"/>
      <c r="C1311" s="198"/>
      <c r="D1311" s="199"/>
      <c r="E1311" s="199"/>
      <c r="F1311" s="213" t="str">
        <f t="shared" si="216"/>
        <v/>
      </c>
      <c r="G1311" s="213" t="str">
        <f t="shared" si="217"/>
        <v/>
      </c>
      <c r="H1311" s="200" t="str">
        <f t="shared" si="218"/>
        <v/>
      </c>
      <c r="I1311" s="200" t="str">
        <f t="shared" si="219"/>
        <v/>
      </c>
      <c r="J1311" s="201" t="str">
        <f t="shared" si="220"/>
        <v/>
      </c>
      <c r="K1311" s="201" t="str">
        <f t="shared" si="221"/>
        <v/>
      </c>
      <c r="L1311" s="220"/>
      <c r="N1311" s="182" t="e">
        <f t="shared" si="212"/>
        <v>#NUM!</v>
      </c>
      <c r="O1311" s="182" t="e">
        <f t="shared" si="213"/>
        <v>#NUM!</v>
      </c>
      <c r="P1311" s="182" t="e">
        <f t="shared" si="214"/>
        <v>#NUM!</v>
      </c>
      <c r="Q1311" s="182" t="e">
        <f t="shared" si="215"/>
        <v>#NUM!</v>
      </c>
    </row>
    <row r="1312" spans="1:17" ht="27.95" customHeight="1" x14ac:dyDescent="0.2">
      <c r="A1312" s="197"/>
      <c r="B1312" s="197"/>
      <c r="C1312" s="198"/>
      <c r="D1312" s="199"/>
      <c r="E1312" s="199"/>
      <c r="F1312" s="213" t="str">
        <f t="shared" si="216"/>
        <v/>
      </c>
      <c r="G1312" s="213" t="str">
        <f t="shared" si="217"/>
        <v/>
      </c>
      <c r="H1312" s="200" t="str">
        <f t="shared" si="218"/>
        <v/>
      </c>
      <c r="I1312" s="200" t="str">
        <f t="shared" si="219"/>
        <v/>
      </c>
      <c r="J1312" s="201" t="str">
        <f t="shared" si="220"/>
        <v/>
      </c>
      <c r="K1312" s="201" t="str">
        <f t="shared" si="221"/>
        <v/>
      </c>
      <c r="L1312" s="220"/>
      <c r="N1312" s="182" t="e">
        <f t="shared" si="212"/>
        <v>#NUM!</v>
      </c>
      <c r="O1312" s="182" t="e">
        <f t="shared" si="213"/>
        <v>#NUM!</v>
      </c>
      <c r="P1312" s="182" t="e">
        <f t="shared" si="214"/>
        <v>#NUM!</v>
      </c>
      <c r="Q1312" s="182" t="e">
        <f t="shared" si="215"/>
        <v>#NUM!</v>
      </c>
    </row>
    <row r="1313" spans="1:17" ht="27.95" customHeight="1" x14ac:dyDescent="0.2">
      <c r="A1313" s="197"/>
      <c r="B1313" s="197"/>
      <c r="C1313" s="198"/>
      <c r="D1313" s="199"/>
      <c r="E1313" s="199"/>
      <c r="F1313" s="213" t="str">
        <f t="shared" si="216"/>
        <v/>
      </c>
      <c r="G1313" s="213" t="str">
        <f t="shared" si="217"/>
        <v/>
      </c>
      <c r="H1313" s="200" t="str">
        <f t="shared" si="218"/>
        <v/>
      </c>
      <c r="I1313" s="200" t="str">
        <f t="shared" si="219"/>
        <v/>
      </c>
      <c r="J1313" s="201" t="str">
        <f t="shared" si="220"/>
        <v/>
      </c>
      <c r="K1313" s="201" t="str">
        <f t="shared" si="221"/>
        <v/>
      </c>
      <c r="L1313" s="220"/>
      <c r="N1313" s="182" t="e">
        <f t="shared" si="212"/>
        <v>#NUM!</v>
      </c>
      <c r="O1313" s="182" t="e">
        <f t="shared" si="213"/>
        <v>#NUM!</v>
      </c>
      <c r="P1313" s="182" t="e">
        <f t="shared" si="214"/>
        <v>#NUM!</v>
      </c>
      <c r="Q1313" s="182" t="e">
        <f t="shared" si="215"/>
        <v>#NUM!</v>
      </c>
    </row>
    <row r="1314" spans="1:17" ht="27.95" customHeight="1" x14ac:dyDescent="0.2">
      <c r="A1314" s="197"/>
      <c r="B1314" s="197"/>
      <c r="C1314" s="198"/>
      <c r="D1314" s="199"/>
      <c r="E1314" s="199"/>
      <c r="F1314" s="213" t="str">
        <f t="shared" si="216"/>
        <v/>
      </c>
      <c r="G1314" s="213" t="str">
        <f t="shared" si="217"/>
        <v/>
      </c>
      <c r="H1314" s="200" t="str">
        <f t="shared" si="218"/>
        <v/>
      </c>
      <c r="I1314" s="200" t="str">
        <f t="shared" si="219"/>
        <v/>
      </c>
      <c r="J1314" s="201" t="str">
        <f t="shared" si="220"/>
        <v/>
      </c>
      <c r="K1314" s="201" t="str">
        <f t="shared" si="221"/>
        <v/>
      </c>
      <c r="L1314" s="220"/>
      <c r="N1314" s="182" t="e">
        <f t="shared" si="212"/>
        <v>#NUM!</v>
      </c>
      <c r="O1314" s="182" t="e">
        <f t="shared" si="213"/>
        <v>#NUM!</v>
      </c>
      <c r="P1314" s="182" t="e">
        <f t="shared" si="214"/>
        <v>#NUM!</v>
      </c>
      <c r="Q1314" s="182" t="e">
        <f t="shared" si="215"/>
        <v>#NUM!</v>
      </c>
    </row>
    <row r="1315" spans="1:17" ht="27.95" customHeight="1" x14ac:dyDescent="0.2">
      <c r="A1315" s="197"/>
      <c r="B1315" s="197"/>
      <c r="C1315" s="198"/>
      <c r="D1315" s="199"/>
      <c r="E1315" s="199"/>
      <c r="F1315" s="213" t="str">
        <f t="shared" si="216"/>
        <v/>
      </c>
      <c r="G1315" s="213" t="str">
        <f t="shared" si="217"/>
        <v/>
      </c>
      <c r="H1315" s="200" t="str">
        <f t="shared" si="218"/>
        <v/>
      </c>
      <c r="I1315" s="200" t="str">
        <f t="shared" si="219"/>
        <v/>
      </c>
      <c r="J1315" s="201" t="str">
        <f t="shared" si="220"/>
        <v/>
      </c>
      <c r="K1315" s="201" t="str">
        <f t="shared" si="221"/>
        <v/>
      </c>
      <c r="L1315" s="220"/>
      <c r="N1315" s="182" t="e">
        <f t="shared" si="212"/>
        <v>#NUM!</v>
      </c>
      <c r="O1315" s="182" t="e">
        <f t="shared" si="213"/>
        <v>#NUM!</v>
      </c>
      <c r="P1315" s="182" t="e">
        <f t="shared" si="214"/>
        <v>#NUM!</v>
      </c>
      <c r="Q1315" s="182" t="e">
        <f t="shared" si="215"/>
        <v>#NUM!</v>
      </c>
    </row>
    <row r="1316" spans="1:17" ht="27.95" customHeight="1" x14ac:dyDescent="0.2">
      <c r="A1316" s="197"/>
      <c r="B1316" s="197"/>
      <c r="C1316" s="198"/>
      <c r="D1316" s="199"/>
      <c r="E1316" s="199"/>
      <c r="F1316" s="213" t="str">
        <f t="shared" si="216"/>
        <v/>
      </c>
      <c r="G1316" s="213" t="str">
        <f t="shared" si="217"/>
        <v/>
      </c>
      <c r="H1316" s="200" t="str">
        <f t="shared" si="218"/>
        <v/>
      </c>
      <c r="I1316" s="200" t="str">
        <f t="shared" si="219"/>
        <v/>
      </c>
      <c r="J1316" s="201" t="str">
        <f t="shared" si="220"/>
        <v/>
      </c>
      <c r="K1316" s="201" t="str">
        <f t="shared" si="221"/>
        <v/>
      </c>
      <c r="L1316" s="220"/>
      <c r="N1316" s="182" t="e">
        <f t="shared" si="212"/>
        <v>#NUM!</v>
      </c>
      <c r="O1316" s="182" t="e">
        <f t="shared" si="213"/>
        <v>#NUM!</v>
      </c>
      <c r="P1316" s="182" t="e">
        <f t="shared" si="214"/>
        <v>#NUM!</v>
      </c>
      <c r="Q1316" s="182" t="e">
        <f t="shared" si="215"/>
        <v>#NUM!</v>
      </c>
    </row>
    <row r="1317" spans="1:17" ht="27.95" customHeight="1" x14ac:dyDescent="0.2">
      <c r="A1317" s="197"/>
      <c r="B1317" s="197"/>
      <c r="C1317" s="198"/>
      <c r="D1317" s="199"/>
      <c r="E1317" s="199"/>
      <c r="F1317" s="213" t="str">
        <f t="shared" si="216"/>
        <v/>
      </c>
      <c r="G1317" s="213" t="str">
        <f t="shared" si="217"/>
        <v/>
      </c>
      <c r="H1317" s="200" t="str">
        <f t="shared" si="218"/>
        <v/>
      </c>
      <c r="I1317" s="200" t="str">
        <f t="shared" si="219"/>
        <v/>
      </c>
      <c r="J1317" s="201" t="str">
        <f t="shared" si="220"/>
        <v/>
      </c>
      <c r="K1317" s="201" t="str">
        <f t="shared" si="221"/>
        <v/>
      </c>
      <c r="L1317" s="220"/>
      <c r="N1317" s="182" t="e">
        <f t="shared" si="212"/>
        <v>#NUM!</v>
      </c>
      <c r="O1317" s="182" t="e">
        <f t="shared" si="213"/>
        <v>#NUM!</v>
      </c>
      <c r="P1317" s="182" t="e">
        <f t="shared" si="214"/>
        <v>#NUM!</v>
      </c>
      <c r="Q1317" s="182" t="e">
        <f t="shared" si="215"/>
        <v>#NUM!</v>
      </c>
    </row>
    <row r="1318" spans="1:17" ht="27.95" customHeight="1" x14ac:dyDescent="0.2">
      <c r="A1318" s="197"/>
      <c r="B1318" s="197"/>
      <c r="C1318" s="198"/>
      <c r="D1318" s="199"/>
      <c r="E1318" s="199"/>
      <c r="F1318" s="213" t="str">
        <f t="shared" si="216"/>
        <v/>
      </c>
      <c r="G1318" s="213" t="str">
        <f t="shared" si="217"/>
        <v/>
      </c>
      <c r="H1318" s="200" t="str">
        <f t="shared" si="218"/>
        <v/>
      </c>
      <c r="I1318" s="200" t="str">
        <f t="shared" si="219"/>
        <v/>
      </c>
      <c r="J1318" s="201" t="str">
        <f t="shared" si="220"/>
        <v/>
      </c>
      <c r="K1318" s="201" t="str">
        <f t="shared" si="221"/>
        <v/>
      </c>
      <c r="L1318" s="220"/>
      <c r="N1318" s="182" t="e">
        <f t="shared" si="212"/>
        <v>#NUM!</v>
      </c>
      <c r="O1318" s="182" t="e">
        <f t="shared" si="213"/>
        <v>#NUM!</v>
      </c>
      <c r="P1318" s="182" t="e">
        <f t="shared" si="214"/>
        <v>#NUM!</v>
      </c>
      <c r="Q1318" s="182" t="e">
        <f t="shared" si="215"/>
        <v>#NUM!</v>
      </c>
    </row>
    <row r="1319" spans="1:17" ht="27.95" customHeight="1" x14ac:dyDescent="0.2">
      <c r="A1319" s="197"/>
      <c r="B1319" s="197"/>
      <c r="C1319" s="198"/>
      <c r="D1319" s="199"/>
      <c r="E1319" s="199"/>
      <c r="F1319" s="213" t="str">
        <f t="shared" si="216"/>
        <v/>
      </c>
      <c r="G1319" s="213" t="str">
        <f t="shared" si="217"/>
        <v/>
      </c>
      <c r="H1319" s="200" t="str">
        <f t="shared" si="218"/>
        <v/>
      </c>
      <c r="I1319" s="200" t="str">
        <f t="shared" si="219"/>
        <v/>
      </c>
      <c r="J1319" s="201" t="str">
        <f t="shared" si="220"/>
        <v/>
      </c>
      <c r="K1319" s="201" t="str">
        <f t="shared" si="221"/>
        <v/>
      </c>
      <c r="L1319" s="220"/>
      <c r="N1319" s="182" t="e">
        <f t="shared" si="212"/>
        <v>#NUM!</v>
      </c>
      <c r="O1319" s="182" t="e">
        <f t="shared" si="213"/>
        <v>#NUM!</v>
      </c>
      <c r="P1319" s="182" t="e">
        <f t="shared" si="214"/>
        <v>#NUM!</v>
      </c>
      <c r="Q1319" s="182" t="e">
        <f t="shared" si="215"/>
        <v>#NUM!</v>
      </c>
    </row>
    <row r="1320" spans="1:17" ht="27.95" customHeight="1" x14ac:dyDescent="0.2">
      <c r="A1320" s="197"/>
      <c r="B1320" s="197"/>
      <c r="C1320" s="198"/>
      <c r="D1320" s="199"/>
      <c r="E1320" s="199"/>
      <c r="F1320" s="213" t="str">
        <f t="shared" si="216"/>
        <v/>
      </c>
      <c r="G1320" s="213" t="str">
        <f t="shared" si="217"/>
        <v/>
      </c>
      <c r="H1320" s="200" t="str">
        <f t="shared" si="218"/>
        <v/>
      </c>
      <c r="I1320" s="200" t="str">
        <f t="shared" si="219"/>
        <v/>
      </c>
      <c r="J1320" s="201" t="str">
        <f t="shared" si="220"/>
        <v/>
      </c>
      <c r="K1320" s="201" t="str">
        <f t="shared" si="221"/>
        <v/>
      </c>
      <c r="L1320" s="220"/>
      <c r="N1320" s="182" t="e">
        <f t="shared" si="212"/>
        <v>#NUM!</v>
      </c>
      <c r="O1320" s="182" t="e">
        <f t="shared" si="213"/>
        <v>#NUM!</v>
      </c>
      <c r="P1320" s="182" t="e">
        <f t="shared" si="214"/>
        <v>#NUM!</v>
      </c>
      <c r="Q1320" s="182" t="e">
        <f t="shared" si="215"/>
        <v>#NUM!</v>
      </c>
    </row>
    <row r="1321" spans="1:17" ht="27.95" customHeight="1" x14ac:dyDescent="0.2">
      <c r="A1321" s="197"/>
      <c r="B1321" s="197"/>
      <c r="C1321" s="198"/>
      <c r="D1321" s="199"/>
      <c r="E1321" s="199"/>
      <c r="F1321" s="213" t="str">
        <f t="shared" si="216"/>
        <v/>
      </c>
      <c r="G1321" s="213" t="str">
        <f t="shared" si="217"/>
        <v/>
      </c>
      <c r="H1321" s="200" t="str">
        <f t="shared" si="218"/>
        <v/>
      </c>
      <c r="I1321" s="200" t="str">
        <f t="shared" si="219"/>
        <v/>
      </c>
      <c r="J1321" s="201" t="str">
        <f t="shared" si="220"/>
        <v/>
      </c>
      <c r="K1321" s="201" t="str">
        <f t="shared" si="221"/>
        <v/>
      </c>
      <c r="L1321" s="220"/>
      <c r="N1321" s="182" t="e">
        <f t="shared" si="212"/>
        <v>#NUM!</v>
      </c>
      <c r="O1321" s="182" t="e">
        <f t="shared" si="213"/>
        <v>#NUM!</v>
      </c>
      <c r="P1321" s="182" t="e">
        <f t="shared" si="214"/>
        <v>#NUM!</v>
      </c>
      <c r="Q1321" s="182" t="e">
        <f t="shared" si="215"/>
        <v>#NUM!</v>
      </c>
    </row>
    <row r="1322" spans="1:17" ht="27.95" customHeight="1" x14ac:dyDescent="0.2">
      <c r="A1322" s="197"/>
      <c r="B1322" s="197"/>
      <c r="C1322" s="198"/>
      <c r="D1322" s="199"/>
      <c r="E1322" s="199"/>
      <c r="F1322" s="213" t="str">
        <f t="shared" si="216"/>
        <v/>
      </c>
      <c r="G1322" s="213" t="str">
        <f t="shared" si="217"/>
        <v/>
      </c>
      <c r="H1322" s="200" t="str">
        <f t="shared" si="218"/>
        <v/>
      </c>
      <c r="I1322" s="200" t="str">
        <f t="shared" si="219"/>
        <v/>
      </c>
      <c r="J1322" s="201" t="str">
        <f t="shared" si="220"/>
        <v/>
      </c>
      <c r="K1322" s="201" t="str">
        <f t="shared" si="221"/>
        <v/>
      </c>
      <c r="L1322" s="220"/>
      <c r="N1322" s="182" t="e">
        <f t="shared" si="212"/>
        <v>#NUM!</v>
      </c>
      <c r="O1322" s="182" t="e">
        <f t="shared" si="213"/>
        <v>#NUM!</v>
      </c>
      <c r="P1322" s="182" t="e">
        <f t="shared" si="214"/>
        <v>#NUM!</v>
      </c>
      <c r="Q1322" s="182" t="e">
        <f t="shared" si="215"/>
        <v>#NUM!</v>
      </c>
    </row>
    <row r="1323" spans="1:17" ht="27.95" customHeight="1" x14ac:dyDescent="0.2">
      <c r="A1323" s="197"/>
      <c r="B1323" s="197"/>
      <c r="C1323" s="198"/>
      <c r="D1323" s="199"/>
      <c r="E1323" s="199"/>
      <c r="F1323" s="213" t="str">
        <f t="shared" si="216"/>
        <v/>
      </c>
      <c r="G1323" s="213" t="str">
        <f t="shared" si="217"/>
        <v/>
      </c>
      <c r="H1323" s="200" t="str">
        <f t="shared" si="218"/>
        <v/>
      </c>
      <c r="I1323" s="200" t="str">
        <f t="shared" si="219"/>
        <v/>
      </c>
      <c r="J1323" s="201" t="str">
        <f t="shared" si="220"/>
        <v/>
      </c>
      <c r="K1323" s="201" t="str">
        <f t="shared" si="221"/>
        <v/>
      </c>
      <c r="L1323" s="220"/>
      <c r="N1323" s="182" t="e">
        <f t="shared" si="212"/>
        <v>#NUM!</v>
      </c>
      <c r="O1323" s="182" t="e">
        <f t="shared" si="213"/>
        <v>#NUM!</v>
      </c>
      <c r="P1323" s="182" t="e">
        <f t="shared" si="214"/>
        <v>#NUM!</v>
      </c>
      <c r="Q1323" s="182" t="e">
        <f t="shared" si="215"/>
        <v>#NUM!</v>
      </c>
    </row>
    <row r="1324" spans="1:17" ht="27.95" customHeight="1" x14ac:dyDescent="0.2">
      <c r="A1324" s="197"/>
      <c r="B1324" s="197"/>
      <c r="C1324" s="198"/>
      <c r="D1324" s="199"/>
      <c r="E1324" s="199"/>
      <c r="F1324" s="213" t="str">
        <f t="shared" si="216"/>
        <v/>
      </c>
      <c r="G1324" s="213" t="str">
        <f t="shared" si="217"/>
        <v/>
      </c>
      <c r="H1324" s="200" t="str">
        <f t="shared" si="218"/>
        <v/>
      </c>
      <c r="I1324" s="200" t="str">
        <f t="shared" si="219"/>
        <v/>
      </c>
      <c r="J1324" s="201" t="str">
        <f t="shared" si="220"/>
        <v/>
      </c>
      <c r="K1324" s="201" t="str">
        <f t="shared" si="221"/>
        <v/>
      </c>
      <c r="L1324" s="220"/>
      <c r="N1324" s="182" t="e">
        <f t="shared" si="212"/>
        <v>#NUM!</v>
      </c>
      <c r="O1324" s="182" t="e">
        <f t="shared" si="213"/>
        <v>#NUM!</v>
      </c>
      <c r="P1324" s="182" t="e">
        <f t="shared" si="214"/>
        <v>#NUM!</v>
      </c>
      <c r="Q1324" s="182" t="e">
        <f t="shared" si="215"/>
        <v>#NUM!</v>
      </c>
    </row>
    <row r="1325" spans="1:17" ht="27.95" customHeight="1" x14ac:dyDescent="0.2">
      <c r="A1325" s="197"/>
      <c r="B1325" s="197"/>
      <c r="C1325" s="198"/>
      <c r="D1325" s="199"/>
      <c r="E1325" s="199"/>
      <c r="F1325" s="213" t="str">
        <f t="shared" si="216"/>
        <v/>
      </c>
      <c r="G1325" s="213" t="str">
        <f t="shared" si="217"/>
        <v/>
      </c>
      <c r="H1325" s="200" t="str">
        <f t="shared" si="218"/>
        <v/>
      </c>
      <c r="I1325" s="200" t="str">
        <f t="shared" si="219"/>
        <v/>
      </c>
      <c r="J1325" s="201" t="str">
        <f t="shared" si="220"/>
        <v/>
      </c>
      <c r="K1325" s="201" t="str">
        <f t="shared" si="221"/>
        <v/>
      </c>
      <c r="L1325" s="220"/>
      <c r="N1325" s="182" t="e">
        <f t="shared" si="212"/>
        <v>#NUM!</v>
      </c>
      <c r="O1325" s="182" t="e">
        <f t="shared" si="213"/>
        <v>#NUM!</v>
      </c>
      <c r="P1325" s="182" t="e">
        <f t="shared" si="214"/>
        <v>#NUM!</v>
      </c>
      <c r="Q1325" s="182" t="e">
        <f t="shared" si="215"/>
        <v>#NUM!</v>
      </c>
    </row>
    <row r="1326" spans="1:17" ht="27.95" customHeight="1" x14ac:dyDescent="0.2">
      <c r="A1326" s="197"/>
      <c r="B1326" s="197"/>
      <c r="C1326" s="198"/>
      <c r="D1326" s="199"/>
      <c r="E1326" s="199"/>
      <c r="F1326" s="213" t="str">
        <f t="shared" si="216"/>
        <v/>
      </c>
      <c r="G1326" s="213" t="str">
        <f t="shared" si="217"/>
        <v/>
      </c>
      <c r="H1326" s="200" t="str">
        <f t="shared" si="218"/>
        <v/>
      </c>
      <c r="I1326" s="200" t="str">
        <f t="shared" si="219"/>
        <v/>
      </c>
      <c r="J1326" s="201" t="str">
        <f t="shared" si="220"/>
        <v/>
      </c>
      <c r="K1326" s="201" t="str">
        <f t="shared" si="221"/>
        <v/>
      </c>
      <c r="L1326" s="220"/>
      <c r="N1326" s="182" t="e">
        <f t="shared" si="212"/>
        <v>#NUM!</v>
      </c>
      <c r="O1326" s="182" t="e">
        <f t="shared" si="213"/>
        <v>#NUM!</v>
      </c>
      <c r="P1326" s="182" t="e">
        <f t="shared" si="214"/>
        <v>#NUM!</v>
      </c>
      <c r="Q1326" s="182" t="e">
        <f t="shared" si="215"/>
        <v>#NUM!</v>
      </c>
    </row>
    <row r="1327" spans="1:17" ht="27.95" customHeight="1" x14ac:dyDescent="0.2">
      <c r="A1327" s="197"/>
      <c r="B1327" s="197"/>
      <c r="C1327" s="198"/>
      <c r="D1327" s="199"/>
      <c r="E1327" s="199"/>
      <c r="F1327" s="213" t="str">
        <f t="shared" si="216"/>
        <v/>
      </c>
      <c r="G1327" s="213" t="str">
        <f t="shared" si="217"/>
        <v/>
      </c>
      <c r="H1327" s="200" t="str">
        <f t="shared" si="218"/>
        <v/>
      </c>
      <c r="I1327" s="200" t="str">
        <f t="shared" si="219"/>
        <v/>
      </c>
      <c r="J1327" s="201" t="str">
        <f t="shared" si="220"/>
        <v/>
      </c>
      <c r="K1327" s="201" t="str">
        <f t="shared" si="221"/>
        <v/>
      </c>
      <c r="L1327" s="220"/>
      <c r="N1327" s="182" t="e">
        <f t="shared" si="212"/>
        <v>#NUM!</v>
      </c>
      <c r="O1327" s="182" t="e">
        <f t="shared" si="213"/>
        <v>#NUM!</v>
      </c>
      <c r="P1327" s="182" t="e">
        <f t="shared" si="214"/>
        <v>#NUM!</v>
      </c>
      <c r="Q1327" s="182" t="e">
        <f t="shared" si="215"/>
        <v>#NUM!</v>
      </c>
    </row>
    <row r="1328" spans="1:17" ht="27.95" customHeight="1" x14ac:dyDescent="0.2">
      <c r="A1328" s="197"/>
      <c r="B1328" s="197"/>
      <c r="C1328" s="198"/>
      <c r="D1328" s="199"/>
      <c r="E1328" s="199"/>
      <c r="F1328" s="213" t="str">
        <f t="shared" si="216"/>
        <v/>
      </c>
      <c r="G1328" s="213" t="str">
        <f t="shared" si="217"/>
        <v/>
      </c>
      <c r="H1328" s="200" t="str">
        <f t="shared" si="218"/>
        <v/>
      </c>
      <c r="I1328" s="200" t="str">
        <f t="shared" si="219"/>
        <v/>
      </c>
      <c r="J1328" s="201" t="str">
        <f t="shared" si="220"/>
        <v/>
      </c>
      <c r="K1328" s="201" t="str">
        <f t="shared" si="221"/>
        <v/>
      </c>
      <c r="L1328" s="220"/>
      <c r="N1328" s="182" t="e">
        <f t="shared" si="212"/>
        <v>#NUM!</v>
      </c>
      <c r="O1328" s="182" t="e">
        <f t="shared" si="213"/>
        <v>#NUM!</v>
      </c>
      <c r="P1328" s="182" t="e">
        <f t="shared" si="214"/>
        <v>#NUM!</v>
      </c>
      <c r="Q1328" s="182" t="e">
        <f t="shared" si="215"/>
        <v>#NUM!</v>
      </c>
    </row>
    <row r="1329" spans="1:17" ht="27.95" customHeight="1" x14ac:dyDescent="0.2">
      <c r="A1329" s="197"/>
      <c r="B1329" s="197"/>
      <c r="C1329" s="198"/>
      <c r="D1329" s="199"/>
      <c r="E1329" s="199"/>
      <c r="F1329" s="213" t="str">
        <f t="shared" si="216"/>
        <v/>
      </c>
      <c r="G1329" s="213" t="str">
        <f t="shared" si="217"/>
        <v/>
      </c>
      <c r="H1329" s="200" t="str">
        <f t="shared" si="218"/>
        <v/>
      </c>
      <c r="I1329" s="200" t="str">
        <f t="shared" si="219"/>
        <v/>
      </c>
      <c r="J1329" s="201" t="str">
        <f t="shared" si="220"/>
        <v/>
      </c>
      <c r="K1329" s="201" t="str">
        <f t="shared" si="221"/>
        <v/>
      </c>
      <c r="L1329" s="220"/>
      <c r="N1329" s="182" t="e">
        <f t="shared" si="212"/>
        <v>#NUM!</v>
      </c>
      <c r="O1329" s="182" t="e">
        <f t="shared" si="213"/>
        <v>#NUM!</v>
      </c>
      <c r="P1329" s="182" t="e">
        <f t="shared" si="214"/>
        <v>#NUM!</v>
      </c>
      <c r="Q1329" s="182" t="e">
        <f t="shared" si="215"/>
        <v>#NUM!</v>
      </c>
    </row>
    <row r="1330" spans="1:17" ht="27.95" customHeight="1" x14ac:dyDescent="0.2">
      <c r="A1330" s="197"/>
      <c r="B1330" s="197"/>
      <c r="C1330" s="198"/>
      <c r="D1330" s="199"/>
      <c r="E1330" s="199"/>
      <c r="F1330" s="213" t="str">
        <f t="shared" si="216"/>
        <v/>
      </c>
      <c r="G1330" s="213" t="str">
        <f t="shared" si="217"/>
        <v/>
      </c>
      <c r="H1330" s="200" t="str">
        <f t="shared" si="218"/>
        <v/>
      </c>
      <c r="I1330" s="200" t="str">
        <f t="shared" si="219"/>
        <v/>
      </c>
      <c r="J1330" s="201" t="str">
        <f t="shared" si="220"/>
        <v/>
      </c>
      <c r="K1330" s="201" t="str">
        <f t="shared" si="221"/>
        <v/>
      </c>
      <c r="L1330" s="220"/>
      <c r="N1330" s="182" t="e">
        <f t="shared" si="212"/>
        <v>#NUM!</v>
      </c>
      <c r="O1330" s="182" t="e">
        <f t="shared" si="213"/>
        <v>#NUM!</v>
      </c>
      <c r="P1330" s="182" t="e">
        <f t="shared" si="214"/>
        <v>#NUM!</v>
      </c>
      <c r="Q1330" s="182" t="e">
        <f t="shared" si="215"/>
        <v>#NUM!</v>
      </c>
    </row>
    <row r="1331" spans="1:17" ht="27.95" customHeight="1" x14ac:dyDescent="0.2">
      <c r="A1331" s="197"/>
      <c r="B1331" s="197"/>
      <c r="C1331" s="198"/>
      <c r="D1331" s="199"/>
      <c r="E1331" s="199"/>
      <c r="F1331" s="213" t="str">
        <f t="shared" si="216"/>
        <v/>
      </c>
      <c r="G1331" s="213" t="str">
        <f t="shared" si="217"/>
        <v/>
      </c>
      <c r="H1331" s="200" t="str">
        <f t="shared" si="218"/>
        <v/>
      </c>
      <c r="I1331" s="200" t="str">
        <f t="shared" si="219"/>
        <v/>
      </c>
      <c r="J1331" s="201" t="str">
        <f t="shared" si="220"/>
        <v/>
      </c>
      <c r="K1331" s="201" t="str">
        <f t="shared" si="221"/>
        <v/>
      </c>
      <c r="L1331" s="220"/>
      <c r="N1331" s="182" t="e">
        <f t="shared" si="212"/>
        <v>#NUM!</v>
      </c>
      <c r="O1331" s="182" t="e">
        <f t="shared" si="213"/>
        <v>#NUM!</v>
      </c>
      <c r="P1331" s="182" t="e">
        <f t="shared" si="214"/>
        <v>#NUM!</v>
      </c>
      <c r="Q1331" s="182" t="e">
        <f t="shared" si="215"/>
        <v>#NUM!</v>
      </c>
    </row>
    <row r="1332" spans="1:17" ht="27.95" customHeight="1" x14ac:dyDescent="0.2">
      <c r="A1332" s="197"/>
      <c r="B1332" s="197"/>
      <c r="C1332" s="198"/>
      <c r="D1332" s="199"/>
      <c r="E1332" s="199"/>
      <c r="F1332" s="213" t="str">
        <f t="shared" si="216"/>
        <v/>
      </c>
      <c r="G1332" s="213" t="str">
        <f t="shared" si="217"/>
        <v/>
      </c>
      <c r="H1332" s="200" t="str">
        <f t="shared" si="218"/>
        <v/>
      </c>
      <c r="I1332" s="200" t="str">
        <f t="shared" si="219"/>
        <v/>
      </c>
      <c r="J1332" s="201" t="str">
        <f t="shared" si="220"/>
        <v/>
      </c>
      <c r="K1332" s="201" t="str">
        <f t="shared" si="221"/>
        <v/>
      </c>
      <c r="L1332" s="220"/>
      <c r="N1332" s="182" t="e">
        <f t="shared" si="212"/>
        <v>#NUM!</v>
      </c>
      <c r="O1332" s="182" t="e">
        <f t="shared" si="213"/>
        <v>#NUM!</v>
      </c>
      <c r="P1332" s="182" t="e">
        <f t="shared" si="214"/>
        <v>#NUM!</v>
      </c>
      <c r="Q1332" s="182" t="e">
        <f t="shared" si="215"/>
        <v>#NUM!</v>
      </c>
    </row>
    <row r="1333" spans="1:17" ht="27.95" customHeight="1" x14ac:dyDescent="0.2">
      <c r="A1333" s="197"/>
      <c r="B1333" s="197"/>
      <c r="C1333" s="198"/>
      <c r="D1333" s="199"/>
      <c r="E1333" s="199"/>
      <c r="F1333" s="213" t="str">
        <f t="shared" si="216"/>
        <v/>
      </c>
      <c r="G1333" s="213" t="str">
        <f t="shared" si="217"/>
        <v/>
      </c>
      <c r="H1333" s="200" t="str">
        <f t="shared" si="218"/>
        <v/>
      </c>
      <c r="I1333" s="200" t="str">
        <f t="shared" si="219"/>
        <v/>
      </c>
      <c r="J1333" s="201" t="str">
        <f t="shared" si="220"/>
        <v/>
      </c>
      <c r="K1333" s="201" t="str">
        <f t="shared" si="221"/>
        <v/>
      </c>
      <c r="L1333" s="220"/>
      <c r="N1333" s="182" t="e">
        <f t="shared" si="212"/>
        <v>#NUM!</v>
      </c>
      <c r="O1333" s="182" t="e">
        <f t="shared" si="213"/>
        <v>#NUM!</v>
      </c>
      <c r="P1333" s="182" t="e">
        <f t="shared" si="214"/>
        <v>#NUM!</v>
      </c>
      <c r="Q1333" s="182" t="e">
        <f t="shared" si="215"/>
        <v>#NUM!</v>
      </c>
    </row>
    <row r="1334" spans="1:17" ht="27.95" customHeight="1" x14ac:dyDescent="0.2">
      <c r="A1334" s="197"/>
      <c r="B1334" s="197"/>
      <c r="C1334" s="198"/>
      <c r="D1334" s="199"/>
      <c r="E1334" s="199"/>
      <c r="F1334" s="213" t="str">
        <f t="shared" si="216"/>
        <v/>
      </c>
      <c r="G1334" s="213" t="str">
        <f t="shared" si="217"/>
        <v/>
      </c>
      <c r="H1334" s="200" t="str">
        <f t="shared" si="218"/>
        <v/>
      </c>
      <c r="I1334" s="200" t="str">
        <f t="shared" si="219"/>
        <v/>
      </c>
      <c r="J1334" s="201" t="str">
        <f t="shared" si="220"/>
        <v/>
      </c>
      <c r="K1334" s="201" t="str">
        <f t="shared" si="221"/>
        <v/>
      </c>
      <c r="L1334" s="220"/>
      <c r="N1334" s="182" t="e">
        <f t="shared" si="212"/>
        <v>#NUM!</v>
      </c>
      <c r="O1334" s="182" t="e">
        <f t="shared" si="213"/>
        <v>#NUM!</v>
      </c>
      <c r="P1334" s="182" t="e">
        <f t="shared" si="214"/>
        <v>#NUM!</v>
      </c>
      <c r="Q1334" s="182" t="e">
        <f t="shared" si="215"/>
        <v>#NUM!</v>
      </c>
    </row>
    <row r="1335" spans="1:17" ht="27.95" customHeight="1" x14ac:dyDescent="0.2">
      <c r="A1335" s="197"/>
      <c r="B1335" s="197"/>
      <c r="C1335" s="198"/>
      <c r="D1335" s="199"/>
      <c r="E1335" s="199"/>
      <c r="F1335" s="213" t="str">
        <f t="shared" si="216"/>
        <v/>
      </c>
      <c r="G1335" s="213" t="str">
        <f t="shared" si="217"/>
        <v/>
      </c>
      <c r="H1335" s="200" t="str">
        <f t="shared" si="218"/>
        <v/>
      </c>
      <c r="I1335" s="200" t="str">
        <f t="shared" si="219"/>
        <v/>
      </c>
      <c r="J1335" s="201" t="str">
        <f t="shared" si="220"/>
        <v/>
      </c>
      <c r="K1335" s="201" t="str">
        <f t="shared" si="221"/>
        <v/>
      </c>
      <c r="L1335" s="220"/>
      <c r="N1335" s="182" t="e">
        <f t="shared" si="212"/>
        <v>#NUM!</v>
      </c>
      <c r="O1335" s="182" t="e">
        <f t="shared" si="213"/>
        <v>#NUM!</v>
      </c>
      <c r="P1335" s="182" t="e">
        <f t="shared" si="214"/>
        <v>#NUM!</v>
      </c>
      <c r="Q1335" s="182" t="e">
        <f t="shared" si="215"/>
        <v>#NUM!</v>
      </c>
    </row>
    <row r="1336" spans="1:17" ht="27.95" customHeight="1" x14ac:dyDescent="0.2">
      <c r="A1336" s="197"/>
      <c r="B1336" s="197"/>
      <c r="C1336" s="198"/>
      <c r="D1336" s="199"/>
      <c r="E1336" s="199"/>
      <c r="F1336" s="213" t="str">
        <f t="shared" si="216"/>
        <v/>
      </c>
      <c r="G1336" s="213" t="str">
        <f t="shared" si="217"/>
        <v/>
      </c>
      <c r="H1336" s="200" t="str">
        <f t="shared" si="218"/>
        <v/>
      </c>
      <c r="I1336" s="200" t="str">
        <f t="shared" si="219"/>
        <v/>
      </c>
      <c r="J1336" s="201" t="str">
        <f t="shared" si="220"/>
        <v/>
      </c>
      <c r="K1336" s="201" t="str">
        <f t="shared" si="221"/>
        <v/>
      </c>
      <c r="L1336" s="220"/>
      <c r="N1336" s="182" t="e">
        <f t="shared" si="212"/>
        <v>#NUM!</v>
      </c>
      <c r="O1336" s="182" t="e">
        <f t="shared" si="213"/>
        <v>#NUM!</v>
      </c>
      <c r="P1336" s="182" t="e">
        <f t="shared" si="214"/>
        <v>#NUM!</v>
      </c>
      <c r="Q1336" s="182" t="e">
        <f t="shared" si="215"/>
        <v>#NUM!</v>
      </c>
    </row>
    <row r="1337" spans="1:17" ht="27.95" customHeight="1" x14ac:dyDescent="0.2">
      <c r="A1337" s="197"/>
      <c r="B1337" s="197"/>
      <c r="C1337" s="198"/>
      <c r="D1337" s="199"/>
      <c r="E1337" s="199"/>
      <c r="F1337" s="213" t="str">
        <f t="shared" si="216"/>
        <v/>
      </c>
      <c r="G1337" s="213" t="str">
        <f t="shared" si="217"/>
        <v/>
      </c>
      <c r="H1337" s="200" t="str">
        <f t="shared" si="218"/>
        <v/>
      </c>
      <c r="I1337" s="200" t="str">
        <f t="shared" si="219"/>
        <v/>
      </c>
      <c r="J1337" s="201" t="str">
        <f t="shared" si="220"/>
        <v/>
      </c>
      <c r="K1337" s="201" t="str">
        <f t="shared" si="221"/>
        <v/>
      </c>
      <c r="L1337" s="220"/>
      <c r="N1337" s="182" t="e">
        <f t="shared" si="212"/>
        <v>#NUM!</v>
      </c>
      <c r="O1337" s="182" t="e">
        <f t="shared" si="213"/>
        <v>#NUM!</v>
      </c>
      <c r="P1337" s="182" t="e">
        <f t="shared" si="214"/>
        <v>#NUM!</v>
      </c>
      <c r="Q1337" s="182" t="e">
        <f t="shared" si="215"/>
        <v>#NUM!</v>
      </c>
    </row>
    <row r="1338" spans="1:17" ht="27.95" customHeight="1" x14ac:dyDescent="0.2">
      <c r="A1338" s="197"/>
      <c r="B1338" s="197"/>
      <c r="C1338" s="198"/>
      <c r="D1338" s="199"/>
      <c r="E1338" s="199"/>
      <c r="F1338" s="213" t="str">
        <f t="shared" si="216"/>
        <v/>
      </c>
      <c r="G1338" s="213" t="str">
        <f t="shared" si="217"/>
        <v/>
      </c>
      <c r="H1338" s="200" t="str">
        <f t="shared" si="218"/>
        <v/>
      </c>
      <c r="I1338" s="200" t="str">
        <f t="shared" si="219"/>
        <v/>
      </c>
      <c r="J1338" s="201" t="str">
        <f t="shared" si="220"/>
        <v/>
      </c>
      <c r="K1338" s="201" t="str">
        <f t="shared" si="221"/>
        <v/>
      </c>
      <c r="L1338" s="220"/>
      <c r="N1338" s="182" t="e">
        <f t="shared" si="212"/>
        <v>#NUM!</v>
      </c>
      <c r="O1338" s="182" t="e">
        <f t="shared" si="213"/>
        <v>#NUM!</v>
      </c>
      <c r="P1338" s="182" t="e">
        <f t="shared" si="214"/>
        <v>#NUM!</v>
      </c>
      <c r="Q1338" s="182" t="e">
        <f t="shared" si="215"/>
        <v>#NUM!</v>
      </c>
    </row>
    <row r="1339" spans="1:17" ht="27.95" customHeight="1" x14ac:dyDescent="0.2">
      <c r="A1339" s="197"/>
      <c r="B1339" s="197"/>
      <c r="C1339" s="198"/>
      <c r="D1339" s="199"/>
      <c r="E1339" s="199"/>
      <c r="F1339" s="213" t="str">
        <f t="shared" si="216"/>
        <v/>
      </c>
      <c r="G1339" s="213" t="str">
        <f t="shared" si="217"/>
        <v/>
      </c>
      <c r="H1339" s="200" t="str">
        <f t="shared" si="218"/>
        <v/>
      </c>
      <c r="I1339" s="200" t="str">
        <f t="shared" si="219"/>
        <v/>
      </c>
      <c r="J1339" s="201" t="str">
        <f t="shared" si="220"/>
        <v/>
      </c>
      <c r="K1339" s="201" t="str">
        <f t="shared" si="221"/>
        <v/>
      </c>
      <c r="L1339" s="220"/>
      <c r="N1339" s="182" t="e">
        <f t="shared" si="212"/>
        <v>#NUM!</v>
      </c>
      <c r="O1339" s="182" t="e">
        <f t="shared" si="213"/>
        <v>#NUM!</v>
      </c>
      <c r="P1339" s="182" t="e">
        <f t="shared" si="214"/>
        <v>#NUM!</v>
      </c>
      <c r="Q1339" s="182" t="e">
        <f t="shared" si="215"/>
        <v>#NUM!</v>
      </c>
    </row>
    <row r="1340" spans="1:17" ht="27.95" customHeight="1" x14ac:dyDescent="0.2">
      <c r="A1340" s="197"/>
      <c r="B1340" s="197"/>
      <c r="C1340" s="198"/>
      <c r="D1340" s="199"/>
      <c r="E1340" s="199"/>
      <c r="F1340" s="213" t="str">
        <f t="shared" si="216"/>
        <v/>
      </c>
      <c r="G1340" s="213" t="str">
        <f t="shared" si="217"/>
        <v/>
      </c>
      <c r="H1340" s="200" t="str">
        <f t="shared" si="218"/>
        <v/>
      </c>
      <c r="I1340" s="200" t="str">
        <f t="shared" si="219"/>
        <v/>
      </c>
      <c r="J1340" s="201" t="str">
        <f t="shared" si="220"/>
        <v/>
      </c>
      <c r="K1340" s="201" t="str">
        <f t="shared" si="221"/>
        <v/>
      </c>
      <c r="L1340" s="220"/>
      <c r="N1340" s="182" t="e">
        <f t="shared" si="212"/>
        <v>#NUM!</v>
      </c>
      <c r="O1340" s="182" t="e">
        <f t="shared" si="213"/>
        <v>#NUM!</v>
      </c>
      <c r="P1340" s="182" t="e">
        <f t="shared" si="214"/>
        <v>#NUM!</v>
      </c>
      <c r="Q1340" s="182" t="e">
        <f t="shared" si="215"/>
        <v>#NUM!</v>
      </c>
    </row>
    <row r="1341" spans="1:17" ht="27.95" customHeight="1" x14ac:dyDescent="0.2">
      <c r="A1341" s="197"/>
      <c r="B1341" s="197"/>
      <c r="C1341" s="198"/>
      <c r="D1341" s="199"/>
      <c r="E1341" s="199"/>
      <c r="F1341" s="213" t="str">
        <f t="shared" si="216"/>
        <v/>
      </c>
      <c r="G1341" s="213" t="str">
        <f t="shared" si="217"/>
        <v/>
      </c>
      <c r="H1341" s="200" t="str">
        <f t="shared" si="218"/>
        <v/>
      </c>
      <c r="I1341" s="200" t="str">
        <f t="shared" si="219"/>
        <v/>
      </c>
      <c r="J1341" s="201" t="str">
        <f t="shared" si="220"/>
        <v/>
      </c>
      <c r="K1341" s="201" t="str">
        <f t="shared" si="221"/>
        <v/>
      </c>
      <c r="L1341" s="220"/>
      <c r="N1341" s="182" t="e">
        <f t="shared" si="212"/>
        <v>#NUM!</v>
      </c>
      <c r="O1341" s="182" t="e">
        <f t="shared" si="213"/>
        <v>#NUM!</v>
      </c>
      <c r="P1341" s="182" t="e">
        <f t="shared" si="214"/>
        <v>#NUM!</v>
      </c>
      <c r="Q1341" s="182" t="e">
        <f t="shared" si="215"/>
        <v>#NUM!</v>
      </c>
    </row>
    <row r="1342" spans="1:17" ht="27.95" customHeight="1" x14ac:dyDescent="0.2">
      <c r="A1342" s="197"/>
      <c r="B1342" s="197"/>
      <c r="C1342" s="198"/>
      <c r="D1342" s="199"/>
      <c r="E1342" s="199"/>
      <c r="F1342" s="213" t="str">
        <f t="shared" si="216"/>
        <v/>
      </c>
      <c r="G1342" s="213" t="str">
        <f t="shared" si="217"/>
        <v/>
      </c>
      <c r="H1342" s="200" t="str">
        <f t="shared" si="218"/>
        <v/>
      </c>
      <c r="I1342" s="200" t="str">
        <f t="shared" si="219"/>
        <v/>
      </c>
      <c r="J1342" s="201" t="str">
        <f t="shared" si="220"/>
        <v/>
      </c>
      <c r="K1342" s="201" t="str">
        <f t="shared" si="221"/>
        <v/>
      </c>
      <c r="L1342" s="220"/>
      <c r="N1342" s="182" t="e">
        <f t="shared" si="212"/>
        <v>#NUM!</v>
      </c>
      <c r="O1342" s="182" t="e">
        <f t="shared" si="213"/>
        <v>#NUM!</v>
      </c>
      <c r="P1342" s="182" t="e">
        <f t="shared" si="214"/>
        <v>#NUM!</v>
      </c>
      <c r="Q1342" s="182" t="e">
        <f t="shared" si="215"/>
        <v>#NUM!</v>
      </c>
    </row>
    <row r="1343" spans="1:17" ht="27.95" customHeight="1" x14ac:dyDescent="0.2">
      <c r="A1343" s="197"/>
      <c r="B1343" s="197"/>
      <c r="C1343" s="198"/>
      <c r="D1343" s="199"/>
      <c r="E1343" s="199"/>
      <c r="F1343" s="213" t="str">
        <f t="shared" si="216"/>
        <v/>
      </c>
      <c r="G1343" s="213" t="str">
        <f t="shared" si="217"/>
        <v/>
      </c>
      <c r="H1343" s="200" t="str">
        <f t="shared" si="218"/>
        <v/>
      </c>
      <c r="I1343" s="200" t="str">
        <f t="shared" si="219"/>
        <v/>
      </c>
      <c r="J1343" s="201" t="str">
        <f t="shared" si="220"/>
        <v/>
      </c>
      <c r="K1343" s="201" t="str">
        <f t="shared" si="221"/>
        <v/>
      </c>
      <c r="L1343" s="220"/>
      <c r="N1343" s="182" t="e">
        <f t="shared" si="212"/>
        <v>#NUM!</v>
      </c>
      <c r="O1343" s="182" t="e">
        <f t="shared" si="213"/>
        <v>#NUM!</v>
      </c>
      <c r="P1343" s="182" t="e">
        <f t="shared" si="214"/>
        <v>#NUM!</v>
      </c>
      <c r="Q1343" s="182" t="e">
        <f t="shared" si="215"/>
        <v>#NUM!</v>
      </c>
    </row>
    <row r="1344" spans="1:17" ht="27.95" customHeight="1" x14ac:dyDescent="0.2">
      <c r="A1344" s="197"/>
      <c r="B1344" s="197"/>
      <c r="C1344" s="198"/>
      <c r="D1344" s="199"/>
      <c r="E1344" s="199"/>
      <c r="F1344" s="213" t="str">
        <f t="shared" si="216"/>
        <v/>
      </c>
      <c r="G1344" s="213" t="str">
        <f t="shared" si="217"/>
        <v/>
      </c>
      <c r="H1344" s="200" t="str">
        <f t="shared" si="218"/>
        <v/>
      </c>
      <c r="I1344" s="200" t="str">
        <f t="shared" si="219"/>
        <v/>
      </c>
      <c r="J1344" s="201" t="str">
        <f t="shared" si="220"/>
        <v/>
      </c>
      <c r="K1344" s="201" t="str">
        <f t="shared" si="221"/>
        <v/>
      </c>
      <c r="L1344" s="220"/>
      <c r="N1344" s="182" t="e">
        <f t="shared" si="212"/>
        <v>#NUM!</v>
      </c>
      <c r="O1344" s="182" t="e">
        <f t="shared" si="213"/>
        <v>#NUM!</v>
      </c>
      <c r="P1344" s="182" t="e">
        <f t="shared" si="214"/>
        <v>#NUM!</v>
      </c>
      <c r="Q1344" s="182" t="e">
        <f t="shared" si="215"/>
        <v>#NUM!</v>
      </c>
    </row>
    <row r="1345" spans="1:17" ht="27.95" customHeight="1" x14ac:dyDescent="0.2">
      <c r="A1345" s="197"/>
      <c r="B1345" s="197"/>
      <c r="C1345" s="198"/>
      <c r="D1345" s="199"/>
      <c r="E1345" s="199"/>
      <c r="F1345" s="213" t="str">
        <f t="shared" si="216"/>
        <v/>
      </c>
      <c r="G1345" s="213" t="str">
        <f t="shared" si="217"/>
        <v/>
      </c>
      <c r="H1345" s="200" t="str">
        <f t="shared" si="218"/>
        <v/>
      </c>
      <c r="I1345" s="200" t="str">
        <f t="shared" si="219"/>
        <v/>
      </c>
      <c r="J1345" s="201" t="str">
        <f t="shared" si="220"/>
        <v/>
      </c>
      <c r="K1345" s="201" t="str">
        <f t="shared" si="221"/>
        <v/>
      </c>
      <c r="L1345" s="220"/>
      <c r="N1345" s="182" t="e">
        <f t="shared" si="212"/>
        <v>#NUM!</v>
      </c>
      <c r="O1345" s="182" t="e">
        <f t="shared" si="213"/>
        <v>#NUM!</v>
      </c>
      <c r="P1345" s="182" t="e">
        <f t="shared" si="214"/>
        <v>#NUM!</v>
      </c>
      <c r="Q1345" s="182" t="e">
        <f t="shared" si="215"/>
        <v>#NUM!</v>
      </c>
    </row>
    <row r="1346" spans="1:17" ht="27.95" customHeight="1" x14ac:dyDescent="0.2">
      <c r="A1346" s="197"/>
      <c r="B1346" s="197"/>
      <c r="C1346" s="198"/>
      <c r="D1346" s="199"/>
      <c r="E1346" s="199"/>
      <c r="F1346" s="213" t="str">
        <f t="shared" si="216"/>
        <v/>
      </c>
      <c r="G1346" s="213" t="str">
        <f t="shared" si="217"/>
        <v/>
      </c>
      <c r="H1346" s="200" t="str">
        <f t="shared" si="218"/>
        <v/>
      </c>
      <c r="I1346" s="200" t="str">
        <f t="shared" si="219"/>
        <v/>
      </c>
      <c r="J1346" s="201" t="str">
        <f t="shared" si="220"/>
        <v/>
      </c>
      <c r="K1346" s="201" t="str">
        <f t="shared" si="221"/>
        <v/>
      </c>
      <c r="L1346" s="220"/>
      <c r="N1346" s="182" t="e">
        <f t="shared" si="212"/>
        <v>#NUM!</v>
      </c>
      <c r="O1346" s="182" t="e">
        <f t="shared" si="213"/>
        <v>#NUM!</v>
      </c>
      <c r="P1346" s="182" t="e">
        <f t="shared" si="214"/>
        <v>#NUM!</v>
      </c>
      <c r="Q1346" s="182" t="e">
        <f t="shared" si="215"/>
        <v>#NUM!</v>
      </c>
    </row>
    <row r="1347" spans="1:17" ht="27.95" customHeight="1" x14ac:dyDescent="0.2">
      <c r="A1347" s="197"/>
      <c r="B1347" s="197"/>
      <c r="C1347" s="198"/>
      <c r="D1347" s="199"/>
      <c r="E1347" s="199"/>
      <c r="F1347" s="213" t="str">
        <f t="shared" si="216"/>
        <v/>
      </c>
      <c r="G1347" s="213" t="str">
        <f t="shared" si="217"/>
        <v/>
      </c>
      <c r="H1347" s="200" t="str">
        <f t="shared" si="218"/>
        <v/>
      </c>
      <c r="I1347" s="200" t="str">
        <f t="shared" si="219"/>
        <v/>
      </c>
      <c r="J1347" s="201" t="str">
        <f t="shared" si="220"/>
        <v/>
      </c>
      <c r="K1347" s="201" t="str">
        <f t="shared" si="221"/>
        <v/>
      </c>
      <c r="L1347" s="220"/>
      <c r="N1347" s="182" t="e">
        <f t="shared" si="212"/>
        <v>#NUM!</v>
      </c>
      <c r="O1347" s="182" t="e">
        <f t="shared" si="213"/>
        <v>#NUM!</v>
      </c>
      <c r="P1347" s="182" t="e">
        <f t="shared" si="214"/>
        <v>#NUM!</v>
      </c>
      <c r="Q1347" s="182" t="e">
        <f t="shared" si="215"/>
        <v>#NUM!</v>
      </c>
    </row>
    <row r="1348" spans="1:17" ht="27.95" customHeight="1" x14ac:dyDescent="0.2">
      <c r="A1348" s="197"/>
      <c r="B1348" s="197"/>
      <c r="C1348" s="198"/>
      <c r="D1348" s="199"/>
      <c r="E1348" s="199"/>
      <c r="F1348" s="213" t="str">
        <f t="shared" si="216"/>
        <v/>
      </c>
      <c r="G1348" s="213" t="str">
        <f t="shared" si="217"/>
        <v/>
      </c>
      <c r="H1348" s="200" t="str">
        <f t="shared" si="218"/>
        <v/>
      </c>
      <c r="I1348" s="200" t="str">
        <f t="shared" si="219"/>
        <v/>
      </c>
      <c r="J1348" s="201" t="str">
        <f t="shared" si="220"/>
        <v/>
      </c>
      <c r="K1348" s="201" t="str">
        <f t="shared" si="221"/>
        <v/>
      </c>
      <c r="L1348" s="220"/>
      <c r="N1348" s="182" t="e">
        <f t="shared" si="212"/>
        <v>#NUM!</v>
      </c>
      <c r="O1348" s="182" t="e">
        <f t="shared" si="213"/>
        <v>#NUM!</v>
      </c>
      <c r="P1348" s="182" t="e">
        <f t="shared" si="214"/>
        <v>#NUM!</v>
      </c>
      <c r="Q1348" s="182" t="e">
        <f t="shared" si="215"/>
        <v>#NUM!</v>
      </c>
    </row>
    <row r="1349" spans="1:17" ht="27.95" customHeight="1" x14ac:dyDescent="0.2">
      <c r="A1349" s="197"/>
      <c r="B1349" s="197"/>
      <c r="C1349" s="198"/>
      <c r="D1349" s="199"/>
      <c r="E1349" s="199"/>
      <c r="F1349" s="213" t="str">
        <f t="shared" si="216"/>
        <v/>
      </c>
      <c r="G1349" s="213" t="str">
        <f t="shared" si="217"/>
        <v/>
      </c>
      <c r="H1349" s="200" t="str">
        <f t="shared" si="218"/>
        <v/>
      </c>
      <c r="I1349" s="200" t="str">
        <f t="shared" si="219"/>
        <v/>
      </c>
      <c r="J1349" s="201" t="str">
        <f t="shared" si="220"/>
        <v/>
      </c>
      <c r="K1349" s="201" t="str">
        <f t="shared" si="221"/>
        <v/>
      </c>
      <c r="L1349" s="220"/>
      <c r="N1349" s="182" t="e">
        <f t="shared" si="212"/>
        <v>#NUM!</v>
      </c>
      <c r="O1349" s="182" t="e">
        <f t="shared" si="213"/>
        <v>#NUM!</v>
      </c>
      <c r="P1349" s="182" t="e">
        <f t="shared" si="214"/>
        <v>#NUM!</v>
      </c>
      <c r="Q1349" s="182" t="e">
        <f t="shared" si="215"/>
        <v>#NUM!</v>
      </c>
    </row>
    <row r="1350" spans="1:17" ht="27.95" customHeight="1" x14ac:dyDescent="0.2">
      <c r="A1350" s="197"/>
      <c r="B1350" s="197"/>
      <c r="C1350" s="198"/>
      <c r="D1350" s="199"/>
      <c r="E1350" s="199"/>
      <c r="F1350" s="213" t="str">
        <f t="shared" si="216"/>
        <v/>
      </c>
      <c r="G1350" s="213" t="str">
        <f t="shared" si="217"/>
        <v/>
      </c>
      <c r="H1350" s="200" t="str">
        <f t="shared" si="218"/>
        <v/>
      </c>
      <c r="I1350" s="200" t="str">
        <f t="shared" si="219"/>
        <v/>
      </c>
      <c r="J1350" s="201" t="str">
        <f t="shared" si="220"/>
        <v/>
      </c>
      <c r="K1350" s="201" t="str">
        <f t="shared" si="221"/>
        <v/>
      </c>
      <c r="L1350" s="220"/>
      <c r="N1350" s="182" t="e">
        <f t="shared" si="212"/>
        <v>#NUM!</v>
      </c>
      <c r="O1350" s="182" t="e">
        <f t="shared" si="213"/>
        <v>#NUM!</v>
      </c>
      <c r="P1350" s="182" t="e">
        <f t="shared" si="214"/>
        <v>#NUM!</v>
      </c>
      <c r="Q1350" s="182" t="e">
        <f t="shared" si="215"/>
        <v>#NUM!</v>
      </c>
    </row>
    <row r="1351" spans="1:17" ht="27.95" customHeight="1" x14ac:dyDescent="0.2">
      <c r="A1351" s="197"/>
      <c r="B1351" s="197"/>
      <c r="C1351" s="198"/>
      <c r="D1351" s="199"/>
      <c r="E1351" s="199"/>
      <c r="F1351" s="213" t="str">
        <f t="shared" si="216"/>
        <v/>
      </c>
      <c r="G1351" s="213" t="str">
        <f t="shared" si="217"/>
        <v/>
      </c>
      <c r="H1351" s="200" t="str">
        <f t="shared" si="218"/>
        <v/>
      </c>
      <c r="I1351" s="200" t="str">
        <f t="shared" si="219"/>
        <v/>
      </c>
      <c r="J1351" s="201" t="str">
        <f t="shared" si="220"/>
        <v/>
      </c>
      <c r="K1351" s="201" t="str">
        <f t="shared" si="221"/>
        <v/>
      </c>
      <c r="L1351" s="220"/>
      <c r="N1351" s="182" t="e">
        <f t="shared" si="212"/>
        <v>#NUM!</v>
      </c>
      <c r="O1351" s="182" t="e">
        <f t="shared" si="213"/>
        <v>#NUM!</v>
      </c>
      <c r="P1351" s="182" t="e">
        <f t="shared" si="214"/>
        <v>#NUM!</v>
      </c>
      <c r="Q1351" s="182" t="e">
        <f t="shared" si="215"/>
        <v>#NUM!</v>
      </c>
    </row>
    <row r="1352" spans="1:17" ht="27.95" customHeight="1" x14ac:dyDescent="0.2">
      <c r="A1352" s="197"/>
      <c r="B1352" s="197"/>
      <c r="C1352" s="198"/>
      <c r="D1352" s="199"/>
      <c r="E1352" s="199"/>
      <c r="F1352" s="213" t="str">
        <f t="shared" si="216"/>
        <v/>
      </c>
      <c r="G1352" s="213" t="str">
        <f t="shared" si="217"/>
        <v/>
      </c>
      <c r="H1352" s="200" t="str">
        <f t="shared" si="218"/>
        <v/>
      </c>
      <c r="I1352" s="200" t="str">
        <f t="shared" si="219"/>
        <v/>
      </c>
      <c r="J1352" s="201" t="str">
        <f t="shared" si="220"/>
        <v/>
      </c>
      <c r="K1352" s="201" t="str">
        <f t="shared" si="221"/>
        <v/>
      </c>
      <c r="L1352" s="220"/>
      <c r="N1352" s="182" t="e">
        <f t="shared" si="212"/>
        <v>#NUM!</v>
      </c>
      <c r="O1352" s="182" t="e">
        <f t="shared" si="213"/>
        <v>#NUM!</v>
      </c>
      <c r="P1352" s="182" t="e">
        <f t="shared" si="214"/>
        <v>#NUM!</v>
      </c>
      <c r="Q1352" s="182" t="e">
        <f t="shared" si="215"/>
        <v>#NUM!</v>
      </c>
    </row>
    <row r="1353" spans="1:17" ht="27.95" customHeight="1" x14ac:dyDescent="0.2">
      <c r="A1353" s="197"/>
      <c r="B1353" s="197"/>
      <c r="C1353" s="198"/>
      <c r="D1353" s="199"/>
      <c r="E1353" s="199"/>
      <c r="F1353" s="213" t="str">
        <f t="shared" si="216"/>
        <v/>
      </c>
      <c r="G1353" s="213" t="str">
        <f t="shared" si="217"/>
        <v/>
      </c>
      <c r="H1353" s="200" t="str">
        <f t="shared" si="218"/>
        <v/>
      </c>
      <c r="I1353" s="200" t="str">
        <f t="shared" si="219"/>
        <v/>
      </c>
      <c r="J1353" s="201" t="str">
        <f t="shared" si="220"/>
        <v/>
      </c>
      <c r="K1353" s="201" t="str">
        <f t="shared" si="221"/>
        <v/>
      </c>
      <c r="L1353" s="220"/>
      <c r="N1353" s="182" t="e">
        <f t="shared" si="212"/>
        <v>#NUM!</v>
      </c>
      <c r="O1353" s="182" t="e">
        <f t="shared" si="213"/>
        <v>#NUM!</v>
      </c>
      <c r="P1353" s="182" t="e">
        <f t="shared" si="214"/>
        <v>#NUM!</v>
      </c>
      <c r="Q1353" s="182" t="e">
        <f t="shared" si="215"/>
        <v>#NUM!</v>
      </c>
    </row>
    <row r="1354" spans="1:17" ht="27.95" customHeight="1" x14ac:dyDescent="0.2">
      <c r="A1354" s="197"/>
      <c r="B1354" s="197"/>
      <c r="C1354" s="198"/>
      <c r="D1354" s="199"/>
      <c r="E1354" s="199"/>
      <c r="F1354" s="213" t="str">
        <f t="shared" si="216"/>
        <v/>
      </c>
      <c r="G1354" s="213" t="str">
        <f t="shared" si="217"/>
        <v/>
      </c>
      <c r="H1354" s="200" t="str">
        <f t="shared" si="218"/>
        <v/>
      </c>
      <c r="I1354" s="200" t="str">
        <f t="shared" si="219"/>
        <v/>
      </c>
      <c r="J1354" s="201" t="str">
        <f t="shared" si="220"/>
        <v/>
      </c>
      <c r="K1354" s="201" t="str">
        <f t="shared" si="221"/>
        <v/>
      </c>
      <c r="L1354" s="220"/>
      <c r="N1354" s="182" t="e">
        <f t="shared" si="212"/>
        <v>#NUM!</v>
      </c>
      <c r="O1354" s="182" t="e">
        <f t="shared" si="213"/>
        <v>#NUM!</v>
      </c>
      <c r="P1354" s="182" t="e">
        <f t="shared" si="214"/>
        <v>#NUM!</v>
      </c>
      <c r="Q1354" s="182" t="e">
        <f t="shared" si="215"/>
        <v>#NUM!</v>
      </c>
    </row>
    <row r="1355" spans="1:17" ht="27.95" customHeight="1" x14ac:dyDescent="0.2">
      <c r="A1355" s="197"/>
      <c r="B1355" s="197"/>
      <c r="C1355" s="198"/>
      <c r="D1355" s="199"/>
      <c r="E1355" s="199"/>
      <c r="F1355" s="213" t="str">
        <f t="shared" si="216"/>
        <v/>
      </c>
      <c r="G1355" s="213" t="str">
        <f t="shared" si="217"/>
        <v/>
      </c>
      <c r="H1355" s="200" t="str">
        <f t="shared" si="218"/>
        <v/>
      </c>
      <c r="I1355" s="200" t="str">
        <f t="shared" si="219"/>
        <v/>
      </c>
      <c r="J1355" s="201" t="str">
        <f t="shared" si="220"/>
        <v/>
      </c>
      <c r="K1355" s="201" t="str">
        <f t="shared" si="221"/>
        <v/>
      </c>
      <c r="L1355" s="220"/>
      <c r="N1355" s="182" t="e">
        <f t="shared" si="212"/>
        <v>#NUM!</v>
      </c>
      <c r="O1355" s="182" t="e">
        <f t="shared" si="213"/>
        <v>#NUM!</v>
      </c>
      <c r="P1355" s="182" t="e">
        <f t="shared" si="214"/>
        <v>#NUM!</v>
      </c>
      <c r="Q1355" s="182" t="e">
        <f t="shared" si="215"/>
        <v>#NUM!</v>
      </c>
    </row>
    <row r="1356" spans="1:17" ht="27.95" customHeight="1" x14ac:dyDescent="0.2">
      <c r="A1356" s="197"/>
      <c r="B1356" s="197"/>
      <c r="C1356" s="198"/>
      <c r="D1356" s="199"/>
      <c r="E1356" s="199"/>
      <c r="F1356" s="213" t="str">
        <f t="shared" si="216"/>
        <v/>
      </c>
      <c r="G1356" s="213" t="str">
        <f t="shared" si="217"/>
        <v/>
      </c>
      <c r="H1356" s="200" t="str">
        <f t="shared" si="218"/>
        <v/>
      </c>
      <c r="I1356" s="200" t="str">
        <f t="shared" si="219"/>
        <v/>
      </c>
      <c r="J1356" s="201" t="str">
        <f t="shared" si="220"/>
        <v/>
      </c>
      <c r="K1356" s="201" t="str">
        <f t="shared" si="221"/>
        <v/>
      </c>
      <c r="L1356" s="220"/>
      <c r="N1356" s="182" t="e">
        <f t="shared" si="212"/>
        <v>#NUM!</v>
      </c>
      <c r="O1356" s="182" t="e">
        <f t="shared" si="213"/>
        <v>#NUM!</v>
      </c>
      <c r="P1356" s="182" t="e">
        <f t="shared" si="214"/>
        <v>#NUM!</v>
      </c>
      <c r="Q1356" s="182" t="e">
        <f t="shared" si="215"/>
        <v>#NUM!</v>
      </c>
    </row>
    <row r="1357" spans="1:17" ht="27.95" customHeight="1" x14ac:dyDescent="0.2">
      <c r="A1357" s="197"/>
      <c r="B1357" s="197"/>
      <c r="C1357" s="198"/>
      <c r="D1357" s="199"/>
      <c r="E1357" s="199"/>
      <c r="F1357" s="213" t="str">
        <f t="shared" si="216"/>
        <v/>
      </c>
      <c r="G1357" s="213" t="str">
        <f t="shared" si="217"/>
        <v/>
      </c>
      <c r="H1357" s="200" t="str">
        <f t="shared" si="218"/>
        <v/>
      </c>
      <c r="I1357" s="200" t="str">
        <f t="shared" si="219"/>
        <v/>
      </c>
      <c r="J1357" s="201" t="str">
        <f t="shared" si="220"/>
        <v/>
      </c>
      <c r="K1357" s="201" t="str">
        <f t="shared" si="221"/>
        <v/>
      </c>
      <c r="L1357" s="220"/>
      <c r="N1357" s="182" t="e">
        <f t="shared" si="212"/>
        <v>#NUM!</v>
      </c>
      <c r="O1357" s="182" t="e">
        <f t="shared" si="213"/>
        <v>#NUM!</v>
      </c>
      <c r="P1357" s="182" t="e">
        <f t="shared" si="214"/>
        <v>#NUM!</v>
      </c>
      <c r="Q1357" s="182" t="e">
        <f t="shared" si="215"/>
        <v>#NUM!</v>
      </c>
    </row>
    <row r="1358" spans="1:17" ht="27.95" customHeight="1" x14ac:dyDescent="0.2">
      <c r="A1358" s="197"/>
      <c r="B1358" s="197"/>
      <c r="C1358" s="198"/>
      <c r="D1358" s="199"/>
      <c r="E1358" s="199"/>
      <c r="F1358" s="213" t="str">
        <f t="shared" si="216"/>
        <v/>
      </c>
      <c r="G1358" s="213" t="str">
        <f t="shared" si="217"/>
        <v/>
      </c>
      <c r="H1358" s="200" t="str">
        <f t="shared" si="218"/>
        <v/>
      </c>
      <c r="I1358" s="200" t="str">
        <f t="shared" si="219"/>
        <v/>
      </c>
      <c r="J1358" s="201" t="str">
        <f t="shared" si="220"/>
        <v/>
      </c>
      <c r="K1358" s="201" t="str">
        <f t="shared" si="221"/>
        <v/>
      </c>
      <c r="L1358" s="220"/>
      <c r="N1358" s="182" t="e">
        <f t="shared" si="212"/>
        <v>#NUM!</v>
      </c>
      <c r="O1358" s="182" t="e">
        <f t="shared" si="213"/>
        <v>#NUM!</v>
      </c>
      <c r="P1358" s="182" t="e">
        <f t="shared" si="214"/>
        <v>#NUM!</v>
      </c>
      <c r="Q1358" s="182" t="e">
        <f t="shared" si="215"/>
        <v>#NUM!</v>
      </c>
    </row>
    <row r="1359" spans="1:17" ht="27.95" customHeight="1" x14ac:dyDescent="0.2">
      <c r="A1359" s="197"/>
      <c r="B1359" s="197"/>
      <c r="C1359" s="198"/>
      <c r="D1359" s="199"/>
      <c r="E1359" s="199"/>
      <c r="F1359" s="213" t="str">
        <f t="shared" si="216"/>
        <v/>
      </c>
      <c r="G1359" s="213" t="str">
        <f t="shared" si="217"/>
        <v/>
      </c>
      <c r="H1359" s="200" t="str">
        <f t="shared" si="218"/>
        <v/>
      </c>
      <c r="I1359" s="200" t="str">
        <f t="shared" si="219"/>
        <v/>
      </c>
      <c r="J1359" s="201" t="str">
        <f t="shared" si="220"/>
        <v/>
      </c>
      <c r="K1359" s="201" t="str">
        <f t="shared" si="221"/>
        <v/>
      </c>
      <c r="L1359" s="220"/>
      <c r="N1359" s="182" t="e">
        <f t="shared" si="212"/>
        <v>#NUM!</v>
      </c>
      <c r="O1359" s="182" t="e">
        <f t="shared" si="213"/>
        <v>#NUM!</v>
      </c>
      <c r="P1359" s="182" t="e">
        <f t="shared" si="214"/>
        <v>#NUM!</v>
      </c>
      <c r="Q1359" s="182" t="e">
        <f t="shared" si="215"/>
        <v>#NUM!</v>
      </c>
    </row>
    <row r="1360" spans="1:17" ht="27.95" customHeight="1" x14ac:dyDescent="0.2">
      <c r="A1360" s="197"/>
      <c r="B1360" s="197"/>
      <c r="C1360" s="198"/>
      <c r="D1360" s="199"/>
      <c r="E1360" s="199"/>
      <c r="F1360" s="213" t="str">
        <f t="shared" si="216"/>
        <v/>
      </c>
      <c r="G1360" s="213" t="str">
        <f t="shared" si="217"/>
        <v/>
      </c>
      <c r="H1360" s="200" t="str">
        <f t="shared" si="218"/>
        <v/>
      </c>
      <c r="I1360" s="200" t="str">
        <f t="shared" si="219"/>
        <v/>
      </c>
      <c r="J1360" s="201" t="str">
        <f t="shared" si="220"/>
        <v/>
      </c>
      <c r="K1360" s="201" t="str">
        <f t="shared" si="221"/>
        <v/>
      </c>
      <c r="L1360" s="220"/>
      <c r="N1360" s="182" t="e">
        <f t="shared" ref="N1360:N1423" si="222">DATEDIF(C1360-1,D1360,"d")</f>
        <v>#NUM!</v>
      </c>
      <c r="O1360" s="182" t="e">
        <f t="shared" ref="O1360:O1423" si="223">IF(N1360&lt;=43,"ja","nein")</f>
        <v>#NUM!</v>
      </c>
      <c r="P1360" s="182" t="e">
        <f t="shared" ref="P1360:P1423" si="224">DATEDIF(C1360-1,E1360,"d")</f>
        <v>#NUM!</v>
      </c>
      <c r="Q1360" s="182" t="e">
        <f t="shared" ref="Q1360:Q1423" si="225">IF(P1360&gt;=84,"ja","nein")</f>
        <v>#NUM!</v>
      </c>
    </row>
    <row r="1361" spans="1:17" ht="27.95" customHeight="1" x14ac:dyDescent="0.2">
      <c r="A1361" s="197"/>
      <c r="B1361" s="197"/>
      <c r="C1361" s="198"/>
      <c r="D1361" s="199"/>
      <c r="E1361" s="199"/>
      <c r="F1361" s="213" t="str">
        <f t="shared" si="216"/>
        <v/>
      </c>
      <c r="G1361" s="213" t="str">
        <f t="shared" si="217"/>
        <v/>
      </c>
      <c r="H1361" s="200" t="str">
        <f t="shared" si="218"/>
        <v/>
      </c>
      <c r="I1361" s="200" t="str">
        <f t="shared" si="219"/>
        <v/>
      </c>
      <c r="J1361" s="201" t="str">
        <f t="shared" si="220"/>
        <v/>
      </c>
      <c r="K1361" s="201" t="str">
        <f t="shared" si="221"/>
        <v/>
      </c>
      <c r="L1361" s="220"/>
      <c r="N1361" s="182" t="e">
        <f t="shared" si="222"/>
        <v>#NUM!</v>
      </c>
      <c r="O1361" s="182" t="e">
        <f t="shared" si="223"/>
        <v>#NUM!</v>
      </c>
      <c r="P1361" s="182" t="e">
        <f t="shared" si="224"/>
        <v>#NUM!</v>
      </c>
      <c r="Q1361" s="182" t="e">
        <f t="shared" si="225"/>
        <v>#NUM!</v>
      </c>
    </row>
    <row r="1362" spans="1:17" ht="27.95" customHeight="1" x14ac:dyDescent="0.2">
      <c r="A1362" s="197"/>
      <c r="B1362" s="197"/>
      <c r="C1362" s="198"/>
      <c r="D1362" s="199"/>
      <c r="E1362" s="199"/>
      <c r="F1362" s="213" t="str">
        <f t="shared" si="216"/>
        <v/>
      </c>
      <c r="G1362" s="213" t="str">
        <f t="shared" si="217"/>
        <v/>
      </c>
      <c r="H1362" s="200" t="str">
        <f t="shared" si="218"/>
        <v/>
      </c>
      <c r="I1362" s="200" t="str">
        <f t="shared" si="219"/>
        <v/>
      </c>
      <c r="J1362" s="201" t="str">
        <f t="shared" si="220"/>
        <v/>
      </c>
      <c r="K1362" s="201" t="str">
        <f t="shared" si="221"/>
        <v/>
      </c>
      <c r="L1362" s="220"/>
      <c r="N1362" s="182" t="e">
        <f t="shared" si="222"/>
        <v>#NUM!</v>
      </c>
      <c r="O1362" s="182" t="e">
        <f t="shared" si="223"/>
        <v>#NUM!</v>
      </c>
      <c r="P1362" s="182" t="e">
        <f t="shared" si="224"/>
        <v>#NUM!</v>
      </c>
      <c r="Q1362" s="182" t="e">
        <f t="shared" si="225"/>
        <v>#NUM!</v>
      </c>
    </row>
    <row r="1363" spans="1:17" ht="27.95" customHeight="1" x14ac:dyDescent="0.2">
      <c r="A1363" s="197"/>
      <c r="B1363" s="197"/>
      <c r="C1363" s="198"/>
      <c r="D1363" s="199"/>
      <c r="E1363" s="199"/>
      <c r="F1363" s="213" t="str">
        <f t="shared" si="216"/>
        <v/>
      </c>
      <c r="G1363" s="213" t="str">
        <f t="shared" si="217"/>
        <v/>
      </c>
      <c r="H1363" s="200" t="str">
        <f t="shared" si="218"/>
        <v/>
      </c>
      <c r="I1363" s="200" t="str">
        <f t="shared" si="219"/>
        <v/>
      </c>
      <c r="J1363" s="201" t="str">
        <f t="shared" si="220"/>
        <v/>
      </c>
      <c r="K1363" s="201" t="str">
        <f t="shared" si="221"/>
        <v/>
      </c>
      <c r="L1363" s="220"/>
      <c r="N1363" s="182" t="e">
        <f t="shared" si="222"/>
        <v>#NUM!</v>
      </c>
      <c r="O1363" s="182" t="e">
        <f t="shared" si="223"/>
        <v>#NUM!</v>
      </c>
      <c r="P1363" s="182" t="e">
        <f t="shared" si="224"/>
        <v>#NUM!</v>
      </c>
      <c r="Q1363" s="182" t="e">
        <f t="shared" si="225"/>
        <v>#NUM!</v>
      </c>
    </row>
    <row r="1364" spans="1:17" ht="27.95" customHeight="1" x14ac:dyDescent="0.2">
      <c r="A1364" s="197"/>
      <c r="B1364" s="197"/>
      <c r="C1364" s="198"/>
      <c r="D1364" s="199"/>
      <c r="E1364" s="199"/>
      <c r="F1364" s="213" t="str">
        <f t="shared" si="216"/>
        <v/>
      </c>
      <c r="G1364" s="213" t="str">
        <f t="shared" si="217"/>
        <v/>
      </c>
      <c r="H1364" s="200" t="str">
        <f t="shared" si="218"/>
        <v/>
      </c>
      <c r="I1364" s="200" t="str">
        <f t="shared" si="219"/>
        <v/>
      </c>
      <c r="J1364" s="201" t="str">
        <f t="shared" si="220"/>
        <v/>
      </c>
      <c r="K1364" s="201" t="str">
        <f t="shared" si="221"/>
        <v/>
      </c>
      <c r="L1364" s="220"/>
      <c r="N1364" s="182" t="e">
        <f t="shared" si="222"/>
        <v>#NUM!</v>
      </c>
      <c r="O1364" s="182" t="e">
        <f t="shared" si="223"/>
        <v>#NUM!</v>
      </c>
      <c r="P1364" s="182" t="e">
        <f t="shared" si="224"/>
        <v>#NUM!</v>
      </c>
      <c r="Q1364" s="182" t="e">
        <f t="shared" si="225"/>
        <v>#NUM!</v>
      </c>
    </row>
    <row r="1365" spans="1:17" ht="27.95" customHeight="1" x14ac:dyDescent="0.2">
      <c r="A1365" s="197"/>
      <c r="B1365" s="197"/>
      <c r="C1365" s="198"/>
      <c r="D1365" s="199"/>
      <c r="E1365" s="199"/>
      <c r="F1365" s="213" t="str">
        <f t="shared" si="216"/>
        <v/>
      </c>
      <c r="G1365" s="213" t="str">
        <f t="shared" si="217"/>
        <v/>
      </c>
      <c r="H1365" s="200" t="str">
        <f t="shared" si="218"/>
        <v/>
      </c>
      <c r="I1365" s="200" t="str">
        <f t="shared" si="219"/>
        <v/>
      </c>
      <c r="J1365" s="201" t="str">
        <f t="shared" si="220"/>
        <v/>
      </c>
      <c r="K1365" s="201" t="str">
        <f t="shared" si="221"/>
        <v/>
      </c>
      <c r="L1365" s="220"/>
      <c r="N1365" s="182" t="e">
        <f t="shared" si="222"/>
        <v>#NUM!</v>
      </c>
      <c r="O1365" s="182" t="e">
        <f t="shared" si="223"/>
        <v>#NUM!</v>
      </c>
      <c r="P1365" s="182" t="e">
        <f t="shared" si="224"/>
        <v>#NUM!</v>
      </c>
      <c r="Q1365" s="182" t="e">
        <f t="shared" si="225"/>
        <v>#NUM!</v>
      </c>
    </row>
    <row r="1366" spans="1:17" ht="27.95" customHeight="1" x14ac:dyDescent="0.2">
      <c r="A1366" s="197"/>
      <c r="B1366" s="197"/>
      <c r="C1366" s="198"/>
      <c r="D1366" s="199"/>
      <c r="E1366" s="199"/>
      <c r="F1366" s="213" t="str">
        <f t="shared" si="216"/>
        <v/>
      </c>
      <c r="G1366" s="213" t="str">
        <f t="shared" si="217"/>
        <v/>
      </c>
      <c r="H1366" s="200" t="str">
        <f t="shared" si="218"/>
        <v/>
      </c>
      <c r="I1366" s="200" t="str">
        <f t="shared" si="219"/>
        <v/>
      </c>
      <c r="J1366" s="201" t="str">
        <f t="shared" si="220"/>
        <v/>
      </c>
      <c r="K1366" s="201" t="str">
        <f t="shared" si="221"/>
        <v/>
      </c>
      <c r="L1366" s="220"/>
      <c r="N1366" s="182" t="e">
        <f t="shared" si="222"/>
        <v>#NUM!</v>
      </c>
      <c r="O1366" s="182" t="e">
        <f t="shared" si="223"/>
        <v>#NUM!</v>
      </c>
      <c r="P1366" s="182" t="e">
        <f t="shared" si="224"/>
        <v>#NUM!</v>
      </c>
      <c r="Q1366" s="182" t="e">
        <f t="shared" si="225"/>
        <v>#NUM!</v>
      </c>
    </row>
    <row r="1367" spans="1:17" ht="27.95" customHeight="1" x14ac:dyDescent="0.2">
      <c r="A1367" s="197"/>
      <c r="B1367" s="197"/>
      <c r="C1367" s="198"/>
      <c r="D1367" s="199"/>
      <c r="E1367" s="199"/>
      <c r="F1367" s="213" t="str">
        <f t="shared" si="216"/>
        <v/>
      </c>
      <c r="G1367" s="213" t="str">
        <f t="shared" si="217"/>
        <v/>
      </c>
      <c r="H1367" s="200" t="str">
        <f t="shared" si="218"/>
        <v/>
      </c>
      <c r="I1367" s="200" t="str">
        <f t="shared" si="219"/>
        <v/>
      </c>
      <c r="J1367" s="201" t="str">
        <f t="shared" si="220"/>
        <v/>
      </c>
      <c r="K1367" s="201" t="str">
        <f t="shared" si="221"/>
        <v/>
      </c>
      <c r="L1367" s="220"/>
      <c r="N1367" s="182" t="e">
        <f t="shared" si="222"/>
        <v>#NUM!</v>
      </c>
      <c r="O1367" s="182" t="e">
        <f t="shared" si="223"/>
        <v>#NUM!</v>
      </c>
      <c r="P1367" s="182" t="e">
        <f t="shared" si="224"/>
        <v>#NUM!</v>
      </c>
      <c r="Q1367" s="182" t="e">
        <f t="shared" si="225"/>
        <v>#NUM!</v>
      </c>
    </row>
    <row r="1368" spans="1:17" ht="27.95" customHeight="1" x14ac:dyDescent="0.2">
      <c r="A1368" s="197"/>
      <c r="B1368" s="197"/>
      <c r="C1368" s="198"/>
      <c r="D1368" s="199"/>
      <c r="E1368" s="199"/>
      <c r="F1368" s="213" t="str">
        <f t="shared" si="216"/>
        <v/>
      </c>
      <c r="G1368" s="213" t="str">
        <f t="shared" si="217"/>
        <v/>
      </c>
      <c r="H1368" s="200" t="str">
        <f t="shared" si="218"/>
        <v/>
      </c>
      <c r="I1368" s="200" t="str">
        <f t="shared" si="219"/>
        <v/>
      </c>
      <c r="J1368" s="201" t="str">
        <f t="shared" si="220"/>
        <v/>
      </c>
      <c r="K1368" s="201" t="str">
        <f t="shared" si="221"/>
        <v/>
      </c>
      <c r="L1368" s="220"/>
      <c r="N1368" s="182" t="e">
        <f t="shared" si="222"/>
        <v>#NUM!</v>
      </c>
      <c r="O1368" s="182" t="e">
        <f t="shared" si="223"/>
        <v>#NUM!</v>
      </c>
      <c r="P1368" s="182" t="e">
        <f t="shared" si="224"/>
        <v>#NUM!</v>
      </c>
      <c r="Q1368" s="182" t="e">
        <f t="shared" si="225"/>
        <v>#NUM!</v>
      </c>
    </row>
    <row r="1369" spans="1:17" ht="27.95" customHeight="1" x14ac:dyDescent="0.2">
      <c r="A1369" s="197"/>
      <c r="B1369" s="197"/>
      <c r="C1369" s="198"/>
      <c r="D1369" s="199"/>
      <c r="E1369" s="199"/>
      <c r="F1369" s="213" t="str">
        <f t="shared" si="216"/>
        <v/>
      </c>
      <c r="G1369" s="213" t="str">
        <f t="shared" si="217"/>
        <v/>
      </c>
      <c r="H1369" s="200" t="str">
        <f t="shared" si="218"/>
        <v/>
      </c>
      <c r="I1369" s="200" t="str">
        <f t="shared" si="219"/>
        <v/>
      </c>
      <c r="J1369" s="201" t="str">
        <f t="shared" si="220"/>
        <v/>
      </c>
      <c r="K1369" s="201" t="str">
        <f t="shared" si="221"/>
        <v/>
      </c>
      <c r="L1369" s="220"/>
      <c r="N1369" s="182" t="e">
        <f t="shared" si="222"/>
        <v>#NUM!</v>
      </c>
      <c r="O1369" s="182" t="e">
        <f t="shared" si="223"/>
        <v>#NUM!</v>
      </c>
      <c r="P1369" s="182" t="e">
        <f t="shared" si="224"/>
        <v>#NUM!</v>
      </c>
      <c r="Q1369" s="182" t="e">
        <f t="shared" si="225"/>
        <v>#NUM!</v>
      </c>
    </row>
    <row r="1370" spans="1:17" ht="27.95" customHeight="1" x14ac:dyDescent="0.2">
      <c r="A1370" s="197"/>
      <c r="B1370" s="197"/>
      <c r="C1370" s="198"/>
      <c r="D1370" s="199"/>
      <c r="E1370" s="199"/>
      <c r="F1370" s="213" t="str">
        <f t="shared" si="216"/>
        <v/>
      </c>
      <c r="G1370" s="213" t="str">
        <f t="shared" si="217"/>
        <v/>
      </c>
      <c r="H1370" s="200" t="str">
        <f t="shared" si="218"/>
        <v/>
      </c>
      <c r="I1370" s="200" t="str">
        <f t="shared" si="219"/>
        <v/>
      </c>
      <c r="J1370" s="201" t="str">
        <f t="shared" si="220"/>
        <v/>
      </c>
      <c r="K1370" s="201" t="str">
        <f t="shared" si="221"/>
        <v/>
      </c>
      <c r="L1370" s="220"/>
      <c r="N1370" s="182" t="e">
        <f t="shared" si="222"/>
        <v>#NUM!</v>
      </c>
      <c r="O1370" s="182" t="e">
        <f t="shared" si="223"/>
        <v>#NUM!</v>
      </c>
      <c r="P1370" s="182" t="e">
        <f t="shared" si="224"/>
        <v>#NUM!</v>
      </c>
      <c r="Q1370" s="182" t="e">
        <f t="shared" si="225"/>
        <v>#NUM!</v>
      </c>
    </row>
    <row r="1371" spans="1:17" ht="27.95" customHeight="1" x14ac:dyDescent="0.2">
      <c r="A1371" s="197"/>
      <c r="B1371" s="197"/>
      <c r="C1371" s="198"/>
      <c r="D1371" s="199"/>
      <c r="E1371" s="199"/>
      <c r="F1371" s="213" t="str">
        <f t="shared" si="216"/>
        <v/>
      </c>
      <c r="G1371" s="213" t="str">
        <f t="shared" si="217"/>
        <v/>
      </c>
      <c r="H1371" s="200" t="str">
        <f t="shared" si="218"/>
        <v/>
      </c>
      <c r="I1371" s="200" t="str">
        <f t="shared" si="219"/>
        <v/>
      </c>
      <c r="J1371" s="201" t="str">
        <f t="shared" si="220"/>
        <v/>
      </c>
      <c r="K1371" s="201" t="str">
        <f t="shared" si="221"/>
        <v/>
      </c>
      <c r="L1371" s="220"/>
      <c r="N1371" s="182" t="e">
        <f t="shared" si="222"/>
        <v>#NUM!</v>
      </c>
      <c r="O1371" s="182" t="e">
        <f t="shared" si="223"/>
        <v>#NUM!</v>
      </c>
      <c r="P1371" s="182" t="e">
        <f t="shared" si="224"/>
        <v>#NUM!</v>
      </c>
      <c r="Q1371" s="182" t="e">
        <f t="shared" si="225"/>
        <v>#NUM!</v>
      </c>
    </row>
    <row r="1372" spans="1:17" ht="27.95" customHeight="1" x14ac:dyDescent="0.2">
      <c r="A1372" s="197"/>
      <c r="B1372" s="197"/>
      <c r="C1372" s="198"/>
      <c r="D1372" s="199"/>
      <c r="E1372" s="199"/>
      <c r="F1372" s="213" t="str">
        <f t="shared" si="216"/>
        <v/>
      </c>
      <c r="G1372" s="213" t="str">
        <f t="shared" si="217"/>
        <v/>
      </c>
      <c r="H1372" s="200" t="str">
        <f t="shared" si="218"/>
        <v/>
      </c>
      <c r="I1372" s="200" t="str">
        <f t="shared" si="219"/>
        <v/>
      </c>
      <c r="J1372" s="201" t="str">
        <f t="shared" si="220"/>
        <v/>
      </c>
      <c r="K1372" s="201" t="str">
        <f t="shared" si="221"/>
        <v/>
      </c>
      <c r="L1372" s="220"/>
      <c r="N1372" s="182" t="e">
        <f t="shared" si="222"/>
        <v>#NUM!</v>
      </c>
      <c r="O1372" s="182" t="e">
        <f t="shared" si="223"/>
        <v>#NUM!</v>
      </c>
      <c r="P1372" s="182" t="e">
        <f t="shared" si="224"/>
        <v>#NUM!</v>
      </c>
      <c r="Q1372" s="182" t="e">
        <f t="shared" si="225"/>
        <v>#NUM!</v>
      </c>
    </row>
    <row r="1373" spans="1:17" ht="27.95" customHeight="1" x14ac:dyDescent="0.2">
      <c r="A1373" s="197"/>
      <c r="B1373" s="197"/>
      <c r="C1373" s="198"/>
      <c r="D1373" s="199"/>
      <c r="E1373" s="199"/>
      <c r="F1373" s="213" t="str">
        <f t="shared" si="216"/>
        <v/>
      </c>
      <c r="G1373" s="213" t="str">
        <f t="shared" si="217"/>
        <v/>
      </c>
      <c r="H1373" s="200" t="str">
        <f t="shared" si="218"/>
        <v/>
      </c>
      <c r="I1373" s="200" t="str">
        <f t="shared" si="219"/>
        <v/>
      </c>
      <c r="J1373" s="201" t="str">
        <f t="shared" si="220"/>
        <v/>
      </c>
      <c r="K1373" s="201" t="str">
        <f t="shared" si="221"/>
        <v/>
      </c>
      <c r="L1373" s="220"/>
      <c r="N1373" s="182" t="e">
        <f t="shared" si="222"/>
        <v>#NUM!</v>
      </c>
      <c r="O1373" s="182" t="e">
        <f t="shared" si="223"/>
        <v>#NUM!</v>
      </c>
      <c r="P1373" s="182" t="e">
        <f t="shared" si="224"/>
        <v>#NUM!</v>
      </c>
      <c r="Q1373" s="182" t="e">
        <f t="shared" si="225"/>
        <v>#NUM!</v>
      </c>
    </row>
    <row r="1374" spans="1:17" ht="27.95" customHeight="1" x14ac:dyDescent="0.2">
      <c r="A1374" s="197"/>
      <c r="B1374" s="197"/>
      <c r="C1374" s="198"/>
      <c r="D1374" s="199"/>
      <c r="E1374" s="199"/>
      <c r="F1374" s="213" t="str">
        <f t="shared" ref="F1374:F1437" si="226">IF(OR(ISBLANK(C1374),(B1374="weiblich")),"",C1374+42)</f>
        <v/>
      </c>
      <c r="G1374" s="213" t="str">
        <f t="shared" ref="G1374:G1437" si="227">IF(OR(ISBLANK(C1374),(B1374="weiblich")),"",C1374+83)</f>
        <v/>
      </c>
      <c r="H1374" s="200" t="str">
        <f t="shared" ref="H1374:H1437" si="228">IF(OR(ISBLANK(D1374),ISBLANK(E1374),ISBLANK(B1374),(B1374="weiblich")),"",IF(AND(O1374="ja",Q1374="ja"),"ja","nein"))</f>
        <v/>
      </c>
      <c r="I1374" s="200" t="str">
        <f t="shared" ref="I1374:I1437" si="229">IF(B1374="weiblich","nein",IF((ISBLANK(C1374)),"",(IF(AND(H1374="ja",G1374&lt;=$O$3,F1374&gt;=$O$2),"ja","nein"))))</f>
        <v/>
      </c>
      <c r="J1374" s="201" t="str">
        <f t="shared" ref="J1374:J1437" si="230">IF(OR(ISBLANK(D1374),(B1374="weiblich"),ISBLANK(E1374)),"",IF(AND(O1374="ja",Q1374="ja"),"",IF(AND(O1374="nein",Q1374="nein"),"Ein- und Ausstalldatum nicht eingehalten",IF(O1374="nein","Einstallung später als zum Beginn der 7. Lebenswoche",IF(Q1374="nein","Ausstallung vor Ende der 12. Lebenswoche")))))</f>
        <v/>
      </c>
      <c r="K1374" s="201" t="str">
        <f t="shared" ref="K1374:K1437" si="231">IF(B1374="weiblich","weiblich",IF(OR(ISBLANK(D1374),ISBLANK(E1374),ISBLANK(B1374),AND(F1374&gt;=$O$2,G1374&lt;=$O$3,H1374="ja")),"",IF(F1374&lt;$O$2,"Das Tier ist vor Maßnahmenbeginn 7 Wochen alt",IF(G1374&gt;$O$3,"Das Tier hat das Ende der 12. Lebenswoche erst im Folgejahr erreicht",IF(H1374="nein","")))))</f>
        <v/>
      </c>
      <c r="L1374" s="220"/>
      <c r="N1374" s="182" t="e">
        <f t="shared" si="222"/>
        <v>#NUM!</v>
      </c>
      <c r="O1374" s="182" t="e">
        <f t="shared" si="223"/>
        <v>#NUM!</v>
      </c>
      <c r="P1374" s="182" t="e">
        <f t="shared" si="224"/>
        <v>#NUM!</v>
      </c>
      <c r="Q1374" s="182" t="e">
        <f t="shared" si="225"/>
        <v>#NUM!</v>
      </c>
    </row>
    <row r="1375" spans="1:17" ht="27.95" customHeight="1" x14ac:dyDescent="0.2">
      <c r="A1375" s="197"/>
      <c r="B1375" s="197"/>
      <c r="C1375" s="198"/>
      <c r="D1375" s="199"/>
      <c r="E1375" s="199"/>
      <c r="F1375" s="213" t="str">
        <f t="shared" si="226"/>
        <v/>
      </c>
      <c r="G1375" s="213" t="str">
        <f t="shared" si="227"/>
        <v/>
      </c>
      <c r="H1375" s="200" t="str">
        <f t="shared" si="228"/>
        <v/>
      </c>
      <c r="I1375" s="200" t="str">
        <f t="shared" si="229"/>
        <v/>
      </c>
      <c r="J1375" s="201" t="str">
        <f t="shared" si="230"/>
        <v/>
      </c>
      <c r="K1375" s="201" t="str">
        <f t="shared" si="231"/>
        <v/>
      </c>
      <c r="L1375" s="220"/>
      <c r="N1375" s="182" t="e">
        <f t="shared" si="222"/>
        <v>#NUM!</v>
      </c>
      <c r="O1375" s="182" t="e">
        <f t="shared" si="223"/>
        <v>#NUM!</v>
      </c>
      <c r="P1375" s="182" t="e">
        <f t="shared" si="224"/>
        <v>#NUM!</v>
      </c>
      <c r="Q1375" s="182" t="e">
        <f t="shared" si="225"/>
        <v>#NUM!</v>
      </c>
    </row>
    <row r="1376" spans="1:17" ht="27.95" customHeight="1" x14ac:dyDescent="0.2">
      <c r="A1376" s="197"/>
      <c r="B1376" s="197"/>
      <c r="C1376" s="198"/>
      <c r="D1376" s="199"/>
      <c r="E1376" s="199"/>
      <c r="F1376" s="213" t="str">
        <f t="shared" si="226"/>
        <v/>
      </c>
      <c r="G1376" s="213" t="str">
        <f t="shared" si="227"/>
        <v/>
      </c>
      <c r="H1376" s="200" t="str">
        <f t="shared" si="228"/>
        <v/>
      </c>
      <c r="I1376" s="200" t="str">
        <f t="shared" si="229"/>
        <v/>
      </c>
      <c r="J1376" s="201" t="str">
        <f t="shared" si="230"/>
        <v/>
      </c>
      <c r="K1376" s="201" t="str">
        <f t="shared" si="231"/>
        <v/>
      </c>
      <c r="L1376" s="220"/>
      <c r="N1376" s="182" t="e">
        <f t="shared" si="222"/>
        <v>#NUM!</v>
      </c>
      <c r="O1376" s="182" t="e">
        <f t="shared" si="223"/>
        <v>#NUM!</v>
      </c>
      <c r="P1376" s="182" t="e">
        <f t="shared" si="224"/>
        <v>#NUM!</v>
      </c>
      <c r="Q1376" s="182" t="e">
        <f t="shared" si="225"/>
        <v>#NUM!</v>
      </c>
    </row>
    <row r="1377" spans="1:17" ht="27.95" customHeight="1" x14ac:dyDescent="0.2">
      <c r="A1377" s="197"/>
      <c r="B1377" s="197"/>
      <c r="C1377" s="198"/>
      <c r="D1377" s="199"/>
      <c r="E1377" s="199"/>
      <c r="F1377" s="213" t="str">
        <f t="shared" si="226"/>
        <v/>
      </c>
      <c r="G1377" s="213" t="str">
        <f t="shared" si="227"/>
        <v/>
      </c>
      <c r="H1377" s="200" t="str">
        <f t="shared" si="228"/>
        <v/>
      </c>
      <c r="I1377" s="200" t="str">
        <f t="shared" si="229"/>
        <v/>
      </c>
      <c r="J1377" s="201" t="str">
        <f t="shared" si="230"/>
        <v/>
      </c>
      <c r="K1377" s="201" t="str">
        <f t="shared" si="231"/>
        <v/>
      </c>
      <c r="L1377" s="220"/>
      <c r="N1377" s="182" t="e">
        <f t="shared" si="222"/>
        <v>#NUM!</v>
      </c>
      <c r="O1377" s="182" t="e">
        <f t="shared" si="223"/>
        <v>#NUM!</v>
      </c>
      <c r="P1377" s="182" t="e">
        <f t="shared" si="224"/>
        <v>#NUM!</v>
      </c>
      <c r="Q1377" s="182" t="e">
        <f t="shared" si="225"/>
        <v>#NUM!</v>
      </c>
    </row>
    <row r="1378" spans="1:17" ht="27.95" customHeight="1" x14ac:dyDescent="0.2">
      <c r="A1378" s="197"/>
      <c r="B1378" s="197"/>
      <c r="C1378" s="198"/>
      <c r="D1378" s="199"/>
      <c r="E1378" s="199"/>
      <c r="F1378" s="213" t="str">
        <f t="shared" si="226"/>
        <v/>
      </c>
      <c r="G1378" s="213" t="str">
        <f t="shared" si="227"/>
        <v/>
      </c>
      <c r="H1378" s="200" t="str">
        <f t="shared" si="228"/>
        <v/>
      </c>
      <c r="I1378" s="200" t="str">
        <f t="shared" si="229"/>
        <v/>
      </c>
      <c r="J1378" s="201" t="str">
        <f t="shared" si="230"/>
        <v/>
      </c>
      <c r="K1378" s="201" t="str">
        <f t="shared" si="231"/>
        <v/>
      </c>
      <c r="L1378" s="220"/>
      <c r="N1378" s="182" t="e">
        <f t="shared" si="222"/>
        <v>#NUM!</v>
      </c>
      <c r="O1378" s="182" t="e">
        <f t="shared" si="223"/>
        <v>#NUM!</v>
      </c>
      <c r="P1378" s="182" t="e">
        <f t="shared" si="224"/>
        <v>#NUM!</v>
      </c>
      <c r="Q1378" s="182" t="e">
        <f t="shared" si="225"/>
        <v>#NUM!</v>
      </c>
    </row>
    <row r="1379" spans="1:17" ht="27.95" customHeight="1" x14ac:dyDescent="0.2">
      <c r="A1379" s="197"/>
      <c r="B1379" s="197"/>
      <c r="C1379" s="198"/>
      <c r="D1379" s="199"/>
      <c r="E1379" s="199"/>
      <c r="F1379" s="213" t="str">
        <f t="shared" si="226"/>
        <v/>
      </c>
      <c r="G1379" s="213" t="str">
        <f t="shared" si="227"/>
        <v/>
      </c>
      <c r="H1379" s="200" t="str">
        <f t="shared" si="228"/>
        <v/>
      </c>
      <c r="I1379" s="200" t="str">
        <f t="shared" si="229"/>
        <v/>
      </c>
      <c r="J1379" s="201" t="str">
        <f t="shared" si="230"/>
        <v/>
      </c>
      <c r="K1379" s="201" t="str">
        <f t="shared" si="231"/>
        <v/>
      </c>
      <c r="L1379" s="220"/>
      <c r="N1379" s="182" t="e">
        <f t="shared" si="222"/>
        <v>#NUM!</v>
      </c>
      <c r="O1379" s="182" t="e">
        <f t="shared" si="223"/>
        <v>#NUM!</v>
      </c>
      <c r="P1379" s="182" t="e">
        <f t="shared" si="224"/>
        <v>#NUM!</v>
      </c>
      <c r="Q1379" s="182" t="e">
        <f t="shared" si="225"/>
        <v>#NUM!</v>
      </c>
    </row>
    <row r="1380" spans="1:17" ht="27.95" customHeight="1" x14ac:dyDescent="0.2">
      <c r="A1380" s="197"/>
      <c r="B1380" s="197"/>
      <c r="C1380" s="198"/>
      <c r="D1380" s="199"/>
      <c r="E1380" s="199"/>
      <c r="F1380" s="213" t="str">
        <f t="shared" si="226"/>
        <v/>
      </c>
      <c r="G1380" s="213" t="str">
        <f t="shared" si="227"/>
        <v/>
      </c>
      <c r="H1380" s="200" t="str">
        <f t="shared" si="228"/>
        <v/>
      </c>
      <c r="I1380" s="200" t="str">
        <f t="shared" si="229"/>
        <v/>
      </c>
      <c r="J1380" s="201" t="str">
        <f t="shared" si="230"/>
        <v/>
      </c>
      <c r="K1380" s="201" t="str">
        <f t="shared" si="231"/>
        <v/>
      </c>
      <c r="L1380" s="220"/>
      <c r="N1380" s="182" t="e">
        <f t="shared" si="222"/>
        <v>#NUM!</v>
      </c>
      <c r="O1380" s="182" t="e">
        <f t="shared" si="223"/>
        <v>#NUM!</v>
      </c>
      <c r="P1380" s="182" t="e">
        <f t="shared" si="224"/>
        <v>#NUM!</v>
      </c>
      <c r="Q1380" s="182" t="e">
        <f t="shared" si="225"/>
        <v>#NUM!</v>
      </c>
    </row>
    <row r="1381" spans="1:17" ht="27.95" customHeight="1" x14ac:dyDescent="0.2">
      <c r="A1381" s="197"/>
      <c r="B1381" s="197"/>
      <c r="C1381" s="198"/>
      <c r="D1381" s="199"/>
      <c r="E1381" s="199"/>
      <c r="F1381" s="213" t="str">
        <f t="shared" si="226"/>
        <v/>
      </c>
      <c r="G1381" s="213" t="str">
        <f t="shared" si="227"/>
        <v/>
      </c>
      <c r="H1381" s="200" t="str">
        <f t="shared" si="228"/>
        <v/>
      </c>
      <c r="I1381" s="200" t="str">
        <f t="shared" si="229"/>
        <v/>
      </c>
      <c r="J1381" s="201" t="str">
        <f t="shared" si="230"/>
        <v/>
      </c>
      <c r="K1381" s="201" t="str">
        <f t="shared" si="231"/>
        <v/>
      </c>
      <c r="L1381" s="220"/>
      <c r="N1381" s="182" t="e">
        <f t="shared" si="222"/>
        <v>#NUM!</v>
      </c>
      <c r="O1381" s="182" t="e">
        <f t="shared" si="223"/>
        <v>#NUM!</v>
      </c>
      <c r="P1381" s="182" t="e">
        <f t="shared" si="224"/>
        <v>#NUM!</v>
      </c>
      <c r="Q1381" s="182" t="e">
        <f t="shared" si="225"/>
        <v>#NUM!</v>
      </c>
    </row>
    <row r="1382" spans="1:17" ht="27.95" customHeight="1" x14ac:dyDescent="0.2">
      <c r="A1382" s="197"/>
      <c r="B1382" s="197"/>
      <c r="C1382" s="198"/>
      <c r="D1382" s="199"/>
      <c r="E1382" s="199"/>
      <c r="F1382" s="213" t="str">
        <f t="shared" si="226"/>
        <v/>
      </c>
      <c r="G1382" s="213" t="str">
        <f t="shared" si="227"/>
        <v/>
      </c>
      <c r="H1382" s="200" t="str">
        <f t="shared" si="228"/>
        <v/>
      </c>
      <c r="I1382" s="200" t="str">
        <f t="shared" si="229"/>
        <v/>
      </c>
      <c r="J1382" s="201" t="str">
        <f t="shared" si="230"/>
        <v/>
      </c>
      <c r="K1382" s="201" t="str">
        <f t="shared" si="231"/>
        <v/>
      </c>
      <c r="L1382" s="220"/>
      <c r="N1382" s="182" t="e">
        <f t="shared" si="222"/>
        <v>#NUM!</v>
      </c>
      <c r="O1382" s="182" t="e">
        <f t="shared" si="223"/>
        <v>#NUM!</v>
      </c>
      <c r="P1382" s="182" t="e">
        <f t="shared" si="224"/>
        <v>#NUM!</v>
      </c>
      <c r="Q1382" s="182" t="e">
        <f t="shared" si="225"/>
        <v>#NUM!</v>
      </c>
    </row>
    <row r="1383" spans="1:17" ht="27.95" customHeight="1" x14ac:dyDescent="0.2">
      <c r="A1383" s="197"/>
      <c r="B1383" s="197"/>
      <c r="C1383" s="198"/>
      <c r="D1383" s="199"/>
      <c r="E1383" s="199"/>
      <c r="F1383" s="213" t="str">
        <f t="shared" si="226"/>
        <v/>
      </c>
      <c r="G1383" s="213" t="str">
        <f t="shared" si="227"/>
        <v/>
      </c>
      <c r="H1383" s="200" t="str">
        <f t="shared" si="228"/>
        <v/>
      </c>
      <c r="I1383" s="200" t="str">
        <f t="shared" si="229"/>
        <v/>
      </c>
      <c r="J1383" s="201" t="str">
        <f t="shared" si="230"/>
        <v/>
      </c>
      <c r="K1383" s="201" t="str">
        <f t="shared" si="231"/>
        <v/>
      </c>
      <c r="L1383" s="220"/>
      <c r="N1383" s="182" t="e">
        <f t="shared" si="222"/>
        <v>#NUM!</v>
      </c>
      <c r="O1383" s="182" t="e">
        <f t="shared" si="223"/>
        <v>#NUM!</v>
      </c>
      <c r="P1383" s="182" t="e">
        <f t="shared" si="224"/>
        <v>#NUM!</v>
      </c>
      <c r="Q1383" s="182" t="e">
        <f t="shared" si="225"/>
        <v>#NUM!</v>
      </c>
    </row>
    <row r="1384" spans="1:17" ht="27.95" customHeight="1" x14ac:dyDescent="0.2">
      <c r="A1384" s="197"/>
      <c r="B1384" s="197"/>
      <c r="C1384" s="198"/>
      <c r="D1384" s="199"/>
      <c r="E1384" s="199"/>
      <c r="F1384" s="213" t="str">
        <f t="shared" si="226"/>
        <v/>
      </c>
      <c r="G1384" s="213" t="str">
        <f t="shared" si="227"/>
        <v/>
      </c>
      <c r="H1384" s="200" t="str">
        <f t="shared" si="228"/>
        <v/>
      </c>
      <c r="I1384" s="200" t="str">
        <f t="shared" si="229"/>
        <v/>
      </c>
      <c r="J1384" s="201" t="str">
        <f t="shared" si="230"/>
        <v/>
      </c>
      <c r="K1384" s="201" t="str">
        <f t="shared" si="231"/>
        <v/>
      </c>
      <c r="L1384" s="220"/>
      <c r="N1384" s="182" t="e">
        <f t="shared" si="222"/>
        <v>#NUM!</v>
      </c>
      <c r="O1384" s="182" t="e">
        <f t="shared" si="223"/>
        <v>#NUM!</v>
      </c>
      <c r="P1384" s="182" t="e">
        <f t="shared" si="224"/>
        <v>#NUM!</v>
      </c>
      <c r="Q1384" s="182" t="e">
        <f t="shared" si="225"/>
        <v>#NUM!</v>
      </c>
    </row>
    <row r="1385" spans="1:17" ht="27.95" customHeight="1" x14ac:dyDescent="0.2">
      <c r="A1385" s="197"/>
      <c r="B1385" s="197"/>
      <c r="C1385" s="198"/>
      <c r="D1385" s="199"/>
      <c r="E1385" s="199"/>
      <c r="F1385" s="213" t="str">
        <f t="shared" si="226"/>
        <v/>
      </c>
      <c r="G1385" s="213" t="str">
        <f t="shared" si="227"/>
        <v/>
      </c>
      <c r="H1385" s="200" t="str">
        <f t="shared" si="228"/>
        <v/>
      </c>
      <c r="I1385" s="200" t="str">
        <f t="shared" si="229"/>
        <v/>
      </c>
      <c r="J1385" s="201" t="str">
        <f t="shared" si="230"/>
        <v/>
      </c>
      <c r="K1385" s="201" t="str">
        <f t="shared" si="231"/>
        <v/>
      </c>
      <c r="L1385" s="220"/>
      <c r="N1385" s="182" t="e">
        <f t="shared" si="222"/>
        <v>#NUM!</v>
      </c>
      <c r="O1385" s="182" t="e">
        <f t="shared" si="223"/>
        <v>#NUM!</v>
      </c>
      <c r="P1385" s="182" t="e">
        <f t="shared" si="224"/>
        <v>#NUM!</v>
      </c>
      <c r="Q1385" s="182" t="e">
        <f t="shared" si="225"/>
        <v>#NUM!</v>
      </c>
    </row>
    <row r="1386" spans="1:17" ht="27.95" customHeight="1" x14ac:dyDescent="0.2">
      <c r="A1386" s="197"/>
      <c r="B1386" s="197"/>
      <c r="C1386" s="198"/>
      <c r="D1386" s="199"/>
      <c r="E1386" s="199"/>
      <c r="F1386" s="213" t="str">
        <f t="shared" si="226"/>
        <v/>
      </c>
      <c r="G1386" s="213" t="str">
        <f t="shared" si="227"/>
        <v/>
      </c>
      <c r="H1386" s="200" t="str">
        <f t="shared" si="228"/>
        <v/>
      </c>
      <c r="I1386" s="200" t="str">
        <f t="shared" si="229"/>
        <v/>
      </c>
      <c r="J1386" s="201" t="str">
        <f t="shared" si="230"/>
        <v/>
      </c>
      <c r="K1386" s="201" t="str">
        <f t="shared" si="231"/>
        <v/>
      </c>
      <c r="L1386" s="220"/>
      <c r="N1386" s="182" t="e">
        <f t="shared" si="222"/>
        <v>#NUM!</v>
      </c>
      <c r="O1386" s="182" t="e">
        <f t="shared" si="223"/>
        <v>#NUM!</v>
      </c>
      <c r="P1386" s="182" t="e">
        <f t="shared" si="224"/>
        <v>#NUM!</v>
      </c>
      <c r="Q1386" s="182" t="e">
        <f t="shared" si="225"/>
        <v>#NUM!</v>
      </c>
    </row>
    <row r="1387" spans="1:17" ht="27.95" customHeight="1" x14ac:dyDescent="0.2">
      <c r="A1387" s="197"/>
      <c r="B1387" s="197"/>
      <c r="C1387" s="198"/>
      <c r="D1387" s="199"/>
      <c r="E1387" s="199"/>
      <c r="F1387" s="213" t="str">
        <f t="shared" si="226"/>
        <v/>
      </c>
      <c r="G1387" s="213" t="str">
        <f t="shared" si="227"/>
        <v/>
      </c>
      <c r="H1387" s="200" t="str">
        <f t="shared" si="228"/>
        <v/>
      </c>
      <c r="I1387" s="200" t="str">
        <f t="shared" si="229"/>
        <v/>
      </c>
      <c r="J1387" s="201" t="str">
        <f t="shared" si="230"/>
        <v/>
      </c>
      <c r="K1387" s="201" t="str">
        <f t="shared" si="231"/>
        <v/>
      </c>
      <c r="L1387" s="220"/>
      <c r="N1387" s="182" t="e">
        <f t="shared" si="222"/>
        <v>#NUM!</v>
      </c>
      <c r="O1387" s="182" t="e">
        <f t="shared" si="223"/>
        <v>#NUM!</v>
      </c>
      <c r="P1387" s="182" t="e">
        <f t="shared" si="224"/>
        <v>#NUM!</v>
      </c>
      <c r="Q1387" s="182" t="e">
        <f t="shared" si="225"/>
        <v>#NUM!</v>
      </c>
    </row>
    <row r="1388" spans="1:17" ht="27.95" customHeight="1" x14ac:dyDescent="0.2">
      <c r="A1388" s="197"/>
      <c r="B1388" s="197"/>
      <c r="C1388" s="198"/>
      <c r="D1388" s="199"/>
      <c r="E1388" s="199"/>
      <c r="F1388" s="213" t="str">
        <f t="shared" si="226"/>
        <v/>
      </c>
      <c r="G1388" s="213" t="str">
        <f t="shared" si="227"/>
        <v/>
      </c>
      <c r="H1388" s="200" t="str">
        <f t="shared" si="228"/>
        <v/>
      </c>
      <c r="I1388" s="200" t="str">
        <f t="shared" si="229"/>
        <v/>
      </c>
      <c r="J1388" s="201" t="str">
        <f t="shared" si="230"/>
        <v/>
      </c>
      <c r="K1388" s="201" t="str">
        <f t="shared" si="231"/>
        <v/>
      </c>
      <c r="L1388" s="220"/>
      <c r="N1388" s="182" t="e">
        <f t="shared" si="222"/>
        <v>#NUM!</v>
      </c>
      <c r="O1388" s="182" t="e">
        <f t="shared" si="223"/>
        <v>#NUM!</v>
      </c>
      <c r="P1388" s="182" t="e">
        <f t="shared" si="224"/>
        <v>#NUM!</v>
      </c>
      <c r="Q1388" s="182" t="e">
        <f t="shared" si="225"/>
        <v>#NUM!</v>
      </c>
    </row>
    <row r="1389" spans="1:17" ht="27.95" customHeight="1" x14ac:dyDescent="0.2">
      <c r="A1389" s="197"/>
      <c r="B1389" s="197"/>
      <c r="C1389" s="198"/>
      <c r="D1389" s="199"/>
      <c r="E1389" s="199"/>
      <c r="F1389" s="213" t="str">
        <f t="shared" si="226"/>
        <v/>
      </c>
      <c r="G1389" s="213" t="str">
        <f t="shared" si="227"/>
        <v/>
      </c>
      <c r="H1389" s="200" t="str">
        <f t="shared" si="228"/>
        <v/>
      </c>
      <c r="I1389" s="200" t="str">
        <f t="shared" si="229"/>
        <v/>
      </c>
      <c r="J1389" s="201" t="str">
        <f t="shared" si="230"/>
        <v/>
      </c>
      <c r="K1389" s="201" t="str">
        <f t="shared" si="231"/>
        <v/>
      </c>
      <c r="L1389" s="220"/>
      <c r="N1389" s="182" t="e">
        <f t="shared" si="222"/>
        <v>#NUM!</v>
      </c>
      <c r="O1389" s="182" t="e">
        <f t="shared" si="223"/>
        <v>#NUM!</v>
      </c>
      <c r="P1389" s="182" t="e">
        <f t="shared" si="224"/>
        <v>#NUM!</v>
      </c>
      <c r="Q1389" s="182" t="e">
        <f t="shared" si="225"/>
        <v>#NUM!</v>
      </c>
    </row>
    <row r="1390" spans="1:17" ht="27.95" customHeight="1" x14ac:dyDescent="0.2">
      <c r="A1390" s="197"/>
      <c r="B1390" s="197"/>
      <c r="C1390" s="198"/>
      <c r="D1390" s="199"/>
      <c r="E1390" s="199"/>
      <c r="F1390" s="213" t="str">
        <f t="shared" si="226"/>
        <v/>
      </c>
      <c r="G1390" s="213" t="str">
        <f t="shared" si="227"/>
        <v/>
      </c>
      <c r="H1390" s="200" t="str">
        <f t="shared" si="228"/>
        <v/>
      </c>
      <c r="I1390" s="200" t="str">
        <f t="shared" si="229"/>
        <v/>
      </c>
      <c r="J1390" s="201" t="str">
        <f t="shared" si="230"/>
        <v/>
      </c>
      <c r="K1390" s="201" t="str">
        <f t="shared" si="231"/>
        <v/>
      </c>
      <c r="L1390" s="220"/>
      <c r="N1390" s="182" t="e">
        <f t="shared" si="222"/>
        <v>#NUM!</v>
      </c>
      <c r="O1390" s="182" t="e">
        <f t="shared" si="223"/>
        <v>#NUM!</v>
      </c>
      <c r="P1390" s="182" t="e">
        <f t="shared" si="224"/>
        <v>#NUM!</v>
      </c>
      <c r="Q1390" s="182" t="e">
        <f t="shared" si="225"/>
        <v>#NUM!</v>
      </c>
    </row>
    <row r="1391" spans="1:17" ht="27.95" customHeight="1" x14ac:dyDescent="0.2">
      <c r="A1391" s="197"/>
      <c r="B1391" s="197"/>
      <c r="C1391" s="198"/>
      <c r="D1391" s="199"/>
      <c r="E1391" s="199"/>
      <c r="F1391" s="213" t="str">
        <f t="shared" si="226"/>
        <v/>
      </c>
      <c r="G1391" s="213" t="str">
        <f t="shared" si="227"/>
        <v/>
      </c>
      <c r="H1391" s="200" t="str">
        <f t="shared" si="228"/>
        <v/>
      </c>
      <c r="I1391" s="200" t="str">
        <f t="shared" si="229"/>
        <v/>
      </c>
      <c r="J1391" s="201" t="str">
        <f t="shared" si="230"/>
        <v/>
      </c>
      <c r="K1391" s="201" t="str">
        <f t="shared" si="231"/>
        <v/>
      </c>
      <c r="L1391" s="220"/>
      <c r="N1391" s="182" t="e">
        <f t="shared" si="222"/>
        <v>#NUM!</v>
      </c>
      <c r="O1391" s="182" t="e">
        <f t="shared" si="223"/>
        <v>#NUM!</v>
      </c>
      <c r="P1391" s="182" t="e">
        <f t="shared" si="224"/>
        <v>#NUM!</v>
      </c>
      <c r="Q1391" s="182" t="e">
        <f t="shared" si="225"/>
        <v>#NUM!</v>
      </c>
    </row>
    <row r="1392" spans="1:17" ht="27.95" customHeight="1" x14ac:dyDescent="0.2">
      <c r="A1392" s="197"/>
      <c r="B1392" s="197"/>
      <c r="C1392" s="198"/>
      <c r="D1392" s="199"/>
      <c r="E1392" s="199"/>
      <c r="F1392" s="213" t="str">
        <f t="shared" si="226"/>
        <v/>
      </c>
      <c r="G1392" s="213" t="str">
        <f t="shared" si="227"/>
        <v/>
      </c>
      <c r="H1392" s="200" t="str">
        <f t="shared" si="228"/>
        <v/>
      </c>
      <c r="I1392" s="200" t="str">
        <f t="shared" si="229"/>
        <v/>
      </c>
      <c r="J1392" s="201" t="str">
        <f t="shared" si="230"/>
        <v/>
      </c>
      <c r="K1392" s="201" t="str">
        <f t="shared" si="231"/>
        <v/>
      </c>
      <c r="L1392" s="220"/>
      <c r="N1392" s="182" t="e">
        <f t="shared" si="222"/>
        <v>#NUM!</v>
      </c>
      <c r="O1392" s="182" t="e">
        <f t="shared" si="223"/>
        <v>#NUM!</v>
      </c>
      <c r="P1392" s="182" t="e">
        <f t="shared" si="224"/>
        <v>#NUM!</v>
      </c>
      <c r="Q1392" s="182" t="e">
        <f t="shared" si="225"/>
        <v>#NUM!</v>
      </c>
    </row>
    <row r="1393" spans="1:17" ht="27.95" customHeight="1" x14ac:dyDescent="0.2">
      <c r="A1393" s="197"/>
      <c r="B1393" s="197"/>
      <c r="C1393" s="198"/>
      <c r="D1393" s="199"/>
      <c r="E1393" s="199"/>
      <c r="F1393" s="213" t="str">
        <f t="shared" si="226"/>
        <v/>
      </c>
      <c r="G1393" s="213" t="str">
        <f t="shared" si="227"/>
        <v/>
      </c>
      <c r="H1393" s="200" t="str">
        <f t="shared" si="228"/>
        <v/>
      </c>
      <c r="I1393" s="200" t="str">
        <f t="shared" si="229"/>
        <v/>
      </c>
      <c r="J1393" s="201" t="str">
        <f t="shared" si="230"/>
        <v/>
      </c>
      <c r="K1393" s="201" t="str">
        <f t="shared" si="231"/>
        <v/>
      </c>
      <c r="L1393" s="220"/>
      <c r="N1393" s="182" t="e">
        <f t="shared" si="222"/>
        <v>#NUM!</v>
      </c>
      <c r="O1393" s="182" t="e">
        <f t="shared" si="223"/>
        <v>#NUM!</v>
      </c>
      <c r="P1393" s="182" t="e">
        <f t="shared" si="224"/>
        <v>#NUM!</v>
      </c>
      <c r="Q1393" s="182" t="e">
        <f t="shared" si="225"/>
        <v>#NUM!</v>
      </c>
    </row>
    <row r="1394" spans="1:17" ht="27.95" customHeight="1" x14ac:dyDescent="0.2">
      <c r="A1394" s="197"/>
      <c r="B1394" s="197"/>
      <c r="C1394" s="198"/>
      <c r="D1394" s="199"/>
      <c r="E1394" s="199"/>
      <c r="F1394" s="213" t="str">
        <f t="shared" si="226"/>
        <v/>
      </c>
      <c r="G1394" s="213" t="str">
        <f t="shared" si="227"/>
        <v/>
      </c>
      <c r="H1394" s="200" t="str">
        <f t="shared" si="228"/>
        <v/>
      </c>
      <c r="I1394" s="200" t="str">
        <f t="shared" si="229"/>
        <v/>
      </c>
      <c r="J1394" s="201" t="str">
        <f t="shared" si="230"/>
        <v/>
      </c>
      <c r="K1394" s="201" t="str">
        <f t="shared" si="231"/>
        <v/>
      </c>
      <c r="L1394" s="220"/>
      <c r="N1394" s="182" t="e">
        <f t="shared" si="222"/>
        <v>#NUM!</v>
      </c>
      <c r="O1394" s="182" t="e">
        <f t="shared" si="223"/>
        <v>#NUM!</v>
      </c>
      <c r="P1394" s="182" t="e">
        <f t="shared" si="224"/>
        <v>#NUM!</v>
      </c>
      <c r="Q1394" s="182" t="e">
        <f t="shared" si="225"/>
        <v>#NUM!</v>
      </c>
    </row>
    <row r="1395" spans="1:17" ht="27.95" customHeight="1" x14ac:dyDescent="0.2">
      <c r="A1395" s="197"/>
      <c r="B1395" s="197"/>
      <c r="C1395" s="198"/>
      <c r="D1395" s="199"/>
      <c r="E1395" s="199"/>
      <c r="F1395" s="213" t="str">
        <f t="shared" si="226"/>
        <v/>
      </c>
      <c r="G1395" s="213" t="str">
        <f t="shared" si="227"/>
        <v/>
      </c>
      <c r="H1395" s="200" t="str">
        <f t="shared" si="228"/>
        <v/>
      </c>
      <c r="I1395" s="200" t="str">
        <f t="shared" si="229"/>
        <v/>
      </c>
      <c r="J1395" s="201" t="str">
        <f t="shared" si="230"/>
        <v/>
      </c>
      <c r="K1395" s="201" t="str">
        <f t="shared" si="231"/>
        <v/>
      </c>
      <c r="L1395" s="220"/>
      <c r="N1395" s="182" t="e">
        <f t="shared" si="222"/>
        <v>#NUM!</v>
      </c>
      <c r="O1395" s="182" t="e">
        <f t="shared" si="223"/>
        <v>#NUM!</v>
      </c>
      <c r="P1395" s="182" t="e">
        <f t="shared" si="224"/>
        <v>#NUM!</v>
      </c>
      <c r="Q1395" s="182" t="e">
        <f t="shared" si="225"/>
        <v>#NUM!</v>
      </c>
    </row>
    <row r="1396" spans="1:17" ht="27.95" customHeight="1" x14ac:dyDescent="0.2">
      <c r="A1396" s="197"/>
      <c r="B1396" s="197"/>
      <c r="C1396" s="198"/>
      <c r="D1396" s="199"/>
      <c r="E1396" s="199"/>
      <c r="F1396" s="213" t="str">
        <f t="shared" si="226"/>
        <v/>
      </c>
      <c r="G1396" s="213" t="str">
        <f t="shared" si="227"/>
        <v/>
      </c>
      <c r="H1396" s="200" t="str">
        <f t="shared" si="228"/>
        <v/>
      </c>
      <c r="I1396" s="200" t="str">
        <f t="shared" si="229"/>
        <v/>
      </c>
      <c r="J1396" s="201" t="str">
        <f t="shared" si="230"/>
        <v/>
      </c>
      <c r="K1396" s="201" t="str">
        <f t="shared" si="231"/>
        <v/>
      </c>
      <c r="L1396" s="220"/>
      <c r="N1396" s="182" t="e">
        <f t="shared" si="222"/>
        <v>#NUM!</v>
      </c>
      <c r="O1396" s="182" t="e">
        <f t="shared" si="223"/>
        <v>#NUM!</v>
      </c>
      <c r="P1396" s="182" t="e">
        <f t="shared" si="224"/>
        <v>#NUM!</v>
      </c>
      <c r="Q1396" s="182" t="e">
        <f t="shared" si="225"/>
        <v>#NUM!</v>
      </c>
    </row>
    <row r="1397" spans="1:17" ht="27.95" customHeight="1" x14ac:dyDescent="0.2">
      <c r="A1397" s="197"/>
      <c r="B1397" s="197"/>
      <c r="C1397" s="198"/>
      <c r="D1397" s="199"/>
      <c r="E1397" s="199"/>
      <c r="F1397" s="213" t="str">
        <f t="shared" si="226"/>
        <v/>
      </c>
      <c r="G1397" s="213" t="str">
        <f t="shared" si="227"/>
        <v/>
      </c>
      <c r="H1397" s="200" t="str">
        <f t="shared" si="228"/>
        <v/>
      </c>
      <c r="I1397" s="200" t="str">
        <f t="shared" si="229"/>
        <v/>
      </c>
      <c r="J1397" s="201" t="str">
        <f t="shared" si="230"/>
        <v/>
      </c>
      <c r="K1397" s="201" t="str">
        <f t="shared" si="231"/>
        <v/>
      </c>
      <c r="L1397" s="220"/>
      <c r="N1397" s="182" t="e">
        <f t="shared" si="222"/>
        <v>#NUM!</v>
      </c>
      <c r="O1397" s="182" t="e">
        <f t="shared" si="223"/>
        <v>#NUM!</v>
      </c>
      <c r="P1397" s="182" t="e">
        <f t="shared" si="224"/>
        <v>#NUM!</v>
      </c>
      <c r="Q1397" s="182" t="e">
        <f t="shared" si="225"/>
        <v>#NUM!</v>
      </c>
    </row>
    <row r="1398" spans="1:17" ht="27.95" customHeight="1" x14ac:dyDescent="0.2">
      <c r="A1398" s="197"/>
      <c r="B1398" s="197"/>
      <c r="C1398" s="198"/>
      <c r="D1398" s="199"/>
      <c r="E1398" s="199"/>
      <c r="F1398" s="213" t="str">
        <f t="shared" si="226"/>
        <v/>
      </c>
      <c r="G1398" s="213" t="str">
        <f t="shared" si="227"/>
        <v/>
      </c>
      <c r="H1398" s="200" t="str">
        <f t="shared" si="228"/>
        <v/>
      </c>
      <c r="I1398" s="200" t="str">
        <f t="shared" si="229"/>
        <v/>
      </c>
      <c r="J1398" s="201" t="str">
        <f t="shared" si="230"/>
        <v/>
      </c>
      <c r="K1398" s="201" t="str">
        <f t="shared" si="231"/>
        <v/>
      </c>
      <c r="L1398" s="220"/>
      <c r="N1398" s="182" t="e">
        <f t="shared" si="222"/>
        <v>#NUM!</v>
      </c>
      <c r="O1398" s="182" t="e">
        <f t="shared" si="223"/>
        <v>#NUM!</v>
      </c>
      <c r="P1398" s="182" t="e">
        <f t="shared" si="224"/>
        <v>#NUM!</v>
      </c>
      <c r="Q1398" s="182" t="e">
        <f t="shared" si="225"/>
        <v>#NUM!</v>
      </c>
    </row>
    <row r="1399" spans="1:17" ht="27.95" customHeight="1" x14ac:dyDescent="0.2">
      <c r="A1399" s="197"/>
      <c r="B1399" s="197"/>
      <c r="C1399" s="198"/>
      <c r="D1399" s="199"/>
      <c r="E1399" s="199"/>
      <c r="F1399" s="213" t="str">
        <f t="shared" si="226"/>
        <v/>
      </c>
      <c r="G1399" s="213" t="str">
        <f t="shared" si="227"/>
        <v/>
      </c>
      <c r="H1399" s="200" t="str">
        <f t="shared" si="228"/>
        <v/>
      </c>
      <c r="I1399" s="200" t="str">
        <f t="shared" si="229"/>
        <v/>
      </c>
      <c r="J1399" s="201" t="str">
        <f t="shared" si="230"/>
        <v/>
      </c>
      <c r="K1399" s="201" t="str">
        <f t="shared" si="231"/>
        <v/>
      </c>
      <c r="L1399" s="220"/>
      <c r="N1399" s="182" t="e">
        <f t="shared" si="222"/>
        <v>#NUM!</v>
      </c>
      <c r="O1399" s="182" t="e">
        <f t="shared" si="223"/>
        <v>#NUM!</v>
      </c>
      <c r="P1399" s="182" t="e">
        <f t="shared" si="224"/>
        <v>#NUM!</v>
      </c>
      <c r="Q1399" s="182" t="e">
        <f t="shared" si="225"/>
        <v>#NUM!</v>
      </c>
    </row>
    <row r="1400" spans="1:17" ht="27.95" customHeight="1" x14ac:dyDescent="0.2">
      <c r="A1400" s="197"/>
      <c r="B1400" s="197"/>
      <c r="C1400" s="198"/>
      <c r="D1400" s="199"/>
      <c r="E1400" s="199"/>
      <c r="F1400" s="213" t="str">
        <f t="shared" si="226"/>
        <v/>
      </c>
      <c r="G1400" s="213" t="str">
        <f t="shared" si="227"/>
        <v/>
      </c>
      <c r="H1400" s="200" t="str">
        <f t="shared" si="228"/>
        <v/>
      </c>
      <c r="I1400" s="200" t="str">
        <f t="shared" si="229"/>
        <v/>
      </c>
      <c r="J1400" s="201" t="str">
        <f t="shared" si="230"/>
        <v/>
      </c>
      <c r="K1400" s="201" t="str">
        <f t="shared" si="231"/>
        <v/>
      </c>
      <c r="L1400" s="220"/>
      <c r="N1400" s="182" t="e">
        <f t="shared" si="222"/>
        <v>#NUM!</v>
      </c>
      <c r="O1400" s="182" t="e">
        <f t="shared" si="223"/>
        <v>#NUM!</v>
      </c>
      <c r="P1400" s="182" t="e">
        <f t="shared" si="224"/>
        <v>#NUM!</v>
      </c>
      <c r="Q1400" s="182" t="e">
        <f t="shared" si="225"/>
        <v>#NUM!</v>
      </c>
    </row>
    <row r="1401" spans="1:17" ht="27.95" customHeight="1" x14ac:dyDescent="0.2">
      <c r="A1401" s="197"/>
      <c r="B1401" s="197"/>
      <c r="C1401" s="198"/>
      <c r="D1401" s="199"/>
      <c r="E1401" s="199"/>
      <c r="F1401" s="213" t="str">
        <f t="shared" si="226"/>
        <v/>
      </c>
      <c r="G1401" s="213" t="str">
        <f t="shared" si="227"/>
        <v/>
      </c>
      <c r="H1401" s="200" t="str">
        <f t="shared" si="228"/>
        <v/>
      </c>
      <c r="I1401" s="200" t="str">
        <f t="shared" si="229"/>
        <v/>
      </c>
      <c r="J1401" s="201" t="str">
        <f t="shared" si="230"/>
        <v/>
      </c>
      <c r="K1401" s="201" t="str">
        <f t="shared" si="231"/>
        <v/>
      </c>
      <c r="L1401" s="220"/>
      <c r="N1401" s="182" t="e">
        <f t="shared" si="222"/>
        <v>#NUM!</v>
      </c>
      <c r="O1401" s="182" t="e">
        <f t="shared" si="223"/>
        <v>#NUM!</v>
      </c>
      <c r="P1401" s="182" t="e">
        <f t="shared" si="224"/>
        <v>#NUM!</v>
      </c>
      <c r="Q1401" s="182" t="e">
        <f t="shared" si="225"/>
        <v>#NUM!</v>
      </c>
    </row>
    <row r="1402" spans="1:17" ht="27.95" customHeight="1" x14ac:dyDescent="0.2">
      <c r="A1402" s="197"/>
      <c r="B1402" s="197"/>
      <c r="C1402" s="198"/>
      <c r="D1402" s="199"/>
      <c r="E1402" s="199"/>
      <c r="F1402" s="213" t="str">
        <f t="shared" si="226"/>
        <v/>
      </c>
      <c r="G1402" s="213" t="str">
        <f t="shared" si="227"/>
        <v/>
      </c>
      <c r="H1402" s="200" t="str">
        <f t="shared" si="228"/>
        <v/>
      </c>
      <c r="I1402" s="200" t="str">
        <f t="shared" si="229"/>
        <v/>
      </c>
      <c r="J1402" s="201" t="str">
        <f t="shared" si="230"/>
        <v/>
      </c>
      <c r="K1402" s="201" t="str">
        <f t="shared" si="231"/>
        <v/>
      </c>
      <c r="L1402" s="220"/>
      <c r="N1402" s="182" t="e">
        <f t="shared" si="222"/>
        <v>#NUM!</v>
      </c>
      <c r="O1402" s="182" t="e">
        <f t="shared" si="223"/>
        <v>#NUM!</v>
      </c>
      <c r="P1402" s="182" t="e">
        <f t="shared" si="224"/>
        <v>#NUM!</v>
      </c>
      <c r="Q1402" s="182" t="e">
        <f t="shared" si="225"/>
        <v>#NUM!</v>
      </c>
    </row>
    <row r="1403" spans="1:17" ht="27.95" customHeight="1" x14ac:dyDescent="0.2">
      <c r="A1403" s="197"/>
      <c r="B1403" s="197"/>
      <c r="C1403" s="198"/>
      <c r="D1403" s="199"/>
      <c r="E1403" s="199"/>
      <c r="F1403" s="213" t="str">
        <f t="shared" si="226"/>
        <v/>
      </c>
      <c r="G1403" s="213" t="str">
        <f t="shared" si="227"/>
        <v/>
      </c>
      <c r="H1403" s="200" t="str">
        <f t="shared" si="228"/>
        <v/>
      </c>
      <c r="I1403" s="200" t="str">
        <f t="shared" si="229"/>
        <v/>
      </c>
      <c r="J1403" s="201" t="str">
        <f t="shared" si="230"/>
        <v/>
      </c>
      <c r="K1403" s="201" t="str">
        <f t="shared" si="231"/>
        <v/>
      </c>
      <c r="L1403" s="220"/>
      <c r="N1403" s="182" t="e">
        <f t="shared" si="222"/>
        <v>#NUM!</v>
      </c>
      <c r="O1403" s="182" t="e">
        <f t="shared" si="223"/>
        <v>#NUM!</v>
      </c>
      <c r="P1403" s="182" t="e">
        <f t="shared" si="224"/>
        <v>#NUM!</v>
      </c>
      <c r="Q1403" s="182" t="e">
        <f t="shared" si="225"/>
        <v>#NUM!</v>
      </c>
    </row>
    <row r="1404" spans="1:17" ht="27.95" customHeight="1" x14ac:dyDescent="0.2">
      <c r="A1404" s="197"/>
      <c r="B1404" s="197"/>
      <c r="C1404" s="198"/>
      <c r="D1404" s="199"/>
      <c r="E1404" s="199"/>
      <c r="F1404" s="213" t="str">
        <f t="shared" si="226"/>
        <v/>
      </c>
      <c r="G1404" s="213" t="str">
        <f t="shared" si="227"/>
        <v/>
      </c>
      <c r="H1404" s="200" t="str">
        <f t="shared" si="228"/>
        <v/>
      </c>
      <c r="I1404" s="200" t="str">
        <f t="shared" si="229"/>
        <v/>
      </c>
      <c r="J1404" s="201" t="str">
        <f t="shared" si="230"/>
        <v/>
      </c>
      <c r="K1404" s="201" t="str">
        <f t="shared" si="231"/>
        <v/>
      </c>
      <c r="L1404" s="220"/>
      <c r="N1404" s="182" t="e">
        <f t="shared" si="222"/>
        <v>#NUM!</v>
      </c>
      <c r="O1404" s="182" t="e">
        <f t="shared" si="223"/>
        <v>#NUM!</v>
      </c>
      <c r="P1404" s="182" t="e">
        <f t="shared" si="224"/>
        <v>#NUM!</v>
      </c>
      <c r="Q1404" s="182" t="e">
        <f t="shared" si="225"/>
        <v>#NUM!</v>
      </c>
    </row>
    <row r="1405" spans="1:17" ht="27.95" customHeight="1" x14ac:dyDescent="0.2">
      <c r="A1405" s="197"/>
      <c r="B1405" s="197"/>
      <c r="C1405" s="198"/>
      <c r="D1405" s="199"/>
      <c r="E1405" s="199"/>
      <c r="F1405" s="213" t="str">
        <f t="shared" si="226"/>
        <v/>
      </c>
      <c r="G1405" s="213" t="str">
        <f t="shared" si="227"/>
        <v/>
      </c>
      <c r="H1405" s="200" t="str">
        <f t="shared" si="228"/>
        <v/>
      </c>
      <c r="I1405" s="200" t="str">
        <f t="shared" si="229"/>
        <v/>
      </c>
      <c r="J1405" s="201" t="str">
        <f t="shared" si="230"/>
        <v/>
      </c>
      <c r="K1405" s="201" t="str">
        <f t="shared" si="231"/>
        <v/>
      </c>
      <c r="L1405" s="220"/>
      <c r="N1405" s="182" t="e">
        <f t="shared" si="222"/>
        <v>#NUM!</v>
      </c>
      <c r="O1405" s="182" t="e">
        <f t="shared" si="223"/>
        <v>#NUM!</v>
      </c>
      <c r="P1405" s="182" t="e">
        <f t="shared" si="224"/>
        <v>#NUM!</v>
      </c>
      <c r="Q1405" s="182" t="e">
        <f t="shared" si="225"/>
        <v>#NUM!</v>
      </c>
    </row>
    <row r="1406" spans="1:17" ht="27.95" customHeight="1" x14ac:dyDescent="0.2">
      <c r="A1406" s="197"/>
      <c r="B1406" s="197"/>
      <c r="C1406" s="198"/>
      <c r="D1406" s="199"/>
      <c r="E1406" s="199"/>
      <c r="F1406" s="213" t="str">
        <f t="shared" si="226"/>
        <v/>
      </c>
      <c r="G1406" s="213" t="str">
        <f t="shared" si="227"/>
        <v/>
      </c>
      <c r="H1406" s="200" t="str">
        <f t="shared" si="228"/>
        <v/>
      </c>
      <c r="I1406" s="200" t="str">
        <f t="shared" si="229"/>
        <v/>
      </c>
      <c r="J1406" s="201" t="str">
        <f t="shared" si="230"/>
        <v/>
      </c>
      <c r="K1406" s="201" t="str">
        <f t="shared" si="231"/>
        <v/>
      </c>
      <c r="L1406" s="220"/>
      <c r="N1406" s="182" t="e">
        <f t="shared" si="222"/>
        <v>#NUM!</v>
      </c>
      <c r="O1406" s="182" t="e">
        <f t="shared" si="223"/>
        <v>#NUM!</v>
      </c>
      <c r="P1406" s="182" t="e">
        <f t="shared" si="224"/>
        <v>#NUM!</v>
      </c>
      <c r="Q1406" s="182" t="e">
        <f t="shared" si="225"/>
        <v>#NUM!</v>
      </c>
    </row>
    <row r="1407" spans="1:17" ht="27.95" customHeight="1" x14ac:dyDescent="0.2">
      <c r="A1407" s="197"/>
      <c r="B1407" s="197"/>
      <c r="C1407" s="198"/>
      <c r="D1407" s="199"/>
      <c r="E1407" s="199"/>
      <c r="F1407" s="213" t="str">
        <f t="shared" si="226"/>
        <v/>
      </c>
      <c r="G1407" s="213" t="str">
        <f t="shared" si="227"/>
        <v/>
      </c>
      <c r="H1407" s="200" t="str">
        <f t="shared" si="228"/>
        <v/>
      </c>
      <c r="I1407" s="200" t="str">
        <f t="shared" si="229"/>
        <v/>
      </c>
      <c r="J1407" s="201" t="str">
        <f t="shared" si="230"/>
        <v/>
      </c>
      <c r="K1407" s="201" t="str">
        <f t="shared" si="231"/>
        <v/>
      </c>
      <c r="L1407" s="220"/>
      <c r="N1407" s="182" t="e">
        <f t="shared" si="222"/>
        <v>#NUM!</v>
      </c>
      <c r="O1407" s="182" t="e">
        <f t="shared" si="223"/>
        <v>#NUM!</v>
      </c>
      <c r="P1407" s="182" t="e">
        <f t="shared" si="224"/>
        <v>#NUM!</v>
      </c>
      <c r="Q1407" s="182" t="e">
        <f t="shared" si="225"/>
        <v>#NUM!</v>
      </c>
    </row>
    <row r="1408" spans="1:17" ht="27.95" customHeight="1" x14ac:dyDescent="0.2">
      <c r="A1408" s="197"/>
      <c r="B1408" s="197"/>
      <c r="C1408" s="198"/>
      <c r="D1408" s="199"/>
      <c r="E1408" s="199"/>
      <c r="F1408" s="213" t="str">
        <f t="shared" si="226"/>
        <v/>
      </c>
      <c r="G1408" s="213" t="str">
        <f t="shared" si="227"/>
        <v/>
      </c>
      <c r="H1408" s="200" t="str">
        <f t="shared" si="228"/>
        <v/>
      </c>
      <c r="I1408" s="200" t="str">
        <f t="shared" si="229"/>
        <v/>
      </c>
      <c r="J1408" s="201" t="str">
        <f t="shared" si="230"/>
        <v/>
      </c>
      <c r="K1408" s="201" t="str">
        <f t="shared" si="231"/>
        <v/>
      </c>
      <c r="L1408" s="220"/>
      <c r="N1408" s="182" t="e">
        <f t="shared" si="222"/>
        <v>#NUM!</v>
      </c>
      <c r="O1408" s="182" t="e">
        <f t="shared" si="223"/>
        <v>#NUM!</v>
      </c>
      <c r="P1408" s="182" t="e">
        <f t="shared" si="224"/>
        <v>#NUM!</v>
      </c>
      <c r="Q1408" s="182" t="e">
        <f t="shared" si="225"/>
        <v>#NUM!</v>
      </c>
    </row>
    <row r="1409" spans="1:17" ht="27.95" customHeight="1" x14ac:dyDescent="0.2">
      <c r="A1409" s="197"/>
      <c r="B1409" s="197"/>
      <c r="C1409" s="198"/>
      <c r="D1409" s="199"/>
      <c r="E1409" s="199"/>
      <c r="F1409" s="213" t="str">
        <f t="shared" si="226"/>
        <v/>
      </c>
      <c r="G1409" s="213" t="str">
        <f t="shared" si="227"/>
        <v/>
      </c>
      <c r="H1409" s="200" t="str">
        <f t="shared" si="228"/>
        <v/>
      </c>
      <c r="I1409" s="200" t="str">
        <f t="shared" si="229"/>
        <v/>
      </c>
      <c r="J1409" s="201" t="str">
        <f t="shared" si="230"/>
        <v/>
      </c>
      <c r="K1409" s="201" t="str">
        <f t="shared" si="231"/>
        <v/>
      </c>
      <c r="L1409" s="220"/>
      <c r="N1409" s="182" t="e">
        <f t="shared" si="222"/>
        <v>#NUM!</v>
      </c>
      <c r="O1409" s="182" t="e">
        <f t="shared" si="223"/>
        <v>#NUM!</v>
      </c>
      <c r="P1409" s="182" t="e">
        <f t="shared" si="224"/>
        <v>#NUM!</v>
      </c>
      <c r="Q1409" s="182" t="e">
        <f t="shared" si="225"/>
        <v>#NUM!</v>
      </c>
    </row>
    <row r="1410" spans="1:17" ht="27.95" customHeight="1" x14ac:dyDescent="0.2">
      <c r="A1410" s="197"/>
      <c r="B1410" s="197"/>
      <c r="C1410" s="198"/>
      <c r="D1410" s="199"/>
      <c r="E1410" s="199"/>
      <c r="F1410" s="213" t="str">
        <f t="shared" si="226"/>
        <v/>
      </c>
      <c r="G1410" s="213" t="str">
        <f t="shared" si="227"/>
        <v/>
      </c>
      <c r="H1410" s="200" t="str">
        <f t="shared" si="228"/>
        <v/>
      </c>
      <c r="I1410" s="200" t="str">
        <f t="shared" si="229"/>
        <v/>
      </c>
      <c r="J1410" s="201" t="str">
        <f t="shared" si="230"/>
        <v/>
      </c>
      <c r="K1410" s="201" t="str">
        <f t="shared" si="231"/>
        <v/>
      </c>
      <c r="L1410" s="220"/>
      <c r="N1410" s="182" t="e">
        <f t="shared" si="222"/>
        <v>#NUM!</v>
      </c>
      <c r="O1410" s="182" t="e">
        <f t="shared" si="223"/>
        <v>#NUM!</v>
      </c>
      <c r="P1410" s="182" t="e">
        <f t="shared" si="224"/>
        <v>#NUM!</v>
      </c>
      <c r="Q1410" s="182" t="e">
        <f t="shared" si="225"/>
        <v>#NUM!</v>
      </c>
    </row>
    <row r="1411" spans="1:17" ht="27.95" customHeight="1" x14ac:dyDescent="0.2">
      <c r="A1411" s="197"/>
      <c r="B1411" s="197"/>
      <c r="C1411" s="198"/>
      <c r="D1411" s="199"/>
      <c r="E1411" s="199"/>
      <c r="F1411" s="213" t="str">
        <f t="shared" si="226"/>
        <v/>
      </c>
      <c r="G1411" s="213" t="str">
        <f t="shared" si="227"/>
        <v/>
      </c>
      <c r="H1411" s="200" t="str">
        <f t="shared" si="228"/>
        <v/>
      </c>
      <c r="I1411" s="200" t="str">
        <f t="shared" si="229"/>
        <v/>
      </c>
      <c r="J1411" s="201" t="str">
        <f t="shared" si="230"/>
        <v/>
      </c>
      <c r="K1411" s="201" t="str">
        <f t="shared" si="231"/>
        <v/>
      </c>
      <c r="L1411" s="220"/>
      <c r="N1411" s="182" t="e">
        <f t="shared" si="222"/>
        <v>#NUM!</v>
      </c>
      <c r="O1411" s="182" t="e">
        <f t="shared" si="223"/>
        <v>#NUM!</v>
      </c>
      <c r="P1411" s="182" t="e">
        <f t="shared" si="224"/>
        <v>#NUM!</v>
      </c>
      <c r="Q1411" s="182" t="e">
        <f t="shared" si="225"/>
        <v>#NUM!</v>
      </c>
    </row>
    <row r="1412" spans="1:17" ht="27.95" customHeight="1" x14ac:dyDescent="0.2">
      <c r="A1412" s="197"/>
      <c r="B1412" s="197"/>
      <c r="C1412" s="198"/>
      <c r="D1412" s="199"/>
      <c r="E1412" s="199"/>
      <c r="F1412" s="213" t="str">
        <f t="shared" si="226"/>
        <v/>
      </c>
      <c r="G1412" s="213" t="str">
        <f t="shared" si="227"/>
        <v/>
      </c>
      <c r="H1412" s="200" t="str">
        <f t="shared" si="228"/>
        <v/>
      </c>
      <c r="I1412" s="200" t="str">
        <f t="shared" si="229"/>
        <v/>
      </c>
      <c r="J1412" s="201" t="str">
        <f t="shared" si="230"/>
        <v/>
      </c>
      <c r="K1412" s="201" t="str">
        <f t="shared" si="231"/>
        <v/>
      </c>
      <c r="L1412" s="220"/>
      <c r="N1412" s="182" t="e">
        <f t="shared" si="222"/>
        <v>#NUM!</v>
      </c>
      <c r="O1412" s="182" t="e">
        <f t="shared" si="223"/>
        <v>#NUM!</v>
      </c>
      <c r="P1412" s="182" t="e">
        <f t="shared" si="224"/>
        <v>#NUM!</v>
      </c>
      <c r="Q1412" s="182" t="e">
        <f t="shared" si="225"/>
        <v>#NUM!</v>
      </c>
    </row>
    <row r="1413" spans="1:17" ht="27.95" customHeight="1" x14ac:dyDescent="0.2">
      <c r="A1413" s="197"/>
      <c r="B1413" s="197"/>
      <c r="C1413" s="198"/>
      <c r="D1413" s="199"/>
      <c r="E1413" s="199"/>
      <c r="F1413" s="213" t="str">
        <f t="shared" si="226"/>
        <v/>
      </c>
      <c r="G1413" s="213" t="str">
        <f t="shared" si="227"/>
        <v/>
      </c>
      <c r="H1413" s="200" t="str">
        <f t="shared" si="228"/>
        <v/>
      </c>
      <c r="I1413" s="200" t="str">
        <f t="shared" si="229"/>
        <v/>
      </c>
      <c r="J1413" s="201" t="str">
        <f t="shared" si="230"/>
        <v/>
      </c>
      <c r="K1413" s="201" t="str">
        <f t="shared" si="231"/>
        <v/>
      </c>
      <c r="L1413" s="220"/>
      <c r="N1413" s="182" t="e">
        <f t="shared" si="222"/>
        <v>#NUM!</v>
      </c>
      <c r="O1413" s="182" t="e">
        <f t="shared" si="223"/>
        <v>#NUM!</v>
      </c>
      <c r="P1413" s="182" t="e">
        <f t="shared" si="224"/>
        <v>#NUM!</v>
      </c>
      <c r="Q1413" s="182" t="e">
        <f t="shared" si="225"/>
        <v>#NUM!</v>
      </c>
    </row>
    <row r="1414" spans="1:17" ht="27.95" customHeight="1" x14ac:dyDescent="0.2">
      <c r="A1414" s="197"/>
      <c r="B1414" s="197"/>
      <c r="C1414" s="198"/>
      <c r="D1414" s="199"/>
      <c r="E1414" s="199"/>
      <c r="F1414" s="213" t="str">
        <f t="shared" si="226"/>
        <v/>
      </c>
      <c r="G1414" s="213" t="str">
        <f t="shared" si="227"/>
        <v/>
      </c>
      <c r="H1414" s="200" t="str">
        <f t="shared" si="228"/>
        <v/>
      </c>
      <c r="I1414" s="200" t="str">
        <f t="shared" si="229"/>
        <v/>
      </c>
      <c r="J1414" s="201" t="str">
        <f t="shared" si="230"/>
        <v/>
      </c>
      <c r="K1414" s="201" t="str">
        <f t="shared" si="231"/>
        <v/>
      </c>
      <c r="L1414" s="220"/>
      <c r="N1414" s="182" t="e">
        <f t="shared" si="222"/>
        <v>#NUM!</v>
      </c>
      <c r="O1414" s="182" t="e">
        <f t="shared" si="223"/>
        <v>#NUM!</v>
      </c>
      <c r="P1414" s="182" t="e">
        <f t="shared" si="224"/>
        <v>#NUM!</v>
      </c>
      <c r="Q1414" s="182" t="e">
        <f t="shared" si="225"/>
        <v>#NUM!</v>
      </c>
    </row>
    <row r="1415" spans="1:17" ht="27.95" customHeight="1" x14ac:dyDescent="0.2">
      <c r="A1415" s="197"/>
      <c r="B1415" s="197"/>
      <c r="C1415" s="198"/>
      <c r="D1415" s="199"/>
      <c r="E1415" s="199"/>
      <c r="F1415" s="213" t="str">
        <f t="shared" si="226"/>
        <v/>
      </c>
      <c r="G1415" s="213" t="str">
        <f t="shared" si="227"/>
        <v/>
      </c>
      <c r="H1415" s="200" t="str">
        <f t="shared" si="228"/>
        <v/>
      </c>
      <c r="I1415" s="200" t="str">
        <f t="shared" si="229"/>
        <v/>
      </c>
      <c r="J1415" s="201" t="str">
        <f t="shared" si="230"/>
        <v/>
      </c>
      <c r="K1415" s="201" t="str">
        <f t="shared" si="231"/>
        <v/>
      </c>
      <c r="L1415" s="220"/>
      <c r="N1415" s="182" t="e">
        <f t="shared" si="222"/>
        <v>#NUM!</v>
      </c>
      <c r="O1415" s="182" t="e">
        <f t="shared" si="223"/>
        <v>#NUM!</v>
      </c>
      <c r="P1415" s="182" t="e">
        <f t="shared" si="224"/>
        <v>#NUM!</v>
      </c>
      <c r="Q1415" s="182" t="e">
        <f t="shared" si="225"/>
        <v>#NUM!</v>
      </c>
    </row>
    <row r="1416" spans="1:17" ht="27.95" customHeight="1" x14ac:dyDescent="0.2">
      <c r="A1416" s="197"/>
      <c r="B1416" s="197"/>
      <c r="C1416" s="198"/>
      <c r="D1416" s="199"/>
      <c r="E1416" s="199"/>
      <c r="F1416" s="213" t="str">
        <f t="shared" si="226"/>
        <v/>
      </c>
      <c r="G1416" s="213" t="str">
        <f t="shared" si="227"/>
        <v/>
      </c>
      <c r="H1416" s="200" t="str">
        <f t="shared" si="228"/>
        <v/>
      </c>
      <c r="I1416" s="200" t="str">
        <f t="shared" si="229"/>
        <v/>
      </c>
      <c r="J1416" s="201" t="str">
        <f t="shared" si="230"/>
        <v/>
      </c>
      <c r="K1416" s="201" t="str">
        <f t="shared" si="231"/>
        <v/>
      </c>
      <c r="L1416" s="220"/>
      <c r="N1416" s="182" t="e">
        <f t="shared" si="222"/>
        <v>#NUM!</v>
      </c>
      <c r="O1416" s="182" t="e">
        <f t="shared" si="223"/>
        <v>#NUM!</v>
      </c>
      <c r="P1416" s="182" t="e">
        <f t="shared" si="224"/>
        <v>#NUM!</v>
      </c>
      <c r="Q1416" s="182" t="e">
        <f t="shared" si="225"/>
        <v>#NUM!</v>
      </c>
    </row>
    <row r="1417" spans="1:17" ht="27.95" customHeight="1" x14ac:dyDescent="0.2">
      <c r="A1417" s="197"/>
      <c r="B1417" s="197"/>
      <c r="C1417" s="198"/>
      <c r="D1417" s="199"/>
      <c r="E1417" s="199"/>
      <c r="F1417" s="213" t="str">
        <f t="shared" si="226"/>
        <v/>
      </c>
      <c r="G1417" s="213" t="str">
        <f t="shared" si="227"/>
        <v/>
      </c>
      <c r="H1417" s="200" t="str">
        <f t="shared" si="228"/>
        <v/>
      </c>
      <c r="I1417" s="200" t="str">
        <f t="shared" si="229"/>
        <v/>
      </c>
      <c r="J1417" s="201" t="str">
        <f t="shared" si="230"/>
        <v/>
      </c>
      <c r="K1417" s="201" t="str">
        <f t="shared" si="231"/>
        <v/>
      </c>
      <c r="L1417" s="220"/>
      <c r="N1417" s="182" t="e">
        <f t="shared" si="222"/>
        <v>#NUM!</v>
      </c>
      <c r="O1417" s="182" t="e">
        <f t="shared" si="223"/>
        <v>#NUM!</v>
      </c>
      <c r="P1417" s="182" t="e">
        <f t="shared" si="224"/>
        <v>#NUM!</v>
      </c>
      <c r="Q1417" s="182" t="e">
        <f t="shared" si="225"/>
        <v>#NUM!</v>
      </c>
    </row>
    <row r="1418" spans="1:17" ht="27.95" customHeight="1" x14ac:dyDescent="0.2">
      <c r="A1418" s="197"/>
      <c r="B1418" s="197"/>
      <c r="C1418" s="198"/>
      <c r="D1418" s="199"/>
      <c r="E1418" s="199"/>
      <c r="F1418" s="213" t="str">
        <f t="shared" si="226"/>
        <v/>
      </c>
      <c r="G1418" s="213" t="str">
        <f t="shared" si="227"/>
        <v/>
      </c>
      <c r="H1418" s="200" t="str">
        <f t="shared" si="228"/>
        <v/>
      </c>
      <c r="I1418" s="200" t="str">
        <f t="shared" si="229"/>
        <v/>
      </c>
      <c r="J1418" s="201" t="str">
        <f t="shared" si="230"/>
        <v/>
      </c>
      <c r="K1418" s="201" t="str">
        <f t="shared" si="231"/>
        <v/>
      </c>
      <c r="L1418" s="220"/>
      <c r="N1418" s="182" t="e">
        <f t="shared" si="222"/>
        <v>#NUM!</v>
      </c>
      <c r="O1418" s="182" t="e">
        <f t="shared" si="223"/>
        <v>#NUM!</v>
      </c>
      <c r="P1418" s="182" t="e">
        <f t="shared" si="224"/>
        <v>#NUM!</v>
      </c>
      <c r="Q1418" s="182" t="e">
        <f t="shared" si="225"/>
        <v>#NUM!</v>
      </c>
    </row>
    <row r="1419" spans="1:17" ht="27.95" customHeight="1" x14ac:dyDescent="0.2">
      <c r="A1419" s="197"/>
      <c r="B1419" s="197"/>
      <c r="C1419" s="198"/>
      <c r="D1419" s="199"/>
      <c r="E1419" s="199"/>
      <c r="F1419" s="213" t="str">
        <f t="shared" si="226"/>
        <v/>
      </c>
      <c r="G1419" s="213" t="str">
        <f t="shared" si="227"/>
        <v/>
      </c>
      <c r="H1419" s="200" t="str">
        <f t="shared" si="228"/>
        <v/>
      </c>
      <c r="I1419" s="200" t="str">
        <f t="shared" si="229"/>
        <v/>
      </c>
      <c r="J1419" s="201" t="str">
        <f t="shared" si="230"/>
        <v/>
      </c>
      <c r="K1419" s="201" t="str">
        <f t="shared" si="231"/>
        <v/>
      </c>
      <c r="L1419" s="220"/>
      <c r="N1419" s="182" t="e">
        <f t="shared" si="222"/>
        <v>#NUM!</v>
      </c>
      <c r="O1419" s="182" t="e">
        <f t="shared" si="223"/>
        <v>#NUM!</v>
      </c>
      <c r="P1419" s="182" t="e">
        <f t="shared" si="224"/>
        <v>#NUM!</v>
      </c>
      <c r="Q1419" s="182" t="e">
        <f t="shared" si="225"/>
        <v>#NUM!</v>
      </c>
    </row>
    <row r="1420" spans="1:17" ht="27.95" customHeight="1" x14ac:dyDescent="0.2">
      <c r="A1420" s="197"/>
      <c r="B1420" s="197"/>
      <c r="C1420" s="198"/>
      <c r="D1420" s="199"/>
      <c r="E1420" s="199"/>
      <c r="F1420" s="213" t="str">
        <f t="shared" si="226"/>
        <v/>
      </c>
      <c r="G1420" s="213" t="str">
        <f t="shared" si="227"/>
        <v/>
      </c>
      <c r="H1420" s="200" t="str">
        <f t="shared" si="228"/>
        <v/>
      </c>
      <c r="I1420" s="200" t="str">
        <f t="shared" si="229"/>
        <v/>
      </c>
      <c r="J1420" s="201" t="str">
        <f t="shared" si="230"/>
        <v/>
      </c>
      <c r="K1420" s="201" t="str">
        <f t="shared" si="231"/>
        <v/>
      </c>
      <c r="L1420" s="220"/>
      <c r="N1420" s="182" t="e">
        <f t="shared" si="222"/>
        <v>#NUM!</v>
      </c>
      <c r="O1420" s="182" t="e">
        <f t="shared" si="223"/>
        <v>#NUM!</v>
      </c>
      <c r="P1420" s="182" t="e">
        <f t="shared" si="224"/>
        <v>#NUM!</v>
      </c>
      <c r="Q1420" s="182" t="e">
        <f t="shared" si="225"/>
        <v>#NUM!</v>
      </c>
    </row>
    <row r="1421" spans="1:17" ht="27.95" customHeight="1" x14ac:dyDescent="0.2">
      <c r="A1421" s="197"/>
      <c r="B1421" s="197"/>
      <c r="C1421" s="198"/>
      <c r="D1421" s="199"/>
      <c r="E1421" s="199"/>
      <c r="F1421" s="213" t="str">
        <f t="shared" si="226"/>
        <v/>
      </c>
      <c r="G1421" s="213" t="str">
        <f t="shared" si="227"/>
        <v/>
      </c>
      <c r="H1421" s="200" t="str">
        <f t="shared" si="228"/>
        <v/>
      </c>
      <c r="I1421" s="200" t="str">
        <f t="shared" si="229"/>
        <v/>
      </c>
      <c r="J1421" s="201" t="str">
        <f t="shared" si="230"/>
        <v/>
      </c>
      <c r="K1421" s="201" t="str">
        <f t="shared" si="231"/>
        <v/>
      </c>
      <c r="L1421" s="220"/>
      <c r="N1421" s="182" t="e">
        <f t="shared" si="222"/>
        <v>#NUM!</v>
      </c>
      <c r="O1421" s="182" t="e">
        <f t="shared" si="223"/>
        <v>#NUM!</v>
      </c>
      <c r="P1421" s="182" t="e">
        <f t="shared" si="224"/>
        <v>#NUM!</v>
      </c>
      <c r="Q1421" s="182" t="e">
        <f t="shared" si="225"/>
        <v>#NUM!</v>
      </c>
    </row>
    <row r="1422" spans="1:17" ht="27.95" customHeight="1" x14ac:dyDescent="0.2">
      <c r="A1422" s="197"/>
      <c r="B1422" s="197"/>
      <c r="C1422" s="198"/>
      <c r="D1422" s="199"/>
      <c r="E1422" s="199"/>
      <c r="F1422" s="213" t="str">
        <f t="shared" si="226"/>
        <v/>
      </c>
      <c r="G1422" s="213" t="str">
        <f t="shared" si="227"/>
        <v/>
      </c>
      <c r="H1422" s="200" t="str">
        <f t="shared" si="228"/>
        <v/>
      </c>
      <c r="I1422" s="200" t="str">
        <f t="shared" si="229"/>
        <v/>
      </c>
      <c r="J1422" s="201" t="str">
        <f t="shared" si="230"/>
        <v/>
      </c>
      <c r="K1422" s="201" t="str">
        <f t="shared" si="231"/>
        <v/>
      </c>
      <c r="L1422" s="220"/>
      <c r="N1422" s="182" t="e">
        <f t="shared" si="222"/>
        <v>#NUM!</v>
      </c>
      <c r="O1422" s="182" t="e">
        <f t="shared" si="223"/>
        <v>#NUM!</v>
      </c>
      <c r="P1422" s="182" t="e">
        <f t="shared" si="224"/>
        <v>#NUM!</v>
      </c>
      <c r="Q1422" s="182" t="e">
        <f t="shared" si="225"/>
        <v>#NUM!</v>
      </c>
    </row>
    <row r="1423" spans="1:17" ht="27.95" customHeight="1" x14ac:dyDescent="0.2">
      <c r="A1423" s="197"/>
      <c r="B1423" s="197"/>
      <c r="C1423" s="198"/>
      <c r="D1423" s="199"/>
      <c r="E1423" s="199"/>
      <c r="F1423" s="213" t="str">
        <f t="shared" si="226"/>
        <v/>
      </c>
      <c r="G1423" s="213" t="str">
        <f t="shared" si="227"/>
        <v/>
      </c>
      <c r="H1423" s="200" t="str">
        <f t="shared" si="228"/>
        <v/>
      </c>
      <c r="I1423" s="200" t="str">
        <f t="shared" si="229"/>
        <v/>
      </c>
      <c r="J1423" s="201" t="str">
        <f t="shared" si="230"/>
        <v/>
      </c>
      <c r="K1423" s="201" t="str">
        <f t="shared" si="231"/>
        <v/>
      </c>
      <c r="L1423" s="220"/>
      <c r="N1423" s="182" t="e">
        <f t="shared" si="222"/>
        <v>#NUM!</v>
      </c>
      <c r="O1423" s="182" t="e">
        <f t="shared" si="223"/>
        <v>#NUM!</v>
      </c>
      <c r="P1423" s="182" t="e">
        <f t="shared" si="224"/>
        <v>#NUM!</v>
      </c>
      <c r="Q1423" s="182" t="e">
        <f t="shared" si="225"/>
        <v>#NUM!</v>
      </c>
    </row>
    <row r="1424" spans="1:17" ht="27.95" customHeight="1" x14ac:dyDescent="0.2">
      <c r="A1424" s="197"/>
      <c r="B1424" s="197"/>
      <c r="C1424" s="198"/>
      <c r="D1424" s="199"/>
      <c r="E1424" s="199"/>
      <c r="F1424" s="213" t="str">
        <f t="shared" si="226"/>
        <v/>
      </c>
      <c r="G1424" s="213" t="str">
        <f t="shared" si="227"/>
        <v/>
      </c>
      <c r="H1424" s="200" t="str">
        <f t="shared" si="228"/>
        <v/>
      </c>
      <c r="I1424" s="200" t="str">
        <f t="shared" si="229"/>
        <v/>
      </c>
      <c r="J1424" s="201" t="str">
        <f t="shared" si="230"/>
        <v/>
      </c>
      <c r="K1424" s="201" t="str">
        <f t="shared" si="231"/>
        <v/>
      </c>
      <c r="L1424" s="220"/>
      <c r="N1424" s="182" t="e">
        <f t="shared" ref="N1424:N1487" si="232">DATEDIF(C1424-1,D1424,"d")</f>
        <v>#NUM!</v>
      </c>
      <c r="O1424" s="182" t="e">
        <f t="shared" ref="O1424:O1487" si="233">IF(N1424&lt;=43,"ja","nein")</f>
        <v>#NUM!</v>
      </c>
      <c r="P1424" s="182" t="e">
        <f t="shared" ref="P1424:P1487" si="234">DATEDIF(C1424-1,E1424,"d")</f>
        <v>#NUM!</v>
      </c>
      <c r="Q1424" s="182" t="e">
        <f t="shared" ref="Q1424:Q1487" si="235">IF(P1424&gt;=84,"ja","nein")</f>
        <v>#NUM!</v>
      </c>
    </row>
    <row r="1425" spans="1:17" ht="27.95" customHeight="1" x14ac:dyDescent="0.2">
      <c r="A1425" s="197"/>
      <c r="B1425" s="197"/>
      <c r="C1425" s="198"/>
      <c r="D1425" s="199"/>
      <c r="E1425" s="199"/>
      <c r="F1425" s="213" t="str">
        <f t="shared" si="226"/>
        <v/>
      </c>
      <c r="G1425" s="213" t="str">
        <f t="shared" si="227"/>
        <v/>
      </c>
      <c r="H1425" s="200" t="str">
        <f t="shared" si="228"/>
        <v/>
      </c>
      <c r="I1425" s="200" t="str">
        <f t="shared" si="229"/>
        <v/>
      </c>
      <c r="J1425" s="201" t="str">
        <f t="shared" si="230"/>
        <v/>
      </c>
      <c r="K1425" s="201" t="str">
        <f t="shared" si="231"/>
        <v/>
      </c>
      <c r="L1425" s="220"/>
      <c r="N1425" s="182" t="e">
        <f t="shared" si="232"/>
        <v>#NUM!</v>
      </c>
      <c r="O1425" s="182" t="e">
        <f t="shared" si="233"/>
        <v>#NUM!</v>
      </c>
      <c r="P1425" s="182" t="e">
        <f t="shared" si="234"/>
        <v>#NUM!</v>
      </c>
      <c r="Q1425" s="182" t="e">
        <f t="shared" si="235"/>
        <v>#NUM!</v>
      </c>
    </row>
    <row r="1426" spans="1:17" ht="27.95" customHeight="1" x14ac:dyDescent="0.2">
      <c r="A1426" s="197"/>
      <c r="B1426" s="197"/>
      <c r="C1426" s="198"/>
      <c r="D1426" s="199"/>
      <c r="E1426" s="199"/>
      <c r="F1426" s="213" t="str">
        <f t="shared" si="226"/>
        <v/>
      </c>
      <c r="G1426" s="213" t="str">
        <f t="shared" si="227"/>
        <v/>
      </c>
      <c r="H1426" s="200" t="str">
        <f t="shared" si="228"/>
        <v/>
      </c>
      <c r="I1426" s="200" t="str">
        <f t="shared" si="229"/>
        <v/>
      </c>
      <c r="J1426" s="201" t="str">
        <f t="shared" si="230"/>
        <v/>
      </c>
      <c r="K1426" s="201" t="str">
        <f t="shared" si="231"/>
        <v/>
      </c>
      <c r="L1426" s="220"/>
      <c r="N1426" s="182" t="e">
        <f t="shared" si="232"/>
        <v>#NUM!</v>
      </c>
      <c r="O1426" s="182" t="e">
        <f t="shared" si="233"/>
        <v>#NUM!</v>
      </c>
      <c r="P1426" s="182" t="e">
        <f t="shared" si="234"/>
        <v>#NUM!</v>
      </c>
      <c r="Q1426" s="182" t="e">
        <f t="shared" si="235"/>
        <v>#NUM!</v>
      </c>
    </row>
    <row r="1427" spans="1:17" ht="27.95" customHeight="1" x14ac:dyDescent="0.2">
      <c r="A1427" s="197"/>
      <c r="B1427" s="197"/>
      <c r="C1427" s="198"/>
      <c r="D1427" s="199"/>
      <c r="E1427" s="199"/>
      <c r="F1427" s="213" t="str">
        <f t="shared" si="226"/>
        <v/>
      </c>
      <c r="G1427" s="213" t="str">
        <f t="shared" si="227"/>
        <v/>
      </c>
      <c r="H1427" s="200" t="str">
        <f t="shared" si="228"/>
        <v/>
      </c>
      <c r="I1427" s="200" t="str">
        <f t="shared" si="229"/>
        <v/>
      </c>
      <c r="J1427" s="201" t="str">
        <f t="shared" si="230"/>
        <v/>
      </c>
      <c r="K1427" s="201" t="str">
        <f t="shared" si="231"/>
        <v/>
      </c>
      <c r="L1427" s="220"/>
      <c r="N1427" s="182" t="e">
        <f t="shared" si="232"/>
        <v>#NUM!</v>
      </c>
      <c r="O1427" s="182" t="e">
        <f t="shared" si="233"/>
        <v>#NUM!</v>
      </c>
      <c r="P1427" s="182" t="e">
        <f t="shared" si="234"/>
        <v>#NUM!</v>
      </c>
      <c r="Q1427" s="182" t="e">
        <f t="shared" si="235"/>
        <v>#NUM!</v>
      </c>
    </row>
    <row r="1428" spans="1:17" ht="27.95" customHeight="1" x14ac:dyDescent="0.2">
      <c r="A1428" s="197"/>
      <c r="B1428" s="197"/>
      <c r="C1428" s="198"/>
      <c r="D1428" s="199"/>
      <c r="E1428" s="199"/>
      <c r="F1428" s="213" t="str">
        <f t="shared" si="226"/>
        <v/>
      </c>
      <c r="G1428" s="213" t="str">
        <f t="shared" si="227"/>
        <v/>
      </c>
      <c r="H1428" s="200" t="str">
        <f t="shared" si="228"/>
        <v/>
      </c>
      <c r="I1428" s="200" t="str">
        <f t="shared" si="229"/>
        <v/>
      </c>
      <c r="J1428" s="201" t="str">
        <f t="shared" si="230"/>
        <v/>
      </c>
      <c r="K1428" s="201" t="str">
        <f t="shared" si="231"/>
        <v/>
      </c>
      <c r="L1428" s="220"/>
      <c r="N1428" s="182" t="e">
        <f t="shared" si="232"/>
        <v>#NUM!</v>
      </c>
      <c r="O1428" s="182" t="e">
        <f t="shared" si="233"/>
        <v>#NUM!</v>
      </c>
      <c r="P1428" s="182" t="e">
        <f t="shared" si="234"/>
        <v>#NUM!</v>
      </c>
      <c r="Q1428" s="182" t="e">
        <f t="shared" si="235"/>
        <v>#NUM!</v>
      </c>
    </row>
    <row r="1429" spans="1:17" ht="27.95" customHeight="1" x14ac:dyDescent="0.2">
      <c r="A1429" s="197"/>
      <c r="B1429" s="197"/>
      <c r="C1429" s="198"/>
      <c r="D1429" s="199"/>
      <c r="E1429" s="199"/>
      <c r="F1429" s="213" t="str">
        <f t="shared" si="226"/>
        <v/>
      </c>
      <c r="G1429" s="213" t="str">
        <f t="shared" si="227"/>
        <v/>
      </c>
      <c r="H1429" s="200" t="str">
        <f t="shared" si="228"/>
        <v/>
      </c>
      <c r="I1429" s="200" t="str">
        <f t="shared" si="229"/>
        <v/>
      </c>
      <c r="J1429" s="201" t="str">
        <f t="shared" si="230"/>
        <v/>
      </c>
      <c r="K1429" s="201" t="str">
        <f t="shared" si="231"/>
        <v/>
      </c>
      <c r="L1429" s="220"/>
      <c r="N1429" s="182" t="e">
        <f t="shared" si="232"/>
        <v>#NUM!</v>
      </c>
      <c r="O1429" s="182" t="e">
        <f t="shared" si="233"/>
        <v>#NUM!</v>
      </c>
      <c r="P1429" s="182" t="e">
        <f t="shared" si="234"/>
        <v>#NUM!</v>
      </c>
      <c r="Q1429" s="182" t="e">
        <f t="shared" si="235"/>
        <v>#NUM!</v>
      </c>
    </row>
    <row r="1430" spans="1:17" ht="27.95" customHeight="1" x14ac:dyDescent="0.2">
      <c r="A1430" s="197"/>
      <c r="B1430" s="197"/>
      <c r="C1430" s="198"/>
      <c r="D1430" s="199"/>
      <c r="E1430" s="199"/>
      <c r="F1430" s="213" t="str">
        <f t="shared" si="226"/>
        <v/>
      </c>
      <c r="G1430" s="213" t="str">
        <f t="shared" si="227"/>
        <v/>
      </c>
      <c r="H1430" s="200" t="str">
        <f t="shared" si="228"/>
        <v/>
      </c>
      <c r="I1430" s="200" t="str">
        <f t="shared" si="229"/>
        <v/>
      </c>
      <c r="J1430" s="201" t="str">
        <f t="shared" si="230"/>
        <v/>
      </c>
      <c r="K1430" s="201" t="str">
        <f t="shared" si="231"/>
        <v/>
      </c>
      <c r="L1430" s="220"/>
      <c r="N1430" s="182" t="e">
        <f t="shared" si="232"/>
        <v>#NUM!</v>
      </c>
      <c r="O1430" s="182" t="e">
        <f t="shared" si="233"/>
        <v>#NUM!</v>
      </c>
      <c r="P1430" s="182" t="e">
        <f t="shared" si="234"/>
        <v>#NUM!</v>
      </c>
      <c r="Q1430" s="182" t="e">
        <f t="shared" si="235"/>
        <v>#NUM!</v>
      </c>
    </row>
    <row r="1431" spans="1:17" ht="27.95" customHeight="1" x14ac:dyDescent="0.2">
      <c r="A1431" s="197"/>
      <c r="B1431" s="197"/>
      <c r="C1431" s="198"/>
      <c r="D1431" s="199"/>
      <c r="E1431" s="199"/>
      <c r="F1431" s="213" t="str">
        <f t="shared" si="226"/>
        <v/>
      </c>
      <c r="G1431" s="213" t="str">
        <f t="shared" si="227"/>
        <v/>
      </c>
      <c r="H1431" s="200" t="str">
        <f t="shared" si="228"/>
        <v/>
      </c>
      <c r="I1431" s="200" t="str">
        <f t="shared" si="229"/>
        <v/>
      </c>
      <c r="J1431" s="201" t="str">
        <f t="shared" si="230"/>
        <v/>
      </c>
      <c r="K1431" s="201" t="str">
        <f t="shared" si="231"/>
        <v/>
      </c>
      <c r="L1431" s="220"/>
      <c r="N1431" s="182" t="e">
        <f t="shared" si="232"/>
        <v>#NUM!</v>
      </c>
      <c r="O1431" s="182" t="e">
        <f t="shared" si="233"/>
        <v>#NUM!</v>
      </c>
      <c r="P1431" s="182" t="e">
        <f t="shared" si="234"/>
        <v>#NUM!</v>
      </c>
      <c r="Q1431" s="182" t="e">
        <f t="shared" si="235"/>
        <v>#NUM!</v>
      </c>
    </row>
    <row r="1432" spans="1:17" ht="27.95" customHeight="1" x14ac:dyDescent="0.2">
      <c r="A1432" s="197"/>
      <c r="B1432" s="197"/>
      <c r="C1432" s="198"/>
      <c r="D1432" s="199"/>
      <c r="E1432" s="199"/>
      <c r="F1432" s="213" t="str">
        <f t="shared" si="226"/>
        <v/>
      </c>
      <c r="G1432" s="213" t="str">
        <f t="shared" si="227"/>
        <v/>
      </c>
      <c r="H1432" s="200" t="str">
        <f t="shared" si="228"/>
        <v/>
      </c>
      <c r="I1432" s="200" t="str">
        <f t="shared" si="229"/>
        <v/>
      </c>
      <c r="J1432" s="201" t="str">
        <f t="shared" si="230"/>
        <v/>
      </c>
      <c r="K1432" s="201" t="str">
        <f t="shared" si="231"/>
        <v/>
      </c>
      <c r="L1432" s="220"/>
      <c r="N1432" s="182" t="e">
        <f t="shared" si="232"/>
        <v>#NUM!</v>
      </c>
      <c r="O1432" s="182" t="e">
        <f t="shared" si="233"/>
        <v>#NUM!</v>
      </c>
      <c r="P1432" s="182" t="e">
        <f t="shared" si="234"/>
        <v>#NUM!</v>
      </c>
      <c r="Q1432" s="182" t="e">
        <f t="shared" si="235"/>
        <v>#NUM!</v>
      </c>
    </row>
    <row r="1433" spans="1:17" ht="27.95" customHeight="1" x14ac:dyDescent="0.2">
      <c r="A1433" s="197"/>
      <c r="B1433" s="197"/>
      <c r="C1433" s="198"/>
      <c r="D1433" s="199"/>
      <c r="E1433" s="199"/>
      <c r="F1433" s="213" t="str">
        <f t="shared" si="226"/>
        <v/>
      </c>
      <c r="G1433" s="213" t="str">
        <f t="shared" si="227"/>
        <v/>
      </c>
      <c r="H1433" s="200" t="str">
        <f t="shared" si="228"/>
        <v/>
      </c>
      <c r="I1433" s="200" t="str">
        <f t="shared" si="229"/>
        <v/>
      </c>
      <c r="J1433" s="201" t="str">
        <f t="shared" si="230"/>
        <v/>
      </c>
      <c r="K1433" s="201" t="str">
        <f t="shared" si="231"/>
        <v/>
      </c>
      <c r="L1433" s="220"/>
      <c r="N1433" s="182" t="e">
        <f t="shared" si="232"/>
        <v>#NUM!</v>
      </c>
      <c r="O1433" s="182" t="e">
        <f t="shared" si="233"/>
        <v>#NUM!</v>
      </c>
      <c r="P1433" s="182" t="e">
        <f t="shared" si="234"/>
        <v>#NUM!</v>
      </c>
      <c r="Q1433" s="182" t="e">
        <f t="shared" si="235"/>
        <v>#NUM!</v>
      </c>
    </row>
    <row r="1434" spans="1:17" ht="27.95" customHeight="1" x14ac:dyDescent="0.2">
      <c r="A1434" s="197"/>
      <c r="B1434" s="197"/>
      <c r="C1434" s="198"/>
      <c r="D1434" s="199"/>
      <c r="E1434" s="199"/>
      <c r="F1434" s="213" t="str">
        <f t="shared" si="226"/>
        <v/>
      </c>
      <c r="G1434" s="213" t="str">
        <f t="shared" si="227"/>
        <v/>
      </c>
      <c r="H1434" s="200" t="str">
        <f t="shared" si="228"/>
        <v/>
      </c>
      <c r="I1434" s="200" t="str">
        <f t="shared" si="229"/>
        <v/>
      </c>
      <c r="J1434" s="201" t="str">
        <f t="shared" si="230"/>
        <v/>
      </c>
      <c r="K1434" s="201" t="str">
        <f t="shared" si="231"/>
        <v/>
      </c>
      <c r="L1434" s="220"/>
      <c r="N1434" s="182" t="e">
        <f t="shared" si="232"/>
        <v>#NUM!</v>
      </c>
      <c r="O1434" s="182" t="e">
        <f t="shared" si="233"/>
        <v>#NUM!</v>
      </c>
      <c r="P1434" s="182" t="e">
        <f t="shared" si="234"/>
        <v>#NUM!</v>
      </c>
      <c r="Q1434" s="182" t="e">
        <f t="shared" si="235"/>
        <v>#NUM!</v>
      </c>
    </row>
    <row r="1435" spans="1:17" ht="27.95" customHeight="1" x14ac:dyDescent="0.2">
      <c r="A1435" s="197"/>
      <c r="B1435" s="197"/>
      <c r="C1435" s="198"/>
      <c r="D1435" s="199"/>
      <c r="E1435" s="199"/>
      <c r="F1435" s="213" t="str">
        <f t="shared" si="226"/>
        <v/>
      </c>
      <c r="G1435" s="213" t="str">
        <f t="shared" si="227"/>
        <v/>
      </c>
      <c r="H1435" s="200" t="str">
        <f t="shared" si="228"/>
        <v/>
      </c>
      <c r="I1435" s="200" t="str">
        <f t="shared" si="229"/>
        <v/>
      </c>
      <c r="J1435" s="201" t="str">
        <f t="shared" si="230"/>
        <v/>
      </c>
      <c r="K1435" s="201" t="str">
        <f t="shared" si="231"/>
        <v/>
      </c>
      <c r="L1435" s="220"/>
      <c r="N1435" s="182" t="e">
        <f t="shared" si="232"/>
        <v>#NUM!</v>
      </c>
      <c r="O1435" s="182" t="e">
        <f t="shared" si="233"/>
        <v>#NUM!</v>
      </c>
      <c r="P1435" s="182" t="e">
        <f t="shared" si="234"/>
        <v>#NUM!</v>
      </c>
      <c r="Q1435" s="182" t="e">
        <f t="shared" si="235"/>
        <v>#NUM!</v>
      </c>
    </row>
    <row r="1436" spans="1:17" ht="27.95" customHeight="1" x14ac:dyDescent="0.2">
      <c r="A1436" s="197"/>
      <c r="B1436" s="197"/>
      <c r="C1436" s="198"/>
      <c r="D1436" s="199"/>
      <c r="E1436" s="199"/>
      <c r="F1436" s="213" t="str">
        <f t="shared" si="226"/>
        <v/>
      </c>
      <c r="G1436" s="213" t="str">
        <f t="shared" si="227"/>
        <v/>
      </c>
      <c r="H1436" s="200" t="str">
        <f t="shared" si="228"/>
        <v/>
      </c>
      <c r="I1436" s="200" t="str">
        <f t="shared" si="229"/>
        <v/>
      </c>
      <c r="J1436" s="201" t="str">
        <f t="shared" si="230"/>
        <v/>
      </c>
      <c r="K1436" s="201" t="str">
        <f t="shared" si="231"/>
        <v/>
      </c>
      <c r="L1436" s="220"/>
      <c r="N1436" s="182" t="e">
        <f t="shared" si="232"/>
        <v>#NUM!</v>
      </c>
      <c r="O1436" s="182" t="e">
        <f t="shared" si="233"/>
        <v>#NUM!</v>
      </c>
      <c r="P1436" s="182" t="e">
        <f t="shared" si="234"/>
        <v>#NUM!</v>
      </c>
      <c r="Q1436" s="182" t="e">
        <f t="shared" si="235"/>
        <v>#NUM!</v>
      </c>
    </row>
    <row r="1437" spans="1:17" ht="27.95" customHeight="1" x14ac:dyDescent="0.2">
      <c r="A1437" s="197"/>
      <c r="B1437" s="197"/>
      <c r="C1437" s="198"/>
      <c r="D1437" s="199"/>
      <c r="E1437" s="199"/>
      <c r="F1437" s="213" t="str">
        <f t="shared" si="226"/>
        <v/>
      </c>
      <c r="G1437" s="213" t="str">
        <f t="shared" si="227"/>
        <v/>
      </c>
      <c r="H1437" s="200" t="str">
        <f t="shared" si="228"/>
        <v/>
      </c>
      <c r="I1437" s="200" t="str">
        <f t="shared" si="229"/>
        <v/>
      </c>
      <c r="J1437" s="201" t="str">
        <f t="shared" si="230"/>
        <v/>
      </c>
      <c r="K1437" s="201" t="str">
        <f t="shared" si="231"/>
        <v/>
      </c>
      <c r="L1437" s="220"/>
      <c r="N1437" s="182" t="e">
        <f t="shared" si="232"/>
        <v>#NUM!</v>
      </c>
      <c r="O1437" s="182" t="e">
        <f t="shared" si="233"/>
        <v>#NUM!</v>
      </c>
      <c r="P1437" s="182" t="e">
        <f t="shared" si="234"/>
        <v>#NUM!</v>
      </c>
      <c r="Q1437" s="182" t="e">
        <f t="shared" si="235"/>
        <v>#NUM!</v>
      </c>
    </row>
    <row r="1438" spans="1:17" ht="27.95" customHeight="1" x14ac:dyDescent="0.2">
      <c r="A1438" s="197"/>
      <c r="B1438" s="197"/>
      <c r="C1438" s="198"/>
      <c r="D1438" s="199"/>
      <c r="E1438" s="199"/>
      <c r="F1438" s="213" t="str">
        <f t="shared" ref="F1438:F1501" si="236">IF(OR(ISBLANK(C1438),(B1438="weiblich")),"",C1438+42)</f>
        <v/>
      </c>
      <c r="G1438" s="213" t="str">
        <f t="shared" ref="G1438:G1501" si="237">IF(OR(ISBLANK(C1438),(B1438="weiblich")),"",C1438+83)</f>
        <v/>
      </c>
      <c r="H1438" s="200" t="str">
        <f t="shared" ref="H1438:H1501" si="238">IF(OR(ISBLANK(D1438),ISBLANK(E1438),ISBLANK(B1438),(B1438="weiblich")),"",IF(AND(O1438="ja",Q1438="ja"),"ja","nein"))</f>
        <v/>
      </c>
      <c r="I1438" s="200" t="str">
        <f t="shared" ref="I1438:I1501" si="239">IF(B1438="weiblich","nein",IF((ISBLANK(C1438)),"",(IF(AND(H1438="ja",G1438&lt;=$O$3,F1438&gt;=$O$2),"ja","nein"))))</f>
        <v/>
      </c>
      <c r="J1438" s="201" t="str">
        <f t="shared" ref="J1438:J1501" si="240">IF(OR(ISBLANK(D1438),(B1438="weiblich"),ISBLANK(E1438)),"",IF(AND(O1438="ja",Q1438="ja"),"",IF(AND(O1438="nein",Q1438="nein"),"Ein- und Ausstalldatum nicht eingehalten",IF(O1438="nein","Einstallung später als zum Beginn der 7. Lebenswoche",IF(Q1438="nein","Ausstallung vor Ende der 12. Lebenswoche")))))</f>
        <v/>
      </c>
      <c r="K1438" s="201" t="str">
        <f t="shared" ref="K1438:K1501" si="241">IF(B1438="weiblich","weiblich",IF(OR(ISBLANK(D1438),ISBLANK(E1438),ISBLANK(B1438),AND(F1438&gt;=$O$2,G1438&lt;=$O$3,H1438="ja")),"",IF(F1438&lt;$O$2,"Das Tier ist vor Maßnahmenbeginn 7 Wochen alt",IF(G1438&gt;$O$3,"Das Tier hat das Ende der 12. Lebenswoche erst im Folgejahr erreicht",IF(H1438="nein","")))))</f>
        <v/>
      </c>
      <c r="L1438" s="220"/>
      <c r="N1438" s="182" t="e">
        <f t="shared" si="232"/>
        <v>#NUM!</v>
      </c>
      <c r="O1438" s="182" t="e">
        <f t="shared" si="233"/>
        <v>#NUM!</v>
      </c>
      <c r="P1438" s="182" t="e">
        <f t="shared" si="234"/>
        <v>#NUM!</v>
      </c>
      <c r="Q1438" s="182" t="e">
        <f t="shared" si="235"/>
        <v>#NUM!</v>
      </c>
    </row>
    <row r="1439" spans="1:17" ht="27.95" customHeight="1" x14ac:dyDescent="0.2">
      <c r="A1439" s="197"/>
      <c r="B1439" s="197"/>
      <c r="C1439" s="198"/>
      <c r="D1439" s="199"/>
      <c r="E1439" s="199"/>
      <c r="F1439" s="213" t="str">
        <f t="shared" si="236"/>
        <v/>
      </c>
      <c r="G1439" s="213" t="str">
        <f t="shared" si="237"/>
        <v/>
      </c>
      <c r="H1439" s="200" t="str">
        <f t="shared" si="238"/>
        <v/>
      </c>
      <c r="I1439" s="200" t="str">
        <f t="shared" si="239"/>
        <v/>
      </c>
      <c r="J1439" s="201" t="str">
        <f t="shared" si="240"/>
        <v/>
      </c>
      <c r="K1439" s="201" t="str">
        <f t="shared" si="241"/>
        <v/>
      </c>
      <c r="L1439" s="220"/>
      <c r="N1439" s="182" t="e">
        <f t="shared" si="232"/>
        <v>#NUM!</v>
      </c>
      <c r="O1439" s="182" t="e">
        <f t="shared" si="233"/>
        <v>#NUM!</v>
      </c>
      <c r="P1439" s="182" t="e">
        <f t="shared" si="234"/>
        <v>#NUM!</v>
      </c>
      <c r="Q1439" s="182" t="e">
        <f t="shared" si="235"/>
        <v>#NUM!</v>
      </c>
    </row>
    <row r="1440" spans="1:17" ht="27.95" customHeight="1" x14ac:dyDescent="0.2">
      <c r="A1440" s="197"/>
      <c r="B1440" s="197"/>
      <c r="C1440" s="198"/>
      <c r="D1440" s="199"/>
      <c r="E1440" s="199"/>
      <c r="F1440" s="213" t="str">
        <f t="shared" si="236"/>
        <v/>
      </c>
      <c r="G1440" s="213" t="str">
        <f t="shared" si="237"/>
        <v/>
      </c>
      <c r="H1440" s="200" t="str">
        <f t="shared" si="238"/>
        <v/>
      </c>
      <c r="I1440" s="200" t="str">
        <f t="shared" si="239"/>
        <v/>
      </c>
      <c r="J1440" s="201" t="str">
        <f t="shared" si="240"/>
        <v/>
      </c>
      <c r="K1440" s="201" t="str">
        <f t="shared" si="241"/>
        <v/>
      </c>
      <c r="L1440" s="220"/>
      <c r="N1440" s="182" t="e">
        <f t="shared" si="232"/>
        <v>#NUM!</v>
      </c>
      <c r="O1440" s="182" t="e">
        <f t="shared" si="233"/>
        <v>#NUM!</v>
      </c>
      <c r="P1440" s="182" t="e">
        <f t="shared" si="234"/>
        <v>#NUM!</v>
      </c>
      <c r="Q1440" s="182" t="e">
        <f t="shared" si="235"/>
        <v>#NUM!</v>
      </c>
    </row>
    <row r="1441" spans="1:17" ht="27.95" customHeight="1" x14ac:dyDescent="0.2">
      <c r="A1441" s="197"/>
      <c r="B1441" s="197"/>
      <c r="C1441" s="198"/>
      <c r="D1441" s="199"/>
      <c r="E1441" s="199"/>
      <c r="F1441" s="213" t="str">
        <f t="shared" si="236"/>
        <v/>
      </c>
      <c r="G1441" s="213" t="str">
        <f t="shared" si="237"/>
        <v/>
      </c>
      <c r="H1441" s="200" t="str">
        <f t="shared" si="238"/>
        <v/>
      </c>
      <c r="I1441" s="200" t="str">
        <f t="shared" si="239"/>
        <v/>
      </c>
      <c r="J1441" s="201" t="str">
        <f t="shared" si="240"/>
        <v/>
      </c>
      <c r="K1441" s="201" t="str">
        <f t="shared" si="241"/>
        <v/>
      </c>
      <c r="L1441" s="220"/>
      <c r="N1441" s="182" t="e">
        <f t="shared" si="232"/>
        <v>#NUM!</v>
      </c>
      <c r="O1441" s="182" t="e">
        <f t="shared" si="233"/>
        <v>#NUM!</v>
      </c>
      <c r="P1441" s="182" t="e">
        <f t="shared" si="234"/>
        <v>#NUM!</v>
      </c>
      <c r="Q1441" s="182" t="e">
        <f t="shared" si="235"/>
        <v>#NUM!</v>
      </c>
    </row>
    <row r="1442" spans="1:17" ht="27.95" customHeight="1" x14ac:dyDescent="0.2">
      <c r="A1442" s="197"/>
      <c r="B1442" s="197"/>
      <c r="C1442" s="198"/>
      <c r="D1442" s="199"/>
      <c r="E1442" s="199"/>
      <c r="F1442" s="213" t="str">
        <f t="shared" si="236"/>
        <v/>
      </c>
      <c r="G1442" s="213" t="str">
        <f t="shared" si="237"/>
        <v/>
      </c>
      <c r="H1442" s="200" t="str">
        <f t="shared" si="238"/>
        <v/>
      </c>
      <c r="I1442" s="200" t="str">
        <f t="shared" si="239"/>
        <v/>
      </c>
      <c r="J1442" s="201" t="str">
        <f t="shared" si="240"/>
        <v/>
      </c>
      <c r="K1442" s="201" t="str">
        <f t="shared" si="241"/>
        <v/>
      </c>
      <c r="L1442" s="220"/>
      <c r="N1442" s="182" t="e">
        <f t="shared" si="232"/>
        <v>#NUM!</v>
      </c>
      <c r="O1442" s="182" t="e">
        <f t="shared" si="233"/>
        <v>#NUM!</v>
      </c>
      <c r="P1442" s="182" t="e">
        <f t="shared" si="234"/>
        <v>#NUM!</v>
      </c>
      <c r="Q1442" s="182" t="e">
        <f t="shared" si="235"/>
        <v>#NUM!</v>
      </c>
    </row>
    <row r="1443" spans="1:17" ht="27.95" customHeight="1" x14ac:dyDescent="0.2">
      <c r="A1443" s="197"/>
      <c r="B1443" s="197"/>
      <c r="C1443" s="198"/>
      <c r="D1443" s="199"/>
      <c r="E1443" s="199"/>
      <c r="F1443" s="213" t="str">
        <f t="shared" si="236"/>
        <v/>
      </c>
      <c r="G1443" s="213" t="str">
        <f t="shared" si="237"/>
        <v/>
      </c>
      <c r="H1443" s="200" t="str">
        <f t="shared" si="238"/>
        <v/>
      </c>
      <c r="I1443" s="200" t="str">
        <f t="shared" si="239"/>
        <v/>
      </c>
      <c r="J1443" s="201" t="str">
        <f t="shared" si="240"/>
        <v/>
      </c>
      <c r="K1443" s="201" t="str">
        <f t="shared" si="241"/>
        <v/>
      </c>
      <c r="L1443" s="220"/>
      <c r="N1443" s="182" t="e">
        <f t="shared" si="232"/>
        <v>#NUM!</v>
      </c>
      <c r="O1443" s="182" t="e">
        <f t="shared" si="233"/>
        <v>#NUM!</v>
      </c>
      <c r="P1443" s="182" t="e">
        <f t="shared" si="234"/>
        <v>#NUM!</v>
      </c>
      <c r="Q1443" s="182" t="e">
        <f t="shared" si="235"/>
        <v>#NUM!</v>
      </c>
    </row>
    <row r="1444" spans="1:17" ht="27.95" customHeight="1" x14ac:dyDescent="0.2">
      <c r="A1444" s="197"/>
      <c r="B1444" s="197"/>
      <c r="C1444" s="198"/>
      <c r="D1444" s="199"/>
      <c r="E1444" s="199"/>
      <c r="F1444" s="213" t="str">
        <f t="shared" si="236"/>
        <v/>
      </c>
      <c r="G1444" s="213" t="str">
        <f t="shared" si="237"/>
        <v/>
      </c>
      <c r="H1444" s="200" t="str">
        <f t="shared" si="238"/>
        <v/>
      </c>
      <c r="I1444" s="200" t="str">
        <f t="shared" si="239"/>
        <v/>
      </c>
      <c r="J1444" s="201" t="str">
        <f t="shared" si="240"/>
        <v/>
      </c>
      <c r="K1444" s="201" t="str">
        <f t="shared" si="241"/>
        <v/>
      </c>
      <c r="L1444" s="220"/>
      <c r="N1444" s="182" t="e">
        <f t="shared" si="232"/>
        <v>#NUM!</v>
      </c>
      <c r="O1444" s="182" t="e">
        <f t="shared" si="233"/>
        <v>#NUM!</v>
      </c>
      <c r="P1444" s="182" t="e">
        <f t="shared" si="234"/>
        <v>#NUM!</v>
      </c>
      <c r="Q1444" s="182" t="e">
        <f t="shared" si="235"/>
        <v>#NUM!</v>
      </c>
    </row>
    <row r="1445" spans="1:17" ht="27.95" customHeight="1" x14ac:dyDescent="0.2">
      <c r="A1445" s="197"/>
      <c r="B1445" s="197"/>
      <c r="C1445" s="198"/>
      <c r="D1445" s="199"/>
      <c r="E1445" s="199"/>
      <c r="F1445" s="213" t="str">
        <f t="shared" si="236"/>
        <v/>
      </c>
      <c r="G1445" s="213" t="str">
        <f t="shared" si="237"/>
        <v/>
      </c>
      <c r="H1445" s="200" t="str">
        <f t="shared" si="238"/>
        <v/>
      </c>
      <c r="I1445" s="200" t="str">
        <f t="shared" si="239"/>
        <v/>
      </c>
      <c r="J1445" s="201" t="str">
        <f t="shared" si="240"/>
        <v/>
      </c>
      <c r="K1445" s="201" t="str">
        <f t="shared" si="241"/>
        <v/>
      </c>
      <c r="L1445" s="220"/>
      <c r="N1445" s="182" t="e">
        <f t="shared" si="232"/>
        <v>#NUM!</v>
      </c>
      <c r="O1445" s="182" t="e">
        <f t="shared" si="233"/>
        <v>#NUM!</v>
      </c>
      <c r="P1445" s="182" t="e">
        <f t="shared" si="234"/>
        <v>#NUM!</v>
      </c>
      <c r="Q1445" s="182" t="e">
        <f t="shared" si="235"/>
        <v>#NUM!</v>
      </c>
    </row>
    <row r="1446" spans="1:17" ht="27.95" customHeight="1" x14ac:dyDescent="0.2">
      <c r="A1446" s="197"/>
      <c r="B1446" s="197"/>
      <c r="C1446" s="198"/>
      <c r="D1446" s="199"/>
      <c r="E1446" s="199"/>
      <c r="F1446" s="213" t="str">
        <f t="shared" si="236"/>
        <v/>
      </c>
      <c r="G1446" s="213" t="str">
        <f t="shared" si="237"/>
        <v/>
      </c>
      <c r="H1446" s="200" t="str">
        <f t="shared" si="238"/>
        <v/>
      </c>
      <c r="I1446" s="200" t="str">
        <f t="shared" si="239"/>
        <v/>
      </c>
      <c r="J1446" s="201" t="str">
        <f t="shared" si="240"/>
        <v/>
      </c>
      <c r="K1446" s="201" t="str">
        <f t="shared" si="241"/>
        <v/>
      </c>
      <c r="L1446" s="220"/>
      <c r="N1446" s="182" t="e">
        <f t="shared" si="232"/>
        <v>#NUM!</v>
      </c>
      <c r="O1446" s="182" t="e">
        <f t="shared" si="233"/>
        <v>#NUM!</v>
      </c>
      <c r="P1446" s="182" t="e">
        <f t="shared" si="234"/>
        <v>#NUM!</v>
      </c>
      <c r="Q1446" s="182" t="e">
        <f t="shared" si="235"/>
        <v>#NUM!</v>
      </c>
    </row>
    <row r="1447" spans="1:17" ht="27.95" customHeight="1" x14ac:dyDescent="0.2">
      <c r="A1447" s="197"/>
      <c r="B1447" s="197"/>
      <c r="C1447" s="198"/>
      <c r="D1447" s="199"/>
      <c r="E1447" s="199"/>
      <c r="F1447" s="213" t="str">
        <f t="shared" si="236"/>
        <v/>
      </c>
      <c r="G1447" s="213" t="str">
        <f t="shared" si="237"/>
        <v/>
      </c>
      <c r="H1447" s="200" t="str">
        <f t="shared" si="238"/>
        <v/>
      </c>
      <c r="I1447" s="200" t="str">
        <f t="shared" si="239"/>
        <v/>
      </c>
      <c r="J1447" s="201" t="str">
        <f t="shared" si="240"/>
        <v/>
      </c>
      <c r="K1447" s="201" t="str">
        <f t="shared" si="241"/>
        <v/>
      </c>
      <c r="L1447" s="220"/>
      <c r="N1447" s="182" t="e">
        <f t="shared" si="232"/>
        <v>#NUM!</v>
      </c>
      <c r="O1447" s="182" t="e">
        <f t="shared" si="233"/>
        <v>#NUM!</v>
      </c>
      <c r="P1447" s="182" t="e">
        <f t="shared" si="234"/>
        <v>#NUM!</v>
      </c>
      <c r="Q1447" s="182" t="e">
        <f t="shared" si="235"/>
        <v>#NUM!</v>
      </c>
    </row>
    <row r="1448" spans="1:17" ht="27.95" customHeight="1" x14ac:dyDescent="0.2">
      <c r="A1448" s="197"/>
      <c r="B1448" s="197"/>
      <c r="C1448" s="198"/>
      <c r="D1448" s="199"/>
      <c r="E1448" s="199"/>
      <c r="F1448" s="213" t="str">
        <f t="shared" si="236"/>
        <v/>
      </c>
      <c r="G1448" s="213" t="str">
        <f t="shared" si="237"/>
        <v/>
      </c>
      <c r="H1448" s="200" t="str">
        <f t="shared" si="238"/>
        <v/>
      </c>
      <c r="I1448" s="200" t="str">
        <f t="shared" si="239"/>
        <v/>
      </c>
      <c r="J1448" s="201" t="str">
        <f t="shared" si="240"/>
        <v/>
      </c>
      <c r="K1448" s="201" t="str">
        <f t="shared" si="241"/>
        <v/>
      </c>
      <c r="L1448" s="220"/>
      <c r="N1448" s="182" t="e">
        <f t="shared" si="232"/>
        <v>#NUM!</v>
      </c>
      <c r="O1448" s="182" t="e">
        <f t="shared" si="233"/>
        <v>#NUM!</v>
      </c>
      <c r="P1448" s="182" t="e">
        <f t="shared" si="234"/>
        <v>#NUM!</v>
      </c>
      <c r="Q1448" s="182" t="e">
        <f t="shared" si="235"/>
        <v>#NUM!</v>
      </c>
    </row>
    <row r="1449" spans="1:17" ht="27.95" customHeight="1" x14ac:dyDescent="0.2">
      <c r="A1449" s="197"/>
      <c r="B1449" s="197"/>
      <c r="C1449" s="198"/>
      <c r="D1449" s="199"/>
      <c r="E1449" s="199"/>
      <c r="F1449" s="213" t="str">
        <f t="shared" si="236"/>
        <v/>
      </c>
      <c r="G1449" s="213" t="str">
        <f t="shared" si="237"/>
        <v/>
      </c>
      <c r="H1449" s="200" t="str">
        <f t="shared" si="238"/>
        <v/>
      </c>
      <c r="I1449" s="200" t="str">
        <f t="shared" si="239"/>
        <v/>
      </c>
      <c r="J1449" s="201" t="str">
        <f t="shared" si="240"/>
        <v/>
      </c>
      <c r="K1449" s="201" t="str">
        <f t="shared" si="241"/>
        <v/>
      </c>
      <c r="L1449" s="220"/>
      <c r="N1449" s="182" t="e">
        <f t="shared" si="232"/>
        <v>#NUM!</v>
      </c>
      <c r="O1449" s="182" t="e">
        <f t="shared" si="233"/>
        <v>#NUM!</v>
      </c>
      <c r="P1449" s="182" t="e">
        <f t="shared" si="234"/>
        <v>#NUM!</v>
      </c>
      <c r="Q1449" s="182" t="e">
        <f t="shared" si="235"/>
        <v>#NUM!</v>
      </c>
    </row>
    <row r="1450" spans="1:17" ht="27.95" customHeight="1" x14ac:dyDescent="0.2">
      <c r="A1450" s="197"/>
      <c r="B1450" s="197"/>
      <c r="C1450" s="198"/>
      <c r="D1450" s="199"/>
      <c r="E1450" s="199"/>
      <c r="F1450" s="213" t="str">
        <f t="shared" si="236"/>
        <v/>
      </c>
      <c r="G1450" s="213" t="str">
        <f t="shared" si="237"/>
        <v/>
      </c>
      <c r="H1450" s="200" t="str">
        <f t="shared" si="238"/>
        <v/>
      </c>
      <c r="I1450" s="200" t="str">
        <f t="shared" si="239"/>
        <v/>
      </c>
      <c r="J1450" s="201" t="str">
        <f t="shared" si="240"/>
        <v/>
      </c>
      <c r="K1450" s="201" t="str">
        <f t="shared" si="241"/>
        <v/>
      </c>
      <c r="L1450" s="220"/>
      <c r="N1450" s="182" t="e">
        <f t="shared" si="232"/>
        <v>#NUM!</v>
      </c>
      <c r="O1450" s="182" t="e">
        <f t="shared" si="233"/>
        <v>#NUM!</v>
      </c>
      <c r="P1450" s="182" t="e">
        <f t="shared" si="234"/>
        <v>#NUM!</v>
      </c>
      <c r="Q1450" s="182" t="e">
        <f t="shared" si="235"/>
        <v>#NUM!</v>
      </c>
    </row>
    <row r="1451" spans="1:17" ht="27.95" customHeight="1" x14ac:dyDescent="0.2">
      <c r="A1451" s="197"/>
      <c r="B1451" s="197"/>
      <c r="C1451" s="198"/>
      <c r="D1451" s="199"/>
      <c r="E1451" s="199"/>
      <c r="F1451" s="213" t="str">
        <f t="shared" si="236"/>
        <v/>
      </c>
      <c r="G1451" s="213" t="str">
        <f t="shared" si="237"/>
        <v/>
      </c>
      <c r="H1451" s="200" t="str">
        <f t="shared" si="238"/>
        <v/>
      </c>
      <c r="I1451" s="200" t="str">
        <f t="shared" si="239"/>
        <v/>
      </c>
      <c r="J1451" s="201" t="str">
        <f t="shared" si="240"/>
        <v/>
      </c>
      <c r="K1451" s="201" t="str">
        <f t="shared" si="241"/>
        <v/>
      </c>
      <c r="L1451" s="220"/>
      <c r="N1451" s="182" t="e">
        <f t="shared" si="232"/>
        <v>#NUM!</v>
      </c>
      <c r="O1451" s="182" t="e">
        <f t="shared" si="233"/>
        <v>#NUM!</v>
      </c>
      <c r="P1451" s="182" t="e">
        <f t="shared" si="234"/>
        <v>#NUM!</v>
      </c>
      <c r="Q1451" s="182" t="e">
        <f t="shared" si="235"/>
        <v>#NUM!</v>
      </c>
    </row>
    <row r="1452" spans="1:17" ht="27.95" customHeight="1" x14ac:dyDescent="0.2">
      <c r="A1452" s="197"/>
      <c r="B1452" s="197"/>
      <c r="C1452" s="198"/>
      <c r="D1452" s="199"/>
      <c r="E1452" s="199"/>
      <c r="F1452" s="213" t="str">
        <f t="shared" si="236"/>
        <v/>
      </c>
      <c r="G1452" s="213" t="str">
        <f t="shared" si="237"/>
        <v/>
      </c>
      <c r="H1452" s="200" t="str">
        <f t="shared" si="238"/>
        <v/>
      </c>
      <c r="I1452" s="200" t="str">
        <f t="shared" si="239"/>
        <v/>
      </c>
      <c r="J1452" s="201" t="str">
        <f t="shared" si="240"/>
        <v/>
      </c>
      <c r="K1452" s="201" t="str">
        <f t="shared" si="241"/>
        <v/>
      </c>
      <c r="L1452" s="220"/>
      <c r="N1452" s="182" t="e">
        <f t="shared" si="232"/>
        <v>#NUM!</v>
      </c>
      <c r="O1452" s="182" t="e">
        <f t="shared" si="233"/>
        <v>#NUM!</v>
      </c>
      <c r="P1452" s="182" t="e">
        <f t="shared" si="234"/>
        <v>#NUM!</v>
      </c>
      <c r="Q1452" s="182" t="e">
        <f t="shared" si="235"/>
        <v>#NUM!</v>
      </c>
    </row>
    <row r="1453" spans="1:17" ht="27.95" customHeight="1" x14ac:dyDescent="0.2">
      <c r="A1453" s="197"/>
      <c r="B1453" s="197"/>
      <c r="C1453" s="198"/>
      <c r="D1453" s="199"/>
      <c r="E1453" s="199"/>
      <c r="F1453" s="213" t="str">
        <f t="shared" si="236"/>
        <v/>
      </c>
      <c r="G1453" s="213" t="str">
        <f t="shared" si="237"/>
        <v/>
      </c>
      <c r="H1453" s="200" t="str">
        <f t="shared" si="238"/>
        <v/>
      </c>
      <c r="I1453" s="200" t="str">
        <f t="shared" si="239"/>
        <v/>
      </c>
      <c r="J1453" s="201" t="str">
        <f t="shared" si="240"/>
        <v/>
      </c>
      <c r="K1453" s="201" t="str">
        <f t="shared" si="241"/>
        <v/>
      </c>
      <c r="L1453" s="220"/>
      <c r="N1453" s="182" t="e">
        <f t="shared" si="232"/>
        <v>#NUM!</v>
      </c>
      <c r="O1453" s="182" t="e">
        <f t="shared" si="233"/>
        <v>#NUM!</v>
      </c>
      <c r="P1453" s="182" t="e">
        <f t="shared" si="234"/>
        <v>#NUM!</v>
      </c>
      <c r="Q1453" s="182" t="e">
        <f t="shared" si="235"/>
        <v>#NUM!</v>
      </c>
    </row>
    <row r="1454" spans="1:17" ht="27.95" customHeight="1" x14ac:dyDescent="0.2">
      <c r="A1454" s="197"/>
      <c r="B1454" s="197"/>
      <c r="C1454" s="198"/>
      <c r="D1454" s="199"/>
      <c r="E1454" s="199"/>
      <c r="F1454" s="213" t="str">
        <f t="shared" si="236"/>
        <v/>
      </c>
      <c r="G1454" s="213" t="str">
        <f t="shared" si="237"/>
        <v/>
      </c>
      <c r="H1454" s="200" t="str">
        <f t="shared" si="238"/>
        <v/>
      </c>
      <c r="I1454" s="200" t="str">
        <f t="shared" si="239"/>
        <v/>
      </c>
      <c r="J1454" s="201" t="str">
        <f t="shared" si="240"/>
        <v/>
      </c>
      <c r="K1454" s="201" t="str">
        <f t="shared" si="241"/>
        <v/>
      </c>
      <c r="L1454" s="220"/>
      <c r="N1454" s="182" t="e">
        <f t="shared" si="232"/>
        <v>#NUM!</v>
      </c>
      <c r="O1454" s="182" t="e">
        <f t="shared" si="233"/>
        <v>#NUM!</v>
      </c>
      <c r="P1454" s="182" t="e">
        <f t="shared" si="234"/>
        <v>#NUM!</v>
      </c>
      <c r="Q1454" s="182" t="e">
        <f t="shared" si="235"/>
        <v>#NUM!</v>
      </c>
    </row>
    <row r="1455" spans="1:17" ht="27.95" customHeight="1" x14ac:dyDescent="0.2">
      <c r="A1455" s="197"/>
      <c r="B1455" s="197"/>
      <c r="C1455" s="198"/>
      <c r="D1455" s="199"/>
      <c r="E1455" s="199"/>
      <c r="F1455" s="213" t="str">
        <f t="shared" si="236"/>
        <v/>
      </c>
      <c r="G1455" s="213" t="str">
        <f t="shared" si="237"/>
        <v/>
      </c>
      <c r="H1455" s="200" t="str">
        <f t="shared" si="238"/>
        <v/>
      </c>
      <c r="I1455" s="200" t="str">
        <f t="shared" si="239"/>
        <v/>
      </c>
      <c r="J1455" s="201" t="str">
        <f t="shared" si="240"/>
        <v/>
      </c>
      <c r="K1455" s="201" t="str">
        <f t="shared" si="241"/>
        <v/>
      </c>
      <c r="L1455" s="220"/>
      <c r="N1455" s="182" t="e">
        <f t="shared" si="232"/>
        <v>#NUM!</v>
      </c>
      <c r="O1455" s="182" t="e">
        <f t="shared" si="233"/>
        <v>#NUM!</v>
      </c>
      <c r="P1455" s="182" t="e">
        <f t="shared" si="234"/>
        <v>#NUM!</v>
      </c>
      <c r="Q1455" s="182" t="e">
        <f t="shared" si="235"/>
        <v>#NUM!</v>
      </c>
    </row>
    <row r="1456" spans="1:17" ht="27.95" customHeight="1" x14ac:dyDescent="0.2">
      <c r="A1456" s="197"/>
      <c r="B1456" s="197"/>
      <c r="C1456" s="198"/>
      <c r="D1456" s="199"/>
      <c r="E1456" s="199"/>
      <c r="F1456" s="213" t="str">
        <f t="shared" si="236"/>
        <v/>
      </c>
      <c r="G1456" s="213" t="str">
        <f t="shared" si="237"/>
        <v/>
      </c>
      <c r="H1456" s="200" t="str">
        <f t="shared" si="238"/>
        <v/>
      </c>
      <c r="I1456" s="200" t="str">
        <f t="shared" si="239"/>
        <v/>
      </c>
      <c r="J1456" s="201" t="str">
        <f t="shared" si="240"/>
        <v/>
      </c>
      <c r="K1456" s="201" t="str">
        <f t="shared" si="241"/>
        <v/>
      </c>
      <c r="L1456" s="220"/>
      <c r="N1456" s="182" t="e">
        <f t="shared" si="232"/>
        <v>#NUM!</v>
      </c>
      <c r="O1456" s="182" t="e">
        <f t="shared" si="233"/>
        <v>#NUM!</v>
      </c>
      <c r="P1456" s="182" t="e">
        <f t="shared" si="234"/>
        <v>#NUM!</v>
      </c>
      <c r="Q1456" s="182" t="e">
        <f t="shared" si="235"/>
        <v>#NUM!</v>
      </c>
    </row>
    <row r="1457" spans="1:17" ht="27.95" customHeight="1" x14ac:dyDescent="0.2">
      <c r="A1457" s="197"/>
      <c r="B1457" s="197"/>
      <c r="C1457" s="198"/>
      <c r="D1457" s="199"/>
      <c r="E1457" s="199"/>
      <c r="F1457" s="213" t="str">
        <f t="shared" si="236"/>
        <v/>
      </c>
      <c r="G1457" s="213" t="str">
        <f t="shared" si="237"/>
        <v/>
      </c>
      <c r="H1457" s="200" t="str">
        <f t="shared" si="238"/>
        <v/>
      </c>
      <c r="I1457" s="200" t="str">
        <f t="shared" si="239"/>
        <v/>
      </c>
      <c r="J1457" s="201" t="str">
        <f t="shared" si="240"/>
        <v/>
      </c>
      <c r="K1457" s="201" t="str">
        <f t="shared" si="241"/>
        <v/>
      </c>
      <c r="L1457" s="220"/>
      <c r="N1457" s="182" t="e">
        <f t="shared" si="232"/>
        <v>#NUM!</v>
      </c>
      <c r="O1457" s="182" t="e">
        <f t="shared" si="233"/>
        <v>#NUM!</v>
      </c>
      <c r="P1457" s="182" t="e">
        <f t="shared" si="234"/>
        <v>#NUM!</v>
      </c>
      <c r="Q1457" s="182" t="e">
        <f t="shared" si="235"/>
        <v>#NUM!</v>
      </c>
    </row>
    <row r="1458" spans="1:17" ht="27.95" customHeight="1" x14ac:dyDescent="0.2">
      <c r="A1458" s="197"/>
      <c r="B1458" s="197"/>
      <c r="C1458" s="198"/>
      <c r="D1458" s="199"/>
      <c r="E1458" s="199"/>
      <c r="F1458" s="213" t="str">
        <f t="shared" si="236"/>
        <v/>
      </c>
      <c r="G1458" s="213" t="str">
        <f t="shared" si="237"/>
        <v/>
      </c>
      <c r="H1458" s="200" t="str">
        <f t="shared" si="238"/>
        <v/>
      </c>
      <c r="I1458" s="200" t="str">
        <f t="shared" si="239"/>
        <v/>
      </c>
      <c r="J1458" s="201" t="str">
        <f t="shared" si="240"/>
        <v/>
      </c>
      <c r="K1458" s="201" t="str">
        <f t="shared" si="241"/>
        <v/>
      </c>
      <c r="L1458" s="220"/>
      <c r="N1458" s="182" t="e">
        <f t="shared" si="232"/>
        <v>#NUM!</v>
      </c>
      <c r="O1458" s="182" t="e">
        <f t="shared" si="233"/>
        <v>#NUM!</v>
      </c>
      <c r="P1458" s="182" t="e">
        <f t="shared" si="234"/>
        <v>#NUM!</v>
      </c>
      <c r="Q1458" s="182" t="e">
        <f t="shared" si="235"/>
        <v>#NUM!</v>
      </c>
    </row>
    <row r="1459" spans="1:17" ht="27.95" customHeight="1" x14ac:dyDescent="0.2">
      <c r="A1459" s="197"/>
      <c r="B1459" s="197"/>
      <c r="C1459" s="198"/>
      <c r="D1459" s="199"/>
      <c r="E1459" s="199"/>
      <c r="F1459" s="213" t="str">
        <f t="shared" si="236"/>
        <v/>
      </c>
      <c r="G1459" s="213" t="str">
        <f t="shared" si="237"/>
        <v/>
      </c>
      <c r="H1459" s="200" t="str">
        <f t="shared" si="238"/>
        <v/>
      </c>
      <c r="I1459" s="200" t="str">
        <f t="shared" si="239"/>
        <v/>
      </c>
      <c r="J1459" s="201" t="str">
        <f t="shared" si="240"/>
        <v/>
      </c>
      <c r="K1459" s="201" t="str">
        <f t="shared" si="241"/>
        <v/>
      </c>
      <c r="L1459" s="220"/>
      <c r="N1459" s="182" t="e">
        <f t="shared" si="232"/>
        <v>#NUM!</v>
      </c>
      <c r="O1459" s="182" t="e">
        <f t="shared" si="233"/>
        <v>#NUM!</v>
      </c>
      <c r="P1459" s="182" t="e">
        <f t="shared" si="234"/>
        <v>#NUM!</v>
      </c>
      <c r="Q1459" s="182" t="e">
        <f t="shared" si="235"/>
        <v>#NUM!</v>
      </c>
    </row>
    <row r="1460" spans="1:17" ht="27.95" customHeight="1" x14ac:dyDescent="0.2">
      <c r="A1460" s="197"/>
      <c r="B1460" s="197"/>
      <c r="C1460" s="198"/>
      <c r="D1460" s="199"/>
      <c r="E1460" s="199"/>
      <c r="F1460" s="213" t="str">
        <f t="shared" si="236"/>
        <v/>
      </c>
      <c r="G1460" s="213" t="str">
        <f t="shared" si="237"/>
        <v/>
      </c>
      <c r="H1460" s="200" t="str">
        <f t="shared" si="238"/>
        <v/>
      </c>
      <c r="I1460" s="200" t="str">
        <f t="shared" si="239"/>
        <v/>
      </c>
      <c r="J1460" s="201" t="str">
        <f t="shared" si="240"/>
        <v/>
      </c>
      <c r="K1460" s="201" t="str">
        <f t="shared" si="241"/>
        <v/>
      </c>
      <c r="L1460" s="220"/>
      <c r="N1460" s="182" t="e">
        <f t="shared" si="232"/>
        <v>#NUM!</v>
      </c>
      <c r="O1460" s="182" t="e">
        <f t="shared" si="233"/>
        <v>#NUM!</v>
      </c>
      <c r="P1460" s="182" t="e">
        <f t="shared" si="234"/>
        <v>#NUM!</v>
      </c>
      <c r="Q1460" s="182" t="e">
        <f t="shared" si="235"/>
        <v>#NUM!</v>
      </c>
    </row>
    <row r="1461" spans="1:17" ht="27.95" customHeight="1" x14ac:dyDescent="0.2">
      <c r="A1461" s="197"/>
      <c r="B1461" s="197"/>
      <c r="C1461" s="198"/>
      <c r="D1461" s="199"/>
      <c r="E1461" s="199"/>
      <c r="F1461" s="213" t="str">
        <f t="shared" si="236"/>
        <v/>
      </c>
      <c r="G1461" s="213" t="str">
        <f t="shared" si="237"/>
        <v/>
      </c>
      <c r="H1461" s="200" t="str">
        <f t="shared" si="238"/>
        <v/>
      </c>
      <c r="I1461" s="200" t="str">
        <f t="shared" si="239"/>
        <v/>
      </c>
      <c r="J1461" s="201" t="str">
        <f t="shared" si="240"/>
        <v/>
      </c>
      <c r="K1461" s="201" t="str">
        <f t="shared" si="241"/>
        <v/>
      </c>
      <c r="L1461" s="220"/>
      <c r="N1461" s="182" t="e">
        <f t="shared" si="232"/>
        <v>#NUM!</v>
      </c>
      <c r="O1461" s="182" t="e">
        <f t="shared" si="233"/>
        <v>#NUM!</v>
      </c>
      <c r="P1461" s="182" t="e">
        <f t="shared" si="234"/>
        <v>#NUM!</v>
      </c>
      <c r="Q1461" s="182" t="e">
        <f t="shared" si="235"/>
        <v>#NUM!</v>
      </c>
    </row>
    <row r="1462" spans="1:17" ht="27.95" customHeight="1" x14ac:dyDescent="0.2">
      <c r="A1462" s="197"/>
      <c r="B1462" s="197"/>
      <c r="C1462" s="198"/>
      <c r="D1462" s="199"/>
      <c r="E1462" s="199"/>
      <c r="F1462" s="213" t="str">
        <f t="shared" si="236"/>
        <v/>
      </c>
      <c r="G1462" s="213" t="str">
        <f t="shared" si="237"/>
        <v/>
      </c>
      <c r="H1462" s="200" t="str">
        <f t="shared" si="238"/>
        <v/>
      </c>
      <c r="I1462" s="200" t="str">
        <f t="shared" si="239"/>
        <v/>
      </c>
      <c r="J1462" s="201" t="str">
        <f t="shared" si="240"/>
        <v/>
      </c>
      <c r="K1462" s="201" t="str">
        <f t="shared" si="241"/>
        <v/>
      </c>
      <c r="L1462" s="220"/>
      <c r="N1462" s="182" t="e">
        <f t="shared" si="232"/>
        <v>#NUM!</v>
      </c>
      <c r="O1462" s="182" t="e">
        <f t="shared" si="233"/>
        <v>#NUM!</v>
      </c>
      <c r="P1462" s="182" t="e">
        <f t="shared" si="234"/>
        <v>#NUM!</v>
      </c>
      <c r="Q1462" s="182" t="e">
        <f t="shared" si="235"/>
        <v>#NUM!</v>
      </c>
    </row>
    <row r="1463" spans="1:17" ht="27.95" customHeight="1" x14ac:dyDescent="0.2">
      <c r="A1463" s="197"/>
      <c r="B1463" s="197"/>
      <c r="C1463" s="198"/>
      <c r="D1463" s="199"/>
      <c r="E1463" s="199"/>
      <c r="F1463" s="213" t="str">
        <f t="shared" si="236"/>
        <v/>
      </c>
      <c r="G1463" s="213" t="str">
        <f t="shared" si="237"/>
        <v/>
      </c>
      <c r="H1463" s="200" t="str">
        <f t="shared" si="238"/>
        <v/>
      </c>
      <c r="I1463" s="200" t="str">
        <f t="shared" si="239"/>
        <v/>
      </c>
      <c r="J1463" s="201" t="str">
        <f t="shared" si="240"/>
        <v/>
      </c>
      <c r="K1463" s="201" t="str">
        <f t="shared" si="241"/>
        <v/>
      </c>
      <c r="L1463" s="220"/>
      <c r="N1463" s="182" t="e">
        <f t="shared" si="232"/>
        <v>#NUM!</v>
      </c>
      <c r="O1463" s="182" t="e">
        <f t="shared" si="233"/>
        <v>#NUM!</v>
      </c>
      <c r="P1463" s="182" t="e">
        <f t="shared" si="234"/>
        <v>#NUM!</v>
      </c>
      <c r="Q1463" s="182" t="e">
        <f t="shared" si="235"/>
        <v>#NUM!</v>
      </c>
    </row>
    <row r="1464" spans="1:17" ht="27.95" customHeight="1" x14ac:dyDescent="0.2">
      <c r="A1464" s="197"/>
      <c r="B1464" s="197"/>
      <c r="C1464" s="198"/>
      <c r="D1464" s="199"/>
      <c r="E1464" s="199"/>
      <c r="F1464" s="213" t="str">
        <f t="shared" si="236"/>
        <v/>
      </c>
      <c r="G1464" s="213" t="str">
        <f t="shared" si="237"/>
        <v/>
      </c>
      <c r="H1464" s="200" t="str">
        <f t="shared" si="238"/>
        <v/>
      </c>
      <c r="I1464" s="200" t="str">
        <f t="shared" si="239"/>
        <v/>
      </c>
      <c r="J1464" s="201" t="str">
        <f t="shared" si="240"/>
        <v/>
      </c>
      <c r="K1464" s="201" t="str">
        <f t="shared" si="241"/>
        <v/>
      </c>
      <c r="L1464" s="220"/>
      <c r="N1464" s="182" t="e">
        <f t="shared" si="232"/>
        <v>#NUM!</v>
      </c>
      <c r="O1464" s="182" t="e">
        <f t="shared" si="233"/>
        <v>#NUM!</v>
      </c>
      <c r="P1464" s="182" t="e">
        <f t="shared" si="234"/>
        <v>#NUM!</v>
      </c>
      <c r="Q1464" s="182" t="e">
        <f t="shared" si="235"/>
        <v>#NUM!</v>
      </c>
    </row>
    <row r="1465" spans="1:17" ht="27.95" customHeight="1" x14ac:dyDescent="0.2">
      <c r="A1465" s="197"/>
      <c r="B1465" s="197"/>
      <c r="C1465" s="198"/>
      <c r="D1465" s="199"/>
      <c r="E1465" s="199"/>
      <c r="F1465" s="213" t="str">
        <f t="shared" si="236"/>
        <v/>
      </c>
      <c r="G1465" s="213" t="str">
        <f t="shared" si="237"/>
        <v/>
      </c>
      <c r="H1465" s="200" t="str">
        <f t="shared" si="238"/>
        <v/>
      </c>
      <c r="I1465" s="200" t="str">
        <f t="shared" si="239"/>
        <v/>
      </c>
      <c r="J1465" s="201" t="str">
        <f t="shared" si="240"/>
        <v/>
      </c>
      <c r="K1465" s="201" t="str">
        <f t="shared" si="241"/>
        <v/>
      </c>
      <c r="L1465" s="220"/>
      <c r="N1465" s="182" t="e">
        <f t="shared" si="232"/>
        <v>#NUM!</v>
      </c>
      <c r="O1465" s="182" t="e">
        <f t="shared" si="233"/>
        <v>#NUM!</v>
      </c>
      <c r="P1465" s="182" t="e">
        <f t="shared" si="234"/>
        <v>#NUM!</v>
      </c>
      <c r="Q1465" s="182" t="e">
        <f t="shared" si="235"/>
        <v>#NUM!</v>
      </c>
    </row>
    <row r="1466" spans="1:17" ht="27.95" customHeight="1" x14ac:dyDescent="0.2">
      <c r="A1466" s="197"/>
      <c r="B1466" s="197"/>
      <c r="C1466" s="198"/>
      <c r="D1466" s="199"/>
      <c r="E1466" s="199"/>
      <c r="F1466" s="213" t="str">
        <f t="shared" si="236"/>
        <v/>
      </c>
      <c r="G1466" s="213" t="str">
        <f t="shared" si="237"/>
        <v/>
      </c>
      <c r="H1466" s="200" t="str">
        <f t="shared" si="238"/>
        <v/>
      </c>
      <c r="I1466" s="200" t="str">
        <f t="shared" si="239"/>
        <v/>
      </c>
      <c r="J1466" s="201" t="str">
        <f t="shared" si="240"/>
        <v/>
      </c>
      <c r="K1466" s="201" t="str">
        <f t="shared" si="241"/>
        <v/>
      </c>
      <c r="L1466" s="220"/>
      <c r="N1466" s="182" t="e">
        <f t="shared" si="232"/>
        <v>#NUM!</v>
      </c>
      <c r="O1466" s="182" t="e">
        <f t="shared" si="233"/>
        <v>#NUM!</v>
      </c>
      <c r="P1466" s="182" t="e">
        <f t="shared" si="234"/>
        <v>#NUM!</v>
      </c>
      <c r="Q1466" s="182" t="e">
        <f t="shared" si="235"/>
        <v>#NUM!</v>
      </c>
    </row>
    <row r="1467" spans="1:17" ht="27.95" customHeight="1" x14ac:dyDescent="0.2">
      <c r="A1467" s="197"/>
      <c r="B1467" s="197"/>
      <c r="C1467" s="198"/>
      <c r="D1467" s="199"/>
      <c r="E1467" s="199"/>
      <c r="F1467" s="213" t="str">
        <f t="shared" si="236"/>
        <v/>
      </c>
      <c r="G1467" s="213" t="str">
        <f t="shared" si="237"/>
        <v/>
      </c>
      <c r="H1467" s="200" t="str">
        <f t="shared" si="238"/>
        <v/>
      </c>
      <c r="I1467" s="200" t="str">
        <f t="shared" si="239"/>
        <v/>
      </c>
      <c r="J1467" s="201" t="str">
        <f t="shared" si="240"/>
        <v/>
      </c>
      <c r="K1467" s="201" t="str">
        <f t="shared" si="241"/>
        <v/>
      </c>
      <c r="L1467" s="220"/>
      <c r="N1467" s="182" t="e">
        <f t="shared" si="232"/>
        <v>#NUM!</v>
      </c>
      <c r="O1467" s="182" t="e">
        <f t="shared" si="233"/>
        <v>#NUM!</v>
      </c>
      <c r="P1467" s="182" t="e">
        <f t="shared" si="234"/>
        <v>#NUM!</v>
      </c>
      <c r="Q1467" s="182" t="e">
        <f t="shared" si="235"/>
        <v>#NUM!</v>
      </c>
    </row>
    <row r="1468" spans="1:17" ht="27.95" customHeight="1" x14ac:dyDescent="0.2">
      <c r="A1468" s="197"/>
      <c r="B1468" s="197"/>
      <c r="C1468" s="198"/>
      <c r="D1468" s="199"/>
      <c r="E1468" s="199"/>
      <c r="F1468" s="213" t="str">
        <f t="shared" si="236"/>
        <v/>
      </c>
      <c r="G1468" s="213" t="str">
        <f t="shared" si="237"/>
        <v/>
      </c>
      <c r="H1468" s="200" t="str">
        <f t="shared" si="238"/>
        <v/>
      </c>
      <c r="I1468" s="200" t="str">
        <f t="shared" si="239"/>
        <v/>
      </c>
      <c r="J1468" s="201" t="str">
        <f t="shared" si="240"/>
        <v/>
      </c>
      <c r="K1468" s="201" t="str">
        <f t="shared" si="241"/>
        <v/>
      </c>
      <c r="L1468" s="220"/>
      <c r="N1468" s="182" t="e">
        <f t="shared" si="232"/>
        <v>#NUM!</v>
      </c>
      <c r="O1468" s="182" t="e">
        <f t="shared" si="233"/>
        <v>#NUM!</v>
      </c>
      <c r="P1468" s="182" t="e">
        <f t="shared" si="234"/>
        <v>#NUM!</v>
      </c>
      <c r="Q1468" s="182" t="e">
        <f t="shared" si="235"/>
        <v>#NUM!</v>
      </c>
    </row>
    <row r="1469" spans="1:17" ht="27.95" customHeight="1" x14ac:dyDescent="0.2">
      <c r="A1469" s="197"/>
      <c r="B1469" s="197"/>
      <c r="C1469" s="198"/>
      <c r="D1469" s="199"/>
      <c r="E1469" s="199"/>
      <c r="F1469" s="213" t="str">
        <f t="shared" si="236"/>
        <v/>
      </c>
      <c r="G1469" s="213" t="str">
        <f t="shared" si="237"/>
        <v/>
      </c>
      <c r="H1469" s="200" t="str">
        <f t="shared" si="238"/>
        <v/>
      </c>
      <c r="I1469" s="200" t="str">
        <f t="shared" si="239"/>
        <v/>
      </c>
      <c r="J1469" s="201" t="str">
        <f t="shared" si="240"/>
        <v/>
      </c>
      <c r="K1469" s="201" t="str">
        <f t="shared" si="241"/>
        <v/>
      </c>
      <c r="L1469" s="220"/>
      <c r="N1469" s="182" t="e">
        <f t="shared" si="232"/>
        <v>#NUM!</v>
      </c>
      <c r="O1469" s="182" t="e">
        <f t="shared" si="233"/>
        <v>#NUM!</v>
      </c>
      <c r="P1469" s="182" t="e">
        <f t="shared" si="234"/>
        <v>#NUM!</v>
      </c>
      <c r="Q1469" s="182" t="e">
        <f t="shared" si="235"/>
        <v>#NUM!</v>
      </c>
    </row>
    <row r="1470" spans="1:17" ht="27.95" customHeight="1" x14ac:dyDescent="0.2">
      <c r="A1470" s="197"/>
      <c r="B1470" s="197"/>
      <c r="C1470" s="198"/>
      <c r="D1470" s="199"/>
      <c r="E1470" s="199"/>
      <c r="F1470" s="213" t="str">
        <f t="shared" si="236"/>
        <v/>
      </c>
      <c r="G1470" s="213" t="str">
        <f t="shared" si="237"/>
        <v/>
      </c>
      <c r="H1470" s="200" t="str">
        <f t="shared" si="238"/>
        <v/>
      </c>
      <c r="I1470" s="200" t="str">
        <f t="shared" si="239"/>
        <v/>
      </c>
      <c r="J1470" s="201" t="str">
        <f t="shared" si="240"/>
        <v/>
      </c>
      <c r="K1470" s="201" t="str">
        <f t="shared" si="241"/>
        <v/>
      </c>
      <c r="L1470" s="220"/>
      <c r="N1470" s="182" t="e">
        <f t="shared" si="232"/>
        <v>#NUM!</v>
      </c>
      <c r="O1470" s="182" t="e">
        <f t="shared" si="233"/>
        <v>#NUM!</v>
      </c>
      <c r="P1470" s="182" t="e">
        <f t="shared" si="234"/>
        <v>#NUM!</v>
      </c>
      <c r="Q1470" s="182" t="e">
        <f t="shared" si="235"/>
        <v>#NUM!</v>
      </c>
    </row>
    <row r="1471" spans="1:17" ht="27.95" customHeight="1" x14ac:dyDescent="0.2">
      <c r="A1471" s="197"/>
      <c r="B1471" s="197"/>
      <c r="C1471" s="198"/>
      <c r="D1471" s="199"/>
      <c r="E1471" s="199"/>
      <c r="F1471" s="213" t="str">
        <f t="shared" si="236"/>
        <v/>
      </c>
      <c r="G1471" s="213" t="str">
        <f t="shared" si="237"/>
        <v/>
      </c>
      <c r="H1471" s="200" t="str">
        <f t="shared" si="238"/>
        <v/>
      </c>
      <c r="I1471" s="200" t="str">
        <f t="shared" si="239"/>
        <v/>
      </c>
      <c r="J1471" s="201" t="str">
        <f t="shared" si="240"/>
        <v/>
      </c>
      <c r="K1471" s="201" t="str">
        <f t="shared" si="241"/>
        <v/>
      </c>
      <c r="L1471" s="220"/>
      <c r="N1471" s="182" t="e">
        <f t="shared" si="232"/>
        <v>#NUM!</v>
      </c>
      <c r="O1471" s="182" t="e">
        <f t="shared" si="233"/>
        <v>#NUM!</v>
      </c>
      <c r="P1471" s="182" t="e">
        <f t="shared" si="234"/>
        <v>#NUM!</v>
      </c>
      <c r="Q1471" s="182" t="e">
        <f t="shared" si="235"/>
        <v>#NUM!</v>
      </c>
    </row>
    <row r="1472" spans="1:17" ht="27.95" customHeight="1" x14ac:dyDescent="0.2">
      <c r="A1472" s="197"/>
      <c r="B1472" s="197"/>
      <c r="C1472" s="198"/>
      <c r="D1472" s="199"/>
      <c r="E1472" s="199"/>
      <c r="F1472" s="213" t="str">
        <f t="shared" si="236"/>
        <v/>
      </c>
      <c r="G1472" s="213" t="str">
        <f t="shared" si="237"/>
        <v/>
      </c>
      <c r="H1472" s="200" t="str">
        <f t="shared" si="238"/>
        <v/>
      </c>
      <c r="I1472" s="200" t="str">
        <f t="shared" si="239"/>
        <v/>
      </c>
      <c r="J1472" s="201" t="str">
        <f t="shared" si="240"/>
        <v/>
      </c>
      <c r="K1472" s="201" t="str">
        <f t="shared" si="241"/>
        <v/>
      </c>
      <c r="L1472" s="220"/>
      <c r="N1472" s="182" t="e">
        <f t="shared" si="232"/>
        <v>#NUM!</v>
      </c>
      <c r="O1472" s="182" t="e">
        <f t="shared" si="233"/>
        <v>#NUM!</v>
      </c>
      <c r="P1472" s="182" t="e">
        <f t="shared" si="234"/>
        <v>#NUM!</v>
      </c>
      <c r="Q1472" s="182" t="e">
        <f t="shared" si="235"/>
        <v>#NUM!</v>
      </c>
    </row>
    <row r="1473" spans="1:17" ht="27.95" customHeight="1" x14ac:dyDescent="0.2">
      <c r="A1473" s="197"/>
      <c r="B1473" s="197"/>
      <c r="C1473" s="198"/>
      <c r="D1473" s="199"/>
      <c r="E1473" s="199"/>
      <c r="F1473" s="213" t="str">
        <f t="shared" si="236"/>
        <v/>
      </c>
      <c r="G1473" s="213" t="str">
        <f t="shared" si="237"/>
        <v/>
      </c>
      <c r="H1473" s="200" t="str">
        <f t="shared" si="238"/>
        <v/>
      </c>
      <c r="I1473" s="200" t="str">
        <f t="shared" si="239"/>
        <v/>
      </c>
      <c r="J1473" s="201" t="str">
        <f t="shared" si="240"/>
        <v/>
      </c>
      <c r="K1473" s="201" t="str">
        <f t="shared" si="241"/>
        <v/>
      </c>
      <c r="L1473" s="220"/>
      <c r="N1473" s="182" t="e">
        <f t="shared" si="232"/>
        <v>#NUM!</v>
      </c>
      <c r="O1473" s="182" t="e">
        <f t="shared" si="233"/>
        <v>#NUM!</v>
      </c>
      <c r="P1473" s="182" t="e">
        <f t="shared" si="234"/>
        <v>#NUM!</v>
      </c>
      <c r="Q1473" s="182" t="e">
        <f t="shared" si="235"/>
        <v>#NUM!</v>
      </c>
    </row>
    <row r="1474" spans="1:17" ht="27.95" customHeight="1" x14ac:dyDescent="0.2">
      <c r="A1474" s="197"/>
      <c r="B1474" s="197"/>
      <c r="C1474" s="198"/>
      <c r="D1474" s="199"/>
      <c r="E1474" s="199"/>
      <c r="F1474" s="213" t="str">
        <f t="shared" si="236"/>
        <v/>
      </c>
      <c r="G1474" s="213" t="str">
        <f t="shared" si="237"/>
        <v/>
      </c>
      <c r="H1474" s="200" t="str">
        <f t="shared" si="238"/>
        <v/>
      </c>
      <c r="I1474" s="200" t="str">
        <f t="shared" si="239"/>
        <v/>
      </c>
      <c r="J1474" s="201" t="str">
        <f t="shared" si="240"/>
        <v/>
      </c>
      <c r="K1474" s="201" t="str">
        <f t="shared" si="241"/>
        <v/>
      </c>
      <c r="L1474" s="220"/>
      <c r="N1474" s="182" t="e">
        <f t="shared" si="232"/>
        <v>#NUM!</v>
      </c>
      <c r="O1474" s="182" t="e">
        <f t="shared" si="233"/>
        <v>#NUM!</v>
      </c>
      <c r="P1474" s="182" t="e">
        <f t="shared" si="234"/>
        <v>#NUM!</v>
      </c>
      <c r="Q1474" s="182" t="e">
        <f t="shared" si="235"/>
        <v>#NUM!</v>
      </c>
    </row>
    <row r="1475" spans="1:17" ht="27.95" customHeight="1" x14ac:dyDescent="0.2">
      <c r="A1475" s="197"/>
      <c r="B1475" s="197"/>
      <c r="C1475" s="198"/>
      <c r="D1475" s="199"/>
      <c r="E1475" s="199"/>
      <c r="F1475" s="213" t="str">
        <f t="shared" si="236"/>
        <v/>
      </c>
      <c r="G1475" s="213" t="str">
        <f t="shared" si="237"/>
        <v/>
      </c>
      <c r="H1475" s="200" t="str">
        <f t="shared" si="238"/>
        <v/>
      </c>
      <c r="I1475" s="200" t="str">
        <f t="shared" si="239"/>
        <v/>
      </c>
      <c r="J1475" s="201" t="str">
        <f t="shared" si="240"/>
        <v/>
      </c>
      <c r="K1475" s="201" t="str">
        <f t="shared" si="241"/>
        <v/>
      </c>
      <c r="L1475" s="220"/>
      <c r="N1475" s="182" t="e">
        <f t="shared" si="232"/>
        <v>#NUM!</v>
      </c>
      <c r="O1475" s="182" t="e">
        <f t="shared" si="233"/>
        <v>#NUM!</v>
      </c>
      <c r="P1475" s="182" t="e">
        <f t="shared" si="234"/>
        <v>#NUM!</v>
      </c>
      <c r="Q1475" s="182" t="e">
        <f t="shared" si="235"/>
        <v>#NUM!</v>
      </c>
    </row>
    <row r="1476" spans="1:17" ht="27.95" customHeight="1" x14ac:dyDescent="0.2">
      <c r="A1476" s="197"/>
      <c r="B1476" s="197"/>
      <c r="C1476" s="198"/>
      <c r="D1476" s="199"/>
      <c r="E1476" s="199"/>
      <c r="F1476" s="213" t="str">
        <f t="shared" si="236"/>
        <v/>
      </c>
      <c r="G1476" s="213" t="str">
        <f t="shared" si="237"/>
        <v/>
      </c>
      <c r="H1476" s="200" t="str">
        <f t="shared" si="238"/>
        <v/>
      </c>
      <c r="I1476" s="200" t="str">
        <f t="shared" si="239"/>
        <v/>
      </c>
      <c r="J1476" s="201" t="str">
        <f t="shared" si="240"/>
        <v/>
      </c>
      <c r="K1476" s="201" t="str">
        <f t="shared" si="241"/>
        <v/>
      </c>
      <c r="L1476" s="220"/>
      <c r="N1476" s="182" t="e">
        <f t="shared" si="232"/>
        <v>#NUM!</v>
      </c>
      <c r="O1476" s="182" t="e">
        <f t="shared" si="233"/>
        <v>#NUM!</v>
      </c>
      <c r="P1476" s="182" t="e">
        <f t="shared" si="234"/>
        <v>#NUM!</v>
      </c>
      <c r="Q1476" s="182" t="e">
        <f t="shared" si="235"/>
        <v>#NUM!</v>
      </c>
    </row>
    <row r="1477" spans="1:17" ht="27.95" customHeight="1" x14ac:dyDescent="0.2">
      <c r="A1477" s="197"/>
      <c r="B1477" s="197"/>
      <c r="C1477" s="198"/>
      <c r="D1477" s="199"/>
      <c r="E1477" s="199"/>
      <c r="F1477" s="213" t="str">
        <f t="shared" si="236"/>
        <v/>
      </c>
      <c r="G1477" s="213" t="str">
        <f t="shared" si="237"/>
        <v/>
      </c>
      <c r="H1477" s="200" t="str">
        <f t="shared" si="238"/>
        <v/>
      </c>
      <c r="I1477" s="200" t="str">
        <f t="shared" si="239"/>
        <v/>
      </c>
      <c r="J1477" s="201" t="str">
        <f t="shared" si="240"/>
        <v/>
      </c>
      <c r="K1477" s="201" t="str">
        <f t="shared" si="241"/>
        <v/>
      </c>
      <c r="L1477" s="220"/>
      <c r="N1477" s="182" t="e">
        <f t="shared" si="232"/>
        <v>#NUM!</v>
      </c>
      <c r="O1477" s="182" t="e">
        <f t="shared" si="233"/>
        <v>#NUM!</v>
      </c>
      <c r="P1477" s="182" t="e">
        <f t="shared" si="234"/>
        <v>#NUM!</v>
      </c>
      <c r="Q1477" s="182" t="e">
        <f t="shared" si="235"/>
        <v>#NUM!</v>
      </c>
    </row>
    <row r="1478" spans="1:17" ht="27.95" customHeight="1" x14ac:dyDescent="0.2">
      <c r="A1478" s="197"/>
      <c r="B1478" s="197"/>
      <c r="C1478" s="198"/>
      <c r="D1478" s="199"/>
      <c r="E1478" s="199"/>
      <c r="F1478" s="213" t="str">
        <f t="shared" si="236"/>
        <v/>
      </c>
      <c r="G1478" s="213" t="str">
        <f t="shared" si="237"/>
        <v/>
      </c>
      <c r="H1478" s="200" t="str">
        <f t="shared" si="238"/>
        <v/>
      </c>
      <c r="I1478" s="200" t="str">
        <f t="shared" si="239"/>
        <v/>
      </c>
      <c r="J1478" s="201" t="str">
        <f t="shared" si="240"/>
        <v/>
      </c>
      <c r="K1478" s="201" t="str">
        <f t="shared" si="241"/>
        <v/>
      </c>
      <c r="L1478" s="220"/>
      <c r="N1478" s="182" t="e">
        <f t="shared" si="232"/>
        <v>#NUM!</v>
      </c>
      <c r="O1478" s="182" t="e">
        <f t="shared" si="233"/>
        <v>#NUM!</v>
      </c>
      <c r="P1478" s="182" t="e">
        <f t="shared" si="234"/>
        <v>#NUM!</v>
      </c>
      <c r="Q1478" s="182" t="e">
        <f t="shared" si="235"/>
        <v>#NUM!</v>
      </c>
    </row>
    <row r="1479" spans="1:17" ht="27.95" customHeight="1" x14ac:dyDescent="0.2">
      <c r="A1479" s="197"/>
      <c r="B1479" s="197"/>
      <c r="C1479" s="198"/>
      <c r="D1479" s="199"/>
      <c r="E1479" s="199"/>
      <c r="F1479" s="213" t="str">
        <f t="shared" si="236"/>
        <v/>
      </c>
      <c r="G1479" s="213" t="str">
        <f t="shared" si="237"/>
        <v/>
      </c>
      <c r="H1479" s="200" t="str">
        <f t="shared" si="238"/>
        <v/>
      </c>
      <c r="I1479" s="200" t="str">
        <f t="shared" si="239"/>
        <v/>
      </c>
      <c r="J1479" s="201" t="str">
        <f t="shared" si="240"/>
        <v/>
      </c>
      <c r="K1479" s="201" t="str">
        <f t="shared" si="241"/>
        <v/>
      </c>
      <c r="L1479" s="220"/>
      <c r="N1479" s="182" t="e">
        <f t="shared" si="232"/>
        <v>#NUM!</v>
      </c>
      <c r="O1479" s="182" t="e">
        <f t="shared" si="233"/>
        <v>#NUM!</v>
      </c>
      <c r="P1479" s="182" t="e">
        <f t="shared" si="234"/>
        <v>#NUM!</v>
      </c>
      <c r="Q1479" s="182" t="e">
        <f t="shared" si="235"/>
        <v>#NUM!</v>
      </c>
    </row>
    <row r="1480" spans="1:17" ht="27.95" customHeight="1" x14ac:dyDescent="0.2">
      <c r="A1480" s="197"/>
      <c r="B1480" s="197"/>
      <c r="C1480" s="198"/>
      <c r="D1480" s="199"/>
      <c r="E1480" s="199"/>
      <c r="F1480" s="213" t="str">
        <f t="shared" si="236"/>
        <v/>
      </c>
      <c r="G1480" s="213" t="str">
        <f t="shared" si="237"/>
        <v/>
      </c>
      <c r="H1480" s="200" t="str">
        <f t="shared" si="238"/>
        <v/>
      </c>
      <c r="I1480" s="200" t="str">
        <f t="shared" si="239"/>
        <v/>
      </c>
      <c r="J1480" s="201" t="str">
        <f t="shared" si="240"/>
        <v/>
      </c>
      <c r="K1480" s="201" t="str">
        <f t="shared" si="241"/>
        <v/>
      </c>
      <c r="L1480" s="220"/>
      <c r="N1480" s="182" t="e">
        <f t="shared" si="232"/>
        <v>#NUM!</v>
      </c>
      <c r="O1480" s="182" t="e">
        <f t="shared" si="233"/>
        <v>#NUM!</v>
      </c>
      <c r="P1480" s="182" t="e">
        <f t="shared" si="234"/>
        <v>#NUM!</v>
      </c>
      <c r="Q1480" s="182" t="e">
        <f t="shared" si="235"/>
        <v>#NUM!</v>
      </c>
    </row>
    <row r="1481" spans="1:17" ht="27.95" customHeight="1" x14ac:dyDescent="0.2">
      <c r="A1481" s="197"/>
      <c r="B1481" s="197"/>
      <c r="C1481" s="198"/>
      <c r="D1481" s="199"/>
      <c r="E1481" s="199"/>
      <c r="F1481" s="213" t="str">
        <f t="shared" si="236"/>
        <v/>
      </c>
      <c r="G1481" s="213" t="str">
        <f t="shared" si="237"/>
        <v/>
      </c>
      <c r="H1481" s="200" t="str">
        <f t="shared" si="238"/>
        <v/>
      </c>
      <c r="I1481" s="200" t="str">
        <f t="shared" si="239"/>
        <v/>
      </c>
      <c r="J1481" s="201" t="str">
        <f t="shared" si="240"/>
        <v/>
      </c>
      <c r="K1481" s="201" t="str">
        <f t="shared" si="241"/>
        <v/>
      </c>
      <c r="L1481" s="220"/>
      <c r="N1481" s="182" t="e">
        <f t="shared" si="232"/>
        <v>#NUM!</v>
      </c>
      <c r="O1481" s="182" t="e">
        <f t="shared" si="233"/>
        <v>#NUM!</v>
      </c>
      <c r="P1481" s="182" t="e">
        <f t="shared" si="234"/>
        <v>#NUM!</v>
      </c>
      <c r="Q1481" s="182" t="e">
        <f t="shared" si="235"/>
        <v>#NUM!</v>
      </c>
    </row>
    <row r="1482" spans="1:17" ht="27.95" customHeight="1" x14ac:dyDescent="0.2">
      <c r="A1482" s="197"/>
      <c r="B1482" s="197"/>
      <c r="C1482" s="198"/>
      <c r="D1482" s="199"/>
      <c r="E1482" s="199"/>
      <c r="F1482" s="213" t="str">
        <f t="shared" si="236"/>
        <v/>
      </c>
      <c r="G1482" s="213" t="str">
        <f t="shared" si="237"/>
        <v/>
      </c>
      <c r="H1482" s="200" t="str">
        <f t="shared" si="238"/>
        <v/>
      </c>
      <c r="I1482" s="200" t="str">
        <f t="shared" si="239"/>
        <v/>
      </c>
      <c r="J1482" s="201" t="str">
        <f t="shared" si="240"/>
        <v/>
      </c>
      <c r="K1482" s="201" t="str">
        <f t="shared" si="241"/>
        <v/>
      </c>
      <c r="L1482" s="220"/>
      <c r="N1482" s="182" t="e">
        <f t="shared" si="232"/>
        <v>#NUM!</v>
      </c>
      <c r="O1482" s="182" t="e">
        <f t="shared" si="233"/>
        <v>#NUM!</v>
      </c>
      <c r="P1482" s="182" t="e">
        <f t="shared" si="234"/>
        <v>#NUM!</v>
      </c>
      <c r="Q1482" s="182" t="e">
        <f t="shared" si="235"/>
        <v>#NUM!</v>
      </c>
    </row>
    <row r="1483" spans="1:17" ht="27.95" customHeight="1" x14ac:dyDescent="0.2">
      <c r="A1483" s="197"/>
      <c r="B1483" s="197"/>
      <c r="C1483" s="198"/>
      <c r="D1483" s="199"/>
      <c r="E1483" s="199"/>
      <c r="F1483" s="213" t="str">
        <f t="shared" si="236"/>
        <v/>
      </c>
      <c r="G1483" s="213" t="str">
        <f t="shared" si="237"/>
        <v/>
      </c>
      <c r="H1483" s="200" t="str">
        <f t="shared" si="238"/>
        <v/>
      </c>
      <c r="I1483" s="200" t="str">
        <f t="shared" si="239"/>
        <v/>
      </c>
      <c r="J1483" s="201" t="str">
        <f t="shared" si="240"/>
        <v/>
      </c>
      <c r="K1483" s="201" t="str">
        <f t="shared" si="241"/>
        <v/>
      </c>
      <c r="L1483" s="220"/>
      <c r="N1483" s="182" t="e">
        <f t="shared" si="232"/>
        <v>#NUM!</v>
      </c>
      <c r="O1483" s="182" t="e">
        <f t="shared" si="233"/>
        <v>#NUM!</v>
      </c>
      <c r="P1483" s="182" t="e">
        <f t="shared" si="234"/>
        <v>#NUM!</v>
      </c>
      <c r="Q1483" s="182" t="e">
        <f t="shared" si="235"/>
        <v>#NUM!</v>
      </c>
    </row>
    <row r="1484" spans="1:17" ht="27.95" customHeight="1" x14ac:dyDescent="0.2">
      <c r="A1484" s="197"/>
      <c r="B1484" s="197"/>
      <c r="C1484" s="198"/>
      <c r="D1484" s="199"/>
      <c r="E1484" s="199"/>
      <c r="F1484" s="213" t="str">
        <f t="shared" si="236"/>
        <v/>
      </c>
      <c r="G1484" s="213" t="str">
        <f t="shared" si="237"/>
        <v/>
      </c>
      <c r="H1484" s="200" t="str">
        <f t="shared" si="238"/>
        <v/>
      </c>
      <c r="I1484" s="200" t="str">
        <f t="shared" si="239"/>
        <v/>
      </c>
      <c r="J1484" s="201" t="str">
        <f t="shared" si="240"/>
        <v/>
      </c>
      <c r="K1484" s="201" t="str">
        <f t="shared" si="241"/>
        <v/>
      </c>
      <c r="L1484" s="220"/>
      <c r="N1484" s="182" t="e">
        <f t="shared" si="232"/>
        <v>#NUM!</v>
      </c>
      <c r="O1484" s="182" t="e">
        <f t="shared" si="233"/>
        <v>#NUM!</v>
      </c>
      <c r="P1484" s="182" t="e">
        <f t="shared" si="234"/>
        <v>#NUM!</v>
      </c>
      <c r="Q1484" s="182" t="e">
        <f t="shared" si="235"/>
        <v>#NUM!</v>
      </c>
    </row>
    <row r="1485" spans="1:17" ht="27.95" customHeight="1" x14ac:dyDescent="0.2">
      <c r="A1485" s="197"/>
      <c r="B1485" s="197"/>
      <c r="C1485" s="198"/>
      <c r="D1485" s="199"/>
      <c r="E1485" s="199"/>
      <c r="F1485" s="213" t="str">
        <f t="shared" si="236"/>
        <v/>
      </c>
      <c r="G1485" s="213" t="str">
        <f t="shared" si="237"/>
        <v/>
      </c>
      <c r="H1485" s="200" t="str">
        <f t="shared" si="238"/>
        <v/>
      </c>
      <c r="I1485" s="200" t="str">
        <f t="shared" si="239"/>
        <v/>
      </c>
      <c r="J1485" s="201" t="str">
        <f t="shared" si="240"/>
        <v/>
      </c>
      <c r="K1485" s="201" t="str">
        <f t="shared" si="241"/>
        <v/>
      </c>
      <c r="L1485" s="220"/>
      <c r="N1485" s="182" t="e">
        <f t="shared" si="232"/>
        <v>#NUM!</v>
      </c>
      <c r="O1485" s="182" t="e">
        <f t="shared" si="233"/>
        <v>#NUM!</v>
      </c>
      <c r="P1485" s="182" t="e">
        <f t="shared" si="234"/>
        <v>#NUM!</v>
      </c>
      <c r="Q1485" s="182" t="e">
        <f t="shared" si="235"/>
        <v>#NUM!</v>
      </c>
    </row>
    <row r="1486" spans="1:17" ht="27.95" customHeight="1" x14ac:dyDescent="0.2">
      <c r="A1486" s="197"/>
      <c r="B1486" s="197"/>
      <c r="C1486" s="198"/>
      <c r="D1486" s="199"/>
      <c r="E1486" s="199"/>
      <c r="F1486" s="213" t="str">
        <f t="shared" si="236"/>
        <v/>
      </c>
      <c r="G1486" s="213" t="str">
        <f t="shared" si="237"/>
        <v/>
      </c>
      <c r="H1486" s="200" t="str">
        <f t="shared" si="238"/>
        <v/>
      </c>
      <c r="I1486" s="200" t="str">
        <f t="shared" si="239"/>
        <v/>
      </c>
      <c r="J1486" s="201" t="str">
        <f t="shared" si="240"/>
        <v/>
      </c>
      <c r="K1486" s="201" t="str">
        <f t="shared" si="241"/>
        <v/>
      </c>
      <c r="L1486" s="220"/>
      <c r="N1486" s="182" t="e">
        <f t="shared" si="232"/>
        <v>#NUM!</v>
      </c>
      <c r="O1486" s="182" t="e">
        <f t="shared" si="233"/>
        <v>#NUM!</v>
      </c>
      <c r="P1486" s="182" t="e">
        <f t="shared" si="234"/>
        <v>#NUM!</v>
      </c>
      <c r="Q1486" s="182" t="e">
        <f t="shared" si="235"/>
        <v>#NUM!</v>
      </c>
    </row>
    <row r="1487" spans="1:17" ht="27.95" customHeight="1" x14ac:dyDescent="0.2">
      <c r="A1487" s="197"/>
      <c r="B1487" s="197"/>
      <c r="C1487" s="198"/>
      <c r="D1487" s="199"/>
      <c r="E1487" s="199"/>
      <c r="F1487" s="213" t="str">
        <f t="shared" si="236"/>
        <v/>
      </c>
      <c r="G1487" s="213" t="str">
        <f t="shared" si="237"/>
        <v/>
      </c>
      <c r="H1487" s="200" t="str">
        <f t="shared" si="238"/>
        <v/>
      </c>
      <c r="I1487" s="200" t="str">
        <f t="shared" si="239"/>
        <v/>
      </c>
      <c r="J1487" s="201" t="str">
        <f t="shared" si="240"/>
        <v/>
      </c>
      <c r="K1487" s="201" t="str">
        <f t="shared" si="241"/>
        <v/>
      </c>
      <c r="L1487" s="220"/>
      <c r="N1487" s="182" t="e">
        <f t="shared" si="232"/>
        <v>#NUM!</v>
      </c>
      <c r="O1487" s="182" t="e">
        <f t="shared" si="233"/>
        <v>#NUM!</v>
      </c>
      <c r="P1487" s="182" t="e">
        <f t="shared" si="234"/>
        <v>#NUM!</v>
      </c>
      <c r="Q1487" s="182" t="e">
        <f t="shared" si="235"/>
        <v>#NUM!</v>
      </c>
    </row>
    <row r="1488" spans="1:17" ht="27.95" customHeight="1" x14ac:dyDescent="0.2">
      <c r="A1488" s="197"/>
      <c r="B1488" s="197"/>
      <c r="C1488" s="198"/>
      <c r="D1488" s="199"/>
      <c r="E1488" s="199"/>
      <c r="F1488" s="213" t="str">
        <f t="shared" si="236"/>
        <v/>
      </c>
      <c r="G1488" s="213" t="str">
        <f t="shared" si="237"/>
        <v/>
      </c>
      <c r="H1488" s="200" t="str">
        <f t="shared" si="238"/>
        <v/>
      </c>
      <c r="I1488" s="200" t="str">
        <f t="shared" si="239"/>
        <v/>
      </c>
      <c r="J1488" s="201" t="str">
        <f t="shared" si="240"/>
        <v/>
      </c>
      <c r="K1488" s="201" t="str">
        <f t="shared" si="241"/>
        <v/>
      </c>
      <c r="L1488" s="220"/>
      <c r="N1488" s="182" t="e">
        <f t="shared" ref="N1488:N1551" si="242">DATEDIF(C1488-1,D1488,"d")</f>
        <v>#NUM!</v>
      </c>
      <c r="O1488" s="182" t="e">
        <f t="shared" ref="O1488:O1551" si="243">IF(N1488&lt;=43,"ja","nein")</f>
        <v>#NUM!</v>
      </c>
      <c r="P1488" s="182" t="e">
        <f t="shared" ref="P1488:P1551" si="244">DATEDIF(C1488-1,E1488,"d")</f>
        <v>#NUM!</v>
      </c>
      <c r="Q1488" s="182" t="e">
        <f t="shared" ref="Q1488:Q1551" si="245">IF(P1488&gt;=84,"ja","nein")</f>
        <v>#NUM!</v>
      </c>
    </row>
    <row r="1489" spans="1:17" ht="27.95" customHeight="1" x14ac:dyDescent="0.2">
      <c r="A1489" s="197"/>
      <c r="B1489" s="197"/>
      <c r="C1489" s="198"/>
      <c r="D1489" s="199"/>
      <c r="E1489" s="199"/>
      <c r="F1489" s="213" t="str">
        <f t="shared" si="236"/>
        <v/>
      </c>
      <c r="G1489" s="213" t="str">
        <f t="shared" si="237"/>
        <v/>
      </c>
      <c r="H1489" s="200" t="str">
        <f t="shared" si="238"/>
        <v/>
      </c>
      <c r="I1489" s="200" t="str">
        <f t="shared" si="239"/>
        <v/>
      </c>
      <c r="J1489" s="201" t="str">
        <f t="shared" si="240"/>
        <v/>
      </c>
      <c r="K1489" s="201" t="str">
        <f t="shared" si="241"/>
        <v/>
      </c>
      <c r="L1489" s="220"/>
      <c r="N1489" s="182" t="e">
        <f t="shared" si="242"/>
        <v>#NUM!</v>
      </c>
      <c r="O1489" s="182" t="e">
        <f t="shared" si="243"/>
        <v>#NUM!</v>
      </c>
      <c r="P1489" s="182" t="e">
        <f t="shared" si="244"/>
        <v>#NUM!</v>
      </c>
      <c r="Q1489" s="182" t="e">
        <f t="shared" si="245"/>
        <v>#NUM!</v>
      </c>
    </row>
    <row r="1490" spans="1:17" ht="27.95" customHeight="1" x14ac:dyDescent="0.2">
      <c r="A1490" s="197"/>
      <c r="B1490" s="197"/>
      <c r="C1490" s="198"/>
      <c r="D1490" s="199"/>
      <c r="E1490" s="199"/>
      <c r="F1490" s="213" t="str">
        <f t="shared" si="236"/>
        <v/>
      </c>
      <c r="G1490" s="213" t="str">
        <f t="shared" si="237"/>
        <v/>
      </c>
      <c r="H1490" s="200" t="str">
        <f t="shared" si="238"/>
        <v/>
      </c>
      <c r="I1490" s="200" t="str">
        <f t="shared" si="239"/>
        <v/>
      </c>
      <c r="J1490" s="201" t="str">
        <f t="shared" si="240"/>
        <v/>
      </c>
      <c r="K1490" s="201" t="str">
        <f t="shared" si="241"/>
        <v/>
      </c>
      <c r="L1490" s="220"/>
      <c r="N1490" s="182" t="e">
        <f t="shared" si="242"/>
        <v>#NUM!</v>
      </c>
      <c r="O1490" s="182" t="e">
        <f t="shared" si="243"/>
        <v>#NUM!</v>
      </c>
      <c r="P1490" s="182" t="e">
        <f t="shared" si="244"/>
        <v>#NUM!</v>
      </c>
      <c r="Q1490" s="182" t="e">
        <f t="shared" si="245"/>
        <v>#NUM!</v>
      </c>
    </row>
    <row r="1491" spans="1:17" ht="27.95" customHeight="1" x14ac:dyDescent="0.2">
      <c r="A1491" s="197"/>
      <c r="B1491" s="197"/>
      <c r="C1491" s="198"/>
      <c r="D1491" s="199"/>
      <c r="E1491" s="199"/>
      <c r="F1491" s="213" t="str">
        <f t="shared" si="236"/>
        <v/>
      </c>
      <c r="G1491" s="213" t="str">
        <f t="shared" si="237"/>
        <v/>
      </c>
      <c r="H1491" s="200" t="str">
        <f t="shared" si="238"/>
        <v/>
      </c>
      <c r="I1491" s="200" t="str">
        <f t="shared" si="239"/>
        <v/>
      </c>
      <c r="J1491" s="201" t="str">
        <f t="shared" si="240"/>
        <v/>
      </c>
      <c r="K1491" s="201" t="str">
        <f t="shared" si="241"/>
        <v/>
      </c>
      <c r="L1491" s="220"/>
      <c r="N1491" s="182" t="e">
        <f t="shared" si="242"/>
        <v>#NUM!</v>
      </c>
      <c r="O1491" s="182" t="e">
        <f t="shared" si="243"/>
        <v>#NUM!</v>
      </c>
      <c r="P1491" s="182" t="e">
        <f t="shared" si="244"/>
        <v>#NUM!</v>
      </c>
      <c r="Q1491" s="182" t="e">
        <f t="shared" si="245"/>
        <v>#NUM!</v>
      </c>
    </row>
    <row r="1492" spans="1:17" ht="27.95" customHeight="1" x14ac:dyDescent="0.2">
      <c r="A1492" s="197"/>
      <c r="B1492" s="197"/>
      <c r="C1492" s="198"/>
      <c r="D1492" s="199"/>
      <c r="E1492" s="199"/>
      <c r="F1492" s="213" t="str">
        <f t="shared" si="236"/>
        <v/>
      </c>
      <c r="G1492" s="213" t="str">
        <f t="shared" si="237"/>
        <v/>
      </c>
      <c r="H1492" s="200" t="str">
        <f t="shared" si="238"/>
        <v/>
      </c>
      <c r="I1492" s="200" t="str">
        <f t="shared" si="239"/>
        <v/>
      </c>
      <c r="J1492" s="201" t="str">
        <f t="shared" si="240"/>
        <v/>
      </c>
      <c r="K1492" s="201" t="str">
        <f t="shared" si="241"/>
        <v/>
      </c>
      <c r="L1492" s="220"/>
      <c r="N1492" s="182" t="e">
        <f t="shared" si="242"/>
        <v>#NUM!</v>
      </c>
      <c r="O1492" s="182" t="e">
        <f t="shared" si="243"/>
        <v>#NUM!</v>
      </c>
      <c r="P1492" s="182" t="e">
        <f t="shared" si="244"/>
        <v>#NUM!</v>
      </c>
      <c r="Q1492" s="182" t="e">
        <f t="shared" si="245"/>
        <v>#NUM!</v>
      </c>
    </row>
    <row r="1493" spans="1:17" ht="27.95" customHeight="1" x14ac:dyDescent="0.2">
      <c r="A1493" s="197"/>
      <c r="B1493" s="197"/>
      <c r="C1493" s="198"/>
      <c r="D1493" s="199"/>
      <c r="E1493" s="199"/>
      <c r="F1493" s="213" t="str">
        <f t="shared" si="236"/>
        <v/>
      </c>
      <c r="G1493" s="213" t="str">
        <f t="shared" si="237"/>
        <v/>
      </c>
      <c r="H1493" s="200" t="str">
        <f t="shared" si="238"/>
        <v/>
      </c>
      <c r="I1493" s="200" t="str">
        <f t="shared" si="239"/>
        <v/>
      </c>
      <c r="J1493" s="201" t="str">
        <f t="shared" si="240"/>
        <v/>
      </c>
      <c r="K1493" s="201" t="str">
        <f t="shared" si="241"/>
        <v/>
      </c>
      <c r="L1493" s="220"/>
      <c r="N1493" s="182" t="e">
        <f t="shared" si="242"/>
        <v>#NUM!</v>
      </c>
      <c r="O1493" s="182" t="e">
        <f t="shared" si="243"/>
        <v>#NUM!</v>
      </c>
      <c r="P1493" s="182" t="e">
        <f t="shared" si="244"/>
        <v>#NUM!</v>
      </c>
      <c r="Q1493" s="182" t="e">
        <f t="shared" si="245"/>
        <v>#NUM!</v>
      </c>
    </row>
    <row r="1494" spans="1:17" ht="27.95" customHeight="1" x14ac:dyDescent="0.2">
      <c r="A1494" s="197"/>
      <c r="B1494" s="197"/>
      <c r="C1494" s="198"/>
      <c r="D1494" s="199"/>
      <c r="E1494" s="199"/>
      <c r="F1494" s="213" t="str">
        <f t="shared" si="236"/>
        <v/>
      </c>
      <c r="G1494" s="213" t="str">
        <f t="shared" si="237"/>
        <v/>
      </c>
      <c r="H1494" s="200" t="str">
        <f t="shared" si="238"/>
        <v/>
      </c>
      <c r="I1494" s="200" t="str">
        <f t="shared" si="239"/>
        <v/>
      </c>
      <c r="J1494" s="201" t="str">
        <f t="shared" si="240"/>
        <v/>
      </c>
      <c r="K1494" s="201" t="str">
        <f t="shared" si="241"/>
        <v/>
      </c>
      <c r="L1494" s="220"/>
      <c r="N1494" s="182" t="e">
        <f t="shared" si="242"/>
        <v>#NUM!</v>
      </c>
      <c r="O1494" s="182" t="e">
        <f t="shared" si="243"/>
        <v>#NUM!</v>
      </c>
      <c r="P1494" s="182" t="e">
        <f t="shared" si="244"/>
        <v>#NUM!</v>
      </c>
      <c r="Q1494" s="182" t="e">
        <f t="shared" si="245"/>
        <v>#NUM!</v>
      </c>
    </row>
    <row r="1495" spans="1:17" ht="27.95" customHeight="1" x14ac:dyDescent="0.2">
      <c r="A1495" s="197"/>
      <c r="B1495" s="197"/>
      <c r="C1495" s="198"/>
      <c r="D1495" s="199"/>
      <c r="E1495" s="199"/>
      <c r="F1495" s="213" t="str">
        <f t="shared" si="236"/>
        <v/>
      </c>
      <c r="G1495" s="213" t="str">
        <f t="shared" si="237"/>
        <v/>
      </c>
      <c r="H1495" s="200" t="str">
        <f t="shared" si="238"/>
        <v/>
      </c>
      <c r="I1495" s="200" t="str">
        <f t="shared" si="239"/>
        <v/>
      </c>
      <c r="J1495" s="201" t="str">
        <f t="shared" si="240"/>
        <v/>
      </c>
      <c r="K1495" s="201" t="str">
        <f t="shared" si="241"/>
        <v/>
      </c>
      <c r="L1495" s="220"/>
      <c r="N1495" s="182" t="e">
        <f t="shared" si="242"/>
        <v>#NUM!</v>
      </c>
      <c r="O1495" s="182" t="e">
        <f t="shared" si="243"/>
        <v>#NUM!</v>
      </c>
      <c r="P1495" s="182" t="e">
        <f t="shared" si="244"/>
        <v>#NUM!</v>
      </c>
      <c r="Q1495" s="182" t="e">
        <f t="shared" si="245"/>
        <v>#NUM!</v>
      </c>
    </row>
    <row r="1496" spans="1:17" ht="27.95" customHeight="1" x14ac:dyDescent="0.2">
      <c r="A1496" s="197"/>
      <c r="B1496" s="197"/>
      <c r="C1496" s="198"/>
      <c r="D1496" s="199"/>
      <c r="E1496" s="199"/>
      <c r="F1496" s="213" t="str">
        <f t="shared" si="236"/>
        <v/>
      </c>
      <c r="G1496" s="213" t="str">
        <f t="shared" si="237"/>
        <v/>
      </c>
      <c r="H1496" s="200" t="str">
        <f t="shared" si="238"/>
        <v/>
      </c>
      <c r="I1496" s="200" t="str">
        <f t="shared" si="239"/>
        <v/>
      </c>
      <c r="J1496" s="201" t="str">
        <f t="shared" si="240"/>
        <v/>
      </c>
      <c r="K1496" s="201" t="str">
        <f t="shared" si="241"/>
        <v/>
      </c>
      <c r="L1496" s="220"/>
      <c r="N1496" s="182" t="e">
        <f t="shared" si="242"/>
        <v>#NUM!</v>
      </c>
      <c r="O1496" s="182" t="e">
        <f t="shared" si="243"/>
        <v>#NUM!</v>
      </c>
      <c r="P1496" s="182" t="e">
        <f t="shared" si="244"/>
        <v>#NUM!</v>
      </c>
      <c r="Q1496" s="182" t="e">
        <f t="shared" si="245"/>
        <v>#NUM!</v>
      </c>
    </row>
    <row r="1497" spans="1:17" ht="27.95" customHeight="1" x14ac:dyDescent="0.2">
      <c r="A1497" s="197"/>
      <c r="B1497" s="197"/>
      <c r="C1497" s="198"/>
      <c r="D1497" s="199"/>
      <c r="E1497" s="199"/>
      <c r="F1497" s="213" t="str">
        <f t="shared" si="236"/>
        <v/>
      </c>
      <c r="G1497" s="213" t="str">
        <f t="shared" si="237"/>
        <v/>
      </c>
      <c r="H1497" s="200" t="str">
        <f t="shared" si="238"/>
        <v/>
      </c>
      <c r="I1497" s="200" t="str">
        <f t="shared" si="239"/>
        <v/>
      </c>
      <c r="J1497" s="201" t="str">
        <f t="shared" si="240"/>
        <v/>
      </c>
      <c r="K1497" s="201" t="str">
        <f t="shared" si="241"/>
        <v/>
      </c>
      <c r="L1497" s="220"/>
      <c r="N1497" s="182" t="e">
        <f t="shared" si="242"/>
        <v>#NUM!</v>
      </c>
      <c r="O1497" s="182" t="e">
        <f t="shared" si="243"/>
        <v>#NUM!</v>
      </c>
      <c r="P1497" s="182" t="e">
        <f t="shared" si="244"/>
        <v>#NUM!</v>
      </c>
      <c r="Q1497" s="182" t="e">
        <f t="shared" si="245"/>
        <v>#NUM!</v>
      </c>
    </row>
    <row r="1498" spans="1:17" ht="27.95" customHeight="1" x14ac:dyDescent="0.2">
      <c r="A1498" s="197"/>
      <c r="B1498" s="197"/>
      <c r="C1498" s="198"/>
      <c r="D1498" s="199"/>
      <c r="E1498" s="199"/>
      <c r="F1498" s="213" t="str">
        <f t="shared" si="236"/>
        <v/>
      </c>
      <c r="G1498" s="213" t="str">
        <f t="shared" si="237"/>
        <v/>
      </c>
      <c r="H1498" s="200" t="str">
        <f t="shared" si="238"/>
        <v/>
      </c>
      <c r="I1498" s="200" t="str">
        <f t="shared" si="239"/>
        <v/>
      </c>
      <c r="J1498" s="201" t="str">
        <f t="shared" si="240"/>
        <v/>
      </c>
      <c r="K1498" s="201" t="str">
        <f t="shared" si="241"/>
        <v/>
      </c>
      <c r="L1498" s="220"/>
      <c r="N1498" s="182" t="e">
        <f t="shared" si="242"/>
        <v>#NUM!</v>
      </c>
      <c r="O1498" s="182" t="e">
        <f t="shared" si="243"/>
        <v>#NUM!</v>
      </c>
      <c r="P1498" s="182" t="e">
        <f t="shared" si="244"/>
        <v>#NUM!</v>
      </c>
      <c r="Q1498" s="182" t="e">
        <f t="shared" si="245"/>
        <v>#NUM!</v>
      </c>
    </row>
    <row r="1499" spans="1:17" ht="27.95" customHeight="1" x14ac:dyDescent="0.2">
      <c r="A1499" s="197"/>
      <c r="B1499" s="197"/>
      <c r="C1499" s="198"/>
      <c r="D1499" s="199"/>
      <c r="E1499" s="199"/>
      <c r="F1499" s="213" t="str">
        <f t="shared" si="236"/>
        <v/>
      </c>
      <c r="G1499" s="213" t="str">
        <f t="shared" si="237"/>
        <v/>
      </c>
      <c r="H1499" s="200" t="str">
        <f t="shared" si="238"/>
        <v/>
      </c>
      <c r="I1499" s="200" t="str">
        <f t="shared" si="239"/>
        <v/>
      </c>
      <c r="J1499" s="201" t="str">
        <f t="shared" si="240"/>
        <v/>
      </c>
      <c r="K1499" s="201" t="str">
        <f t="shared" si="241"/>
        <v/>
      </c>
      <c r="L1499" s="220"/>
      <c r="N1499" s="182" t="e">
        <f t="shared" si="242"/>
        <v>#NUM!</v>
      </c>
      <c r="O1499" s="182" t="e">
        <f t="shared" si="243"/>
        <v>#NUM!</v>
      </c>
      <c r="P1499" s="182" t="e">
        <f t="shared" si="244"/>
        <v>#NUM!</v>
      </c>
      <c r="Q1499" s="182" t="e">
        <f t="shared" si="245"/>
        <v>#NUM!</v>
      </c>
    </row>
    <row r="1500" spans="1:17" ht="27.95" customHeight="1" x14ac:dyDescent="0.2">
      <c r="A1500" s="197"/>
      <c r="B1500" s="197"/>
      <c r="C1500" s="198"/>
      <c r="D1500" s="199"/>
      <c r="E1500" s="199"/>
      <c r="F1500" s="213" t="str">
        <f t="shared" si="236"/>
        <v/>
      </c>
      <c r="G1500" s="213" t="str">
        <f t="shared" si="237"/>
        <v/>
      </c>
      <c r="H1500" s="200" t="str">
        <f t="shared" si="238"/>
        <v/>
      </c>
      <c r="I1500" s="200" t="str">
        <f t="shared" si="239"/>
        <v/>
      </c>
      <c r="J1500" s="201" t="str">
        <f t="shared" si="240"/>
        <v/>
      </c>
      <c r="K1500" s="201" t="str">
        <f t="shared" si="241"/>
        <v/>
      </c>
      <c r="L1500" s="220"/>
      <c r="N1500" s="182" t="e">
        <f t="shared" si="242"/>
        <v>#NUM!</v>
      </c>
      <c r="O1500" s="182" t="e">
        <f t="shared" si="243"/>
        <v>#NUM!</v>
      </c>
      <c r="P1500" s="182" t="e">
        <f t="shared" si="244"/>
        <v>#NUM!</v>
      </c>
      <c r="Q1500" s="182" t="e">
        <f t="shared" si="245"/>
        <v>#NUM!</v>
      </c>
    </row>
    <row r="1501" spans="1:17" ht="27.95" customHeight="1" x14ac:dyDescent="0.2">
      <c r="A1501" s="197"/>
      <c r="B1501" s="197"/>
      <c r="C1501" s="198"/>
      <c r="D1501" s="199"/>
      <c r="E1501" s="199"/>
      <c r="F1501" s="213" t="str">
        <f t="shared" si="236"/>
        <v/>
      </c>
      <c r="G1501" s="213" t="str">
        <f t="shared" si="237"/>
        <v/>
      </c>
      <c r="H1501" s="200" t="str">
        <f t="shared" si="238"/>
        <v/>
      </c>
      <c r="I1501" s="200" t="str">
        <f t="shared" si="239"/>
        <v/>
      </c>
      <c r="J1501" s="201" t="str">
        <f t="shared" si="240"/>
        <v/>
      </c>
      <c r="K1501" s="201" t="str">
        <f t="shared" si="241"/>
        <v/>
      </c>
      <c r="L1501" s="220"/>
      <c r="N1501" s="182" t="e">
        <f t="shared" si="242"/>
        <v>#NUM!</v>
      </c>
      <c r="O1501" s="182" t="e">
        <f t="shared" si="243"/>
        <v>#NUM!</v>
      </c>
      <c r="P1501" s="182" t="e">
        <f t="shared" si="244"/>
        <v>#NUM!</v>
      </c>
      <c r="Q1501" s="182" t="e">
        <f t="shared" si="245"/>
        <v>#NUM!</v>
      </c>
    </row>
    <row r="1502" spans="1:17" ht="27.95" customHeight="1" x14ac:dyDescent="0.2">
      <c r="A1502" s="197"/>
      <c r="B1502" s="197"/>
      <c r="C1502" s="198"/>
      <c r="D1502" s="199"/>
      <c r="E1502" s="199"/>
      <c r="F1502" s="213" t="str">
        <f t="shared" ref="F1502:F1565" si="246">IF(OR(ISBLANK(C1502),(B1502="weiblich")),"",C1502+42)</f>
        <v/>
      </c>
      <c r="G1502" s="213" t="str">
        <f t="shared" ref="G1502:G1565" si="247">IF(OR(ISBLANK(C1502),(B1502="weiblich")),"",C1502+83)</f>
        <v/>
      </c>
      <c r="H1502" s="200" t="str">
        <f t="shared" ref="H1502:H1565" si="248">IF(OR(ISBLANK(D1502),ISBLANK(E1502),ISBLANK(B1502),(B1502="weiblich")),"",IF(AND(O1502="ja",Q1502="ja"),"ja","nein"))</f>
        <v/>
      </c>
      <c r="I1502" s="200" t="str">
        <f t="shared" ref="I1502:I1565" si="249">IF(B1502="weiblich","nein",IF((ISBLANK(C1502)),"",(IF(AND(H1502="ja",G1502&lt;=$O$3,F1502&gt;=$O$2),"ja","nein"))))</f>
        <v/>
      </c>
      <c r="J1502" s="201" t="str">
        <f t="shared" ref="J1502:J1565" si="250">IF(OR(ISBLANK(D1502),(B1502="weiblich"),ISBLANK(E1502)),"",IF(AND(O1502="ja",Q1502="ja"),"",IF(AND(O1502="nein",Q1502="nein"),"Ein- und Ausstalldatum nicht eingehalten",IF(O1502="nein","Einstallung später als zum Beginn der 7. Lebenswoche",IF(Q1502="nein","Ausstallung vor Ende der 12. Lebenswoche")))))</f>
        <v/>
      </c>
      <c r="K1502" s="201" t="str">
        <f t="shared" ref="K1502:K1565" si="251">IF(B1502="weiblich","weiblich",IF(OR(ISBLANK(D1502),ISBLANK(E1502),ISBLANK(B1502),AND(F1502&gt;=$O$2,G1502&lt;=$O$3,H1502="ja")),"",IF(F1502&lt;$O$2,"Das Tier ist vor Maßnahmenbeginn 7 Wochen alt",IF(G1502&gt;$O$3,"Das Tier hat das Ende der 12. Lebenswoche erst im Folgejahr erreicht",IF(H1502="nein","")))))</f>
        <v/>
      </c>
      <c r="L1502" s="220"/>
      <c r="N1502" s="182" t="e">
        <f t="shared" si="242"/>
        <v>#NUM!</v>
      </c>
      <c r="O1502" s="182" t="e">
        <f t="shared" si="243"/>
        <v>#NUM!</v>
      </c>
      <c r="P1502" s="182" t="e">
        <f t="shared" si="244"/>
        <v>#NUM!</v>
      </c>
      <c r="Q1502" s="182" t="e">
        <f t="shared" si="245"/>
        <v>#NUM!</v>
      </c>
    </row>
    <row r="1503" spans="1:17" ht="27.95" customHeight="1" x14ac:dyDescent="0.2">
      <c r="A1503" s="197"/>
      <c r="B1503" s="197"/>
      <c r="C1503" s="198"/>
      <c r="D1503" s="199"/>
      <c r="E1503" s="199"/>
      <c r="F1503" s="213" t="str">
        <f t="shared" si="246"/>
        <v/>
      </c>
      <c r="G1503" s="213" t="str">
        <f t="shared" si="247"/>
        <v/>
      </c>
      <c r="H1503" s="200" t="str">
        <f t="shared" si="248"/>
        <v/>
      </c>
      <c r="I1503" s="200" t="str">
        <f t="shared" si="249"/>
        <v/>
      </c>
      <c r="J1503" s="201" t="str">
        <f t="shared" si="250"/>
        <v/>
      </c>
      <c r="K1503" s="201" t="str">
        <f t="shared" si="251"/>
        <v/>
      </c>
      <c r="L1503" s="220"/>
      <c r="N1503" s="182" t="e">
        <f t="shared" si="242"/>
        <v>#NUM!</v>
      </c>
      <c r="O1503" s="182" t="e">
        <f t="shared" si="243"/>
        <v>#NUM!</v>
      </c>
      <c r="P1503" s="182" t="e">
        <f t="shared" si="244"/>
        <v>#NUM!</v>
      </c>
      <c r="Q1503" s="182" t="e">
        <f t="shared" si="245"/>
        <v>#NUM!</v>
      </c>
    </row>
    <row r="1504" spans="1:17" ht="27.95" customHeight="1" x14ac:dyDescent="0.2">
      <c r="A1504" s="197"/>
      <c r="B1504" s="197"/>
      <c r="C1504" s="198"/>
      <c r="D1504" s="199"/>
      <c r="E1504" s="199"/>
      <c r="F1504" s="213" t="str">
        <f t="shared" si="246"/>
        <v/>
      </c>
      <c r="G1504" s="213" t="str">
        <f t="shared" si="247"/>
        <v/>
      </c>
      <c r="H1504" s="200" t="str">
        <f t="shared" si="248"/>
        <v/>
      </c>
      <c r="I1504" s="200" t="str">
        <f t="shared" si="249"/>
        <v/>
      </c>
      <c r="J1504" s="201" t="str">
        <f t="shared" si="250"/>
        <v/>
      </c>
      <c r="K1504" s="201" t="str">
        <f t="shared" si="251"/>
        <v/>
      </c>
      <c r="L1504" s="220"/>
      <c r="N1504" s="182" t="e">
        <f t="shared" si="242"/>
        <v>#NUM!</v>
      </c>
      <c r="O1504" s="182" t="e">
        <f t="shared" si="243"/>
        <v>#NUM!</v>
      </c>
      <c r="P1504" s="182" t="e">
        <f t="shared" si="244"/>
        <v>#NUM!</v>
      </c>
      <c r="Q1504" s="182" t="e">
        <f t="shared" si="245"/>
        <v>#NUM!</v>
      </c>
    </row>
    <row r="1505" spans="1:17" ht="27.95" customHeight="1" x14ac:dyDescent="0.2">
      <c r="A1505" s="197"/>
      <c r="B1505" s="197"/>
      <c r="C1505" s="198"/>
      <c r="D1505" s="199"/>
      <c r="E1505" s="199"/>
      <c r="F1505" s="213" t="str">
        <f t="shared" si="246"/>
        <v/>
      </c>
      <c r="G1505" s="213" t="str">
        <f t="shared" si="247"/>
        <v/>
      </c>
      <c r="H1505" s="200" t="str">
        <f t="shared" si="248"/>
        <v/>
      </c>
      <c r="I1505" s="200" t="str">
        <f t="shared" si="249"/>
        <v/>
      </c>
      <c r="J1505" s="201" t="str">
        <f t="shared" si="250"/>
        <v/>
      </c>
      <c r="K1505" s="201" t="str">
        <f t="shared" si="251"/>
        <v/>
      </c>
      <c r="L1505" s="220"/>
      <c r="N1505" s="182" t="e">
        <f t="shared" si="242"/>
        <v>#NUM!</v>
      </c>
      <c r="O1505" s="182" t="e">
        <f t="shared" si="243"/>
        <v>#NUM!</v>
      </c>
      <c r="P1505" s="182" t="e">
        <f t="shared" si="244"/>
        <v>#NUM!</v>
      </c>
      <c r="Q1505" s="182" t="e">
        <f t="shared" si="245"/>
        <v>#NUM!</v>
      </c>
    </row>
    <row r="1506" spans="1:17" ht="27.95" customHeight="1" x14ac:dyDescent="0.2">
      <c r="A1506" s="197"/>
      <c r="B1506" s="197"/>
      <c r="C1506" s="198"/>
      <c r="D1506" s="199"/>
      <c r="E1506" s="199"/>
      <c r="F1506" s="213" t="str">
        <f t="shared" si="246"/>
        <v/>
      </c>
      <c r="G1506" s="213" t="str">
        <f t="shared" si="247"/>
        <v/>
      </c>
      <c r="H1506" s="200" t="str">
        <f t="shared" si="248"/>
        <v/>
      </c>
      <c r="I1506" s="200" t="str">
        <f t="shared" si="249"/>
        <v/>
      </c>
      <c r="J1506" s="201" t="str">
        <f t="shared" si="250"/>
        <v/>
      </c>
      <c r="K1506" s="201" t="str">
        <f t="shared" si="251"/>
        <v/>
      </c>
      <c r="L1506" s="220"/>
      <c r="N1506" s="182" t="e">
        <f t="shared" si="242"/>
        <v>#NUM!</v>
      </c>
      <c r="O1506" s="182" t="e">
        <f t="shared" si="243"/>
        <v>#NUM!</v>
      </c>
      <c r="P1506" s="182" t="e">
        <f t="shared" si="244"/>
        <v>#NUM!</v>
      </c>
      <c r="Q1506" s="182" t="e">
        <f t="shared" si="245"/>
        <v>#NUM!</v>
      </c>
    </row>
    <row r="1507" spans="1:17" ht="27.95" customHeight="1" x14ac:dyDescent="0.2">
      <c r="A1507" s="197"/>
      <c r="B1507" s="197"/>
      <c r="C1507" s="198"/>
      <c r="D1507" s="199"/>
      <c r="E1507" s="199"/>
      <c r="F1507" s="213" t="str">
        <f t="shared" si="246"/>
        <v/>
      </c>
      <c r="G1507" s="213" t="str">
        <f t="shared" si="247"/>
        <v/>
      </c>
      <c r="H1507" s="200" t="str">
        <f t="shared" si="248"/>
        <v/>
      </c>
      <c r="I1507" s="200" t="str">
        <f t="shared" si="249"/>
        <v/>
      </c>
      <c r="J1507" s="201" t="str">
        <f t="shared" si="250"/>
        <v/>
      </c>
      <c r="K1507" s="201" t="str">
        <f t="shared" si="251"/>
        <v/>
      </c>
      <c r="L1507" s="220"/>
      <c r="N1507" s="182" t="e">
        <f t="shared" si="242"/>
        <v>#NUM!</v>
      </c>
      <c r="O1507" s="182" t="e">
        <f t="shared" si="243"/>
        <v>#NUM!</v>
      </c>
      <c r="P1507" s="182" t="e">
        <f t="shared" si="244"/>
        <v>#NUM!</v>
      </c>
      <c r="Q1507" s="182" t="e">
        <f t="shared" si="245"/>
        <v>#NUM!</v>
      </c>
    </row>
    <row r="1508" spans="1:17" ht="27.95" customHeight="1" x14ac:dyDescent="0.2">
      <c r="A1508" s="197"/>
      <c r="B1508" s="197"/>
      <c r="C1508" s="198"/>
      <c r="D1508" s="199"/>
      <c r="E1508" s="199"/>
      <c r="F1508" s="213" t="str">
        <f t="shared" si="246"/>
        <v/>
      </c>
      <c r="G1508" s="213" t="str">
        <f t="shared" si="247"/>
        <v/>
      </c>
      <c r="H1508" s="200" t="str">
        <f t="shared" si="248"/>
        <v/>
      </c>
      <c r="I1508" s="200" t="str">
        <f t="shared" si="249"/>
        <v/>
      </c>
      <c r="J1508" s="201" t="str">
        <f t="shared" si="250"/>
        <v/>
      </c>
      <c r="K1508" s="201" t="str">
        <f t="shared" si="251"/>
        <v/>
      </c>
      <c r="L1508" s="220"/>
      <c r="N1508" s="182" t="e">
        <f t="shared" si="242"/>
        <v>#NUM!</v>
      </c>
      <c r="O1508" s="182" t="e">
        <f t="shared" si="243"/>
        <v>#NUM!</v>
      </c>
      <c r="P1508" s="182" t="e">
        <f t="shared" si="244"/>
        <v>#NUM!</v>
      </c>
      <c r="Q1508" s="182" t="e">
        <f t="shared" si="245"/>
        <v>#NUM!</v>
      </c>
    </row>
    <row r="1509" spans="1:17" ht="27.95" customHeight="1" x14ac:dyDescent="0.2">
      <c r="A1509" s="197"/>
      <c r="B1509" s="197"/>
      <c r="C1509" s="198"/>
      <c r="D1509" s="199"/>
      <c r="E1509" s="199"/>
      <c r="F1509" s="213" t="str">
        <f t="shared" si="246"/>
        <v/>
      </c>
      <c r="G1509" s="213" t="str">
        <f t="shared" si="247"/>
        <v/>
      </c>
      <c r="H1509" s="200" t="str">
        <f t="shared" si="248"/>
        <v/>
      </c>
      <c r="I1509" s="200" t="str">
        <f t="shared" si="249"/>
        <v/>
      </c>
      <c r="J1509" s="201" t="str">
        <f t="shared" si="250"/>
        <v/>
      </c>
      <c r="K1509" s="201" t="str">
        <f t="shared" si="251"/>
        <v/>
      </c>
      <c r="L1509" s="220"/>
      <c r="N1509" s="182" t="e">
        <f t="shared" si="242"/>
        <v>#NUM!</v>
      </c>
      <c r="O1509" s="182" t="e">
        <f t="shared" si="243"/>
        <v>#NUM!</v>
      </c>
      <c r="P1509" s="182" t="e">
        <f t="shared" si="244"/>
        <v>#NUM!</v>
      </c>
      <c r="Q1509" s="182" t="e">
        <f t="shared" si="245"/>
        <v>#NUM!</v>
      </c>
    </row>
    <row r="1510" spans="1:17" ht="27.95" customHeight="1" x14ac:dyDescent="0.2">
      <c r="A1510" s="197"/>
      <c r="B1510" s="197"/>
      <c r="C1510" s="198"/>
      <c r="D1510" s="199"/>
      <c r="E1510" s="199"/>
      <c r="F1510" s="213" t="str">
        <f t="shared" si="246"/>
        <v/>
      </c>
      <c r="G1510" s="213" t="str">
        <f t="shared" si="247"/>
        <v/>
      </c>
      <c r="H1510" s="200" t="str">
        <f t="shared" si="248"/>
        <v/>
      </c>
      <c r="I1510" s="200" t="str">
        <f t="shared" si="249"/>
        <v/>
      </c>
      <c r="J1510" s="201" t="str">
        <f t="shared" si="250"/>
        <v/>
      </c>
      <c r="K1510" s="201" t="str">
        <f t="shared" si="251"/>
        <v/>
      </c>
      <c r="L1510" s="220"/>
      <c r="N1510" s="182" t="e">
        <f t="shared" si="242"/>
        <v>#NUM!</v>
      </c>
      <c r="O1510" s="182" t="e">
        <f t="shared" si="243"/>
        <v>#NUM!</v>
      </c>
      <c r="P1510" s="182" t="e">
        <f t="shared" si="244"/>
        <v>#NUM!</v>
      </c>
      <c r="Q1510" s="182" t="e">
        <f t="shared" si="245"/>
        <v>#NUM!</v>
      </c>
    </row>
    <row r="1511" spans="1:17" ht="27.95" customHeight="1" x14ac:dyDescent="0.2">
      <c r="A1511" s="197"/>
      <c r="B1511" s="197"/>
      <c r="C1511" s="198"/>
      <c r="D1511" s="199"/>
      <c r="E1511" s="199"/>
      <c r="F1511" s="213" t="str">
        <f t="shared" si="246"/>
        <v/>
      </c>
      <c r="G1511" s="213" t="str">
        <f t="shared" si="247"/>
        <v/>
      </c>
      <c r="H1511" s="200" t="str">
        <f t="shared" si="248"/>
        <v/>
      </c>
      <c r="I1511" s="200" t="str">
        <f t="shared" si="249"/>
        <v/>
      </c>
      <c r="J1511" s="201" t="str">
        <f t="shared" si="250"/>
        <v/>
      </c>
      <c r="K1511" s="201" t="str">
        <f t="shared" si="251"/>
        <v/>
      </c>
      <c r="L1511" s="220"/>
      <c r="N1511" s="182" t="e">
        <f t="shared" si="242"/>
        <v>#NUM!</v>
      </c>
      <c r="O1511" s="182" t="e">
        <f t="shared" si="243"/>
        <v>#NUM!</v>
      </c>
      <c r="P1511" s="182" t="e">
        <f t="shared" si="244"/>
        <v>#NUM!</v>
      </c>
      <c r="Q1511" s="182" t="e">
        <f t="shared" si="245"/>
        <v>#NUM!</v>
      </c>
    </row>
    <row r="1512" spans="1:17" ht="27.95" customHeight="1" x14ac:dyDescent="0.2">
      <c r="A1512" s="197"/>
      <c r="B1512" s="197"/>
      <c r="C1512" s="198"/>
      <c r="D1512" s="199"/>
      <c r="E1512" s="199"/>
      <c r="F1512" s="213" t="str">
        <f t="shared" si="246"/>
        <v/>
      </c>
      <c r="G1512" s="213" t="str">
        <f t="shared" si="247"/>
        <v/>
      </c>
      <c r="H1512" s="200" t="str">
        <f t="shared" si="248"/>
        <v/>
      </c>
      <c r="I1512" s="200" t="str">
        <f t="shared" si="249"/>
        <v/>
      </c>
      <c r="J1512" s="201" t="str">
        <f t="shared" si="250"/>
        <v/>
      </c>
      <c r="K1512" s="201" t="str">
        <f t="shared" si="251"/>
        <v/>
      </c>
      <c r="L1512" s="220"/>
      <c r="N1512" s="182" t="e">
        <f t="shared" si="242"/>
        <v>#NUM!</v>
      </c>
      <c r="O1512" s="182" t="e">
        <f t="shared" si="243"/>
        <v>#NUM!</v>
      </c>
      <c r="P1512" s="182" t="e">
        <f t="shared" si="244"/>
        <v>#NUM!</v>
      </c>
      <c r="Q1512" s="182" t="e">
        <f t="shared" si="245"/>
        <v>#NUM!</v>
      </c>
    </row>
    <row r="1513" spans="1:17" ht="27.95" customHeight="1" x14ac:dyDescent="0.2">
      <c r="A1513" s="197"/>
      <c r="B1513" s="197"/>
      <c r="C1513" s="198"/>
      <c r="D1513" s="199"/>
      <c r="E1513" s="199"/>
      <c r="F1513" s="213" t="str">
        <f t="shared" si="246"/>
        <v/>
      </c>
      <c r="G1513" s="213" t="str">
        <f t="shared" si="247"/>
        <v/>
      </c>
      <c r="H1513" s="200" t="str">
        <f t="shared" si="248"/>
        <v/>
      </c>
      <c r="I1513" s="200" t="str">
        <f t="shared" si="249"/>
        <v/>
      </c>
      <c r="J1513" s="201" t="str">
        <f t="shared" si="250"/>
        <v/>
      </c>
      <c r="K1513" s="201" t="str">
        <f t="shared" si="251"/>
        <v/>
      </c>
      <c r="L1513" s="220"/>
      <c r="N1513" s="182" t="e">
        <f t="shared" si="242"/>
        <v>#NUM!</v>
      </c>
      <c r="O1513" s="182" t="e">
        <f t="shared" si="243"/>
        <v>#NUM!</v>
      </c>
      <c r="P1513" s="182" t="e">
        <f t="shared" si="244"/>
        <v>#NUM!</v>
      </c>
      <c r="Q1513" s="182" t="e">
        <f t="shared" si="245"/>
        <v>#NUM!</v>
      </c>
    </row>
    <row r="1514" spans="1:17" ht="27.95" customHeight="1" x14ac:dyDescent="0.2">
      <c r="A1514" s="197"/>
      <c r="B1514" s="197"/>
      <c r="C1514" s="198"/>
      <c r="D1514" s="199"/>
      <c r="E1514" s="199"/>
      <c r="F1514" s="213" t="str">
        <f t="shared" si="246"/>
        <v/>
      </c>
      <c r="G1514" s="213" t="str">
        <f t="shared" si="247"/>
        <v/>
      </c>
      <c r="H1514" s="200" t="str">
        <f t="shared" si="248"/>
        <v/>
      </c>
      <c r="I1514" s="200" t="str">
        <f t="shared" si="249"/>
        <v/>
      </c>
      <c r="J1514" s="201" t="str">
        <f t="shared" si="250"/>
        <v/>
      </c>
      <c r="K1514" s="201" t="str">
        <f t="shared" si="251"/>
        <v/>
      </c>
      <c r="L1514" s="220"/>
      <c r="N1514" s="182" t="e">
        <f t="shared" si="242"/>
        <v>#NUM!</v>
      </c>
      <c r="O1514" s="182" t="e">
        <f t="shared" si="243"/>
        <v>#NUM!</v>
      </c>
      <c r="P1514" s="182" t="e">
        <f t="shared" si="244"/>
        <v>#NUM!</v>
      </c>
      <c r="Q1514" s="182" t="e">
        <f t="shared" si="245"/>
        <v>#NUM!</v>
      </c>
    </row>
    <row r="1515" spans="1:17" ht="27.95" customHeight="1" x14ac:dyDescent="0.2">
      <c r="A1515" s="197"/>
      <c r="B1515" s="197"/>
      <c r="C1515" s="198"/>
      <c r="D1515" s="199"/>
      <c r="E1515" s="199"/>
      <c r="F1515" s="213" t="str">
        <f t="shared" si="246"/>
        <v/>
      </c>
      <c r="G1515" s="213" t="str">
        <f t="shared" si="247"/>
        <v/>
      </c>
      <c r="H1515" s="200" t="str">
        <f t="shared" si="248"/>
        <v/>
      </c>
      <c r="I1515" s="200" t="str">
        <f t="shared" si="249"/>
        <v/>
      </c>
      <c r="J1515" s="201" t="str">
        <f t="shared" si="250"/>
        <v/>
      </c>
      <c r="K1515" s="201" t="str">
        <f t="shared" si="251"/>
        <v/>
      </c>
      <c r="L1515" s="220"/>
      <c r="N1515" s="182" t="e">
        <f t="shared" si="242"/>
        <v>#NUM!</v>
      </c>
      <c r="O1515" s="182" t="e">
        <f t="shared" si="243"/>
        <v>#NUM!</v>
      </c>
      <c r="P1515" s="182" t="e">
        <f t="shared" si="244"/>
        <v>#NUM!</v>
      </c>
      <c r="Q1515" s="182" t="e">
        <f t="shared" si="245"/>
        <v>#NUM!</v>
      </c>
    </row>
    <row r="1516" spans="1:17" ht="27.95" customHeight="1" x14ac:dyDescent="0.2">
      <c r="A1516" s="197"/>
      <c r="B1516" s="197"/>
      <c r="C1516" s="198"/>
      <c r="D1516" s="199"/>
      <c r="E1516" s="199"/>
      <c r="F1516" s="213" t="str">
        <f t="shared" si="246"/>
        <v/>
      </c>
      <c r="G1516" s="213" t="str">
        <f t="shared" si="247"/>
        <v/>
      </c>
      <c r="H1516" s="200" t="str">
        <f t="shared" si="248"/>
        <v/>
      </c>
      <c r="I1516" s="200" t="str">
        <f t="shared" si="249"/>
        <v/>
      </c>
      <c r="J1516" s="201" t="str">
        <f t="shared" si="250"/>
        <v/>
      </c>
      <c r="K1516" s="201" t="str">
        <f t="shared" si="251"/>
        <v/>
      </c>
      <c r="L1516" s="220"/>
      <c r="N1516" s="182" t="e">
        <f t="shared" si="242"/>
        <v>#NUM!</v>
      </c>
      <c r="O1516" s="182" t="e">
        <f t="shared" si="243"/>
        <v>#NUM!</v>
      </c>
      <c r="P1516" s="182" t="e">
        <f t="shared" si="244"/>
        <v>#NUM!</v>
      </c>
      <c r="Q1516" s="182" t="e">
        <f t="shared" si="245"/>
        <v>#NUM!</v>
      </c>
    </row>
    <row r="1517" spans="1:17" ht="27.95" customHeight="1" x14ac:dyDescent="0.2">
      <c r="A1517" s="197"/>
      <c r="B1517" s="197"/>
      <c r="C1517" s="198"/>
      <c r="D1517" s="199"/>
      <c r="E1517" s="199"/>
      <c r="F1517" s="213" t="str">
        <f t="shared" si="246"/>
        <v/>
      </c>
      <c r="G1517" s="213" t="str">
        <f t="shared" si="247"/>
        <v/>
      </c>
      <c r="H1517" s="200" t="str">
        <f t="shared" si="248"/>
        <v/>
      </c>
      <c r="I1517" s="200" t="str">
        <f t="shared" si="249"/>
        <v/>
      </c>
      <c r="J1517" s="201" t="str">
        <f t="shared" si="250"/>
        <v/>
      </c>
      <c r="K1517" s="201" t="str">
        <f t="shared" si="251"/>
        <v/>
      </c>
      <c r="L1517" s="220"/>
      <c r="N1517" s="182" t="e">
        <f t="shared" si="242"/>
        <v>#NUM!</v>
      </c>
      <c r="O1517" s="182" t="e">
        <f t="shared" si="243"/>
        <v>#NUM!</v>
      </c>
      <c r="P1517" s="182" t="e">
        <f t="shared" si="244"/>
        <v>#NUM!</v>
      </c>
      <c r="Q1517" s="182" t="e">
        <f t="shared" si="245"/>
        <v>#NUM!</v>
      </c>
    </row>
    <row r="1518" spans="1:17" ht="27.95" customHeight="1" x14ac:dyDescent="0.2">
      <c r="A1518" s="197"/>
      <c r="B1518" s="197"/>
      <c r="C1518" s="198"/>
      <c r="D1518" s="199"/>
      <c r="E1518" s="199"/>
      <c r="F1518" s="213" t="str">
        <f t="shared" si="246"/>
        <v/>
      </c>
      <c r="G1518" s="213" t="str">
        <f t="shared" si="247"/>
        <v/>
      </c>
      <c r="H1518" s="200" t="str">
        <f t="shared" si="248"/>
        <v/>
      </c>
      <c r="I1518" s="200" t="str">
        <f t="shared" si="249"/>
        <v/>
      </c>
      <c r="J1518" s="201" t="str">
        <f t="shared" si="250"/>
        <v/>
      </c>
      <c r="K1518" s="201" t="str">
        <f t="shared" si="251"/>
        <v/>
      </c>
      <c r="L1518" s="220"/>
      <c r="N1518" s="182" t="e">
        <f t="shared" si="242"/>
        <v>#NUM!</v>
      </c>
      <c r="O1518" s="182" t="e">
        <f t="shared" si="243"/>
        <v>#NUM!</v>
      </c>
      <c r="P1518" s="182" t="e">
        <f t="shared" si="244"/>
        <v>#NUM!</v>
      </c>
      <c r="Q1518" s="182" t="e">
        <f t="shared" si="245"/>
        <v>#NUM!</v>
      </c>
    </row>
    <row r="1519" spans="1:17" ht="27.95" customHeight="1" x14ac:dyDescent="0.2">
      <c r="A1519" s="197"/>
      <c r="B1519" s="197"/>
      <c r="C1519" s="198"/>
      <c r="D1519" s="199"/>
      <c r="E1519" s="199"/>
      <c r="F1519" s="213" t="str">
        <f t="shared" si="246"/>
        <v/>
      </c>
      <c r="G1519" s="213" t="str">
        <f t="shared" si="247"/>
        <v/>
      </c>
      <c r="H1519" s="200" t="str">
        <f t="shared" si="248"/>
        <v/>
      </c>
      <c r="I1519" s="200" t="str">
        <f t="shared" si="249"/>
        <v/>
      </c>
      <c r="J1519" s="201" t="str">
        <f t="shared" si="250"/>
        <v/>
      </c>
      <c r="K1519" s="201" t="str">
        <f t="shared" si="251"/>
        <v/>
      </c>
      <c r="L1519" s="220"/>
      <c r="N1519" s="182" t="e">
        <f t="shared" si="242"/>
        <v>#NUM!</v>
      </c>
      <c r="O1519" s="182" t="e">
        <f t="shared" si="243"/>
        <v>#NUM!</v>
      </c>
      <c r="P1519" s="182" t="e">
        <f t="shared" si="244"/>
        <v>#NUM!</v>
      </c>
      <c r="Q1519" s="182" t="e">
        <f t="shared" si="245"/>
        <v>#NUM!</v>
      </c>
    </row>
    <row r="1520" spans="1:17" ht="27.95" customHeight="1" x14ac:dyDescent="0.2">
      <c r="A1520" s="197"/>
      <c r="B1520" s="197"/>
      <c r="C1520" s="198"/>
      <c r="D1520" s="199"/>
      <c r="E1520" s="199"/>
      <c r="F1520" s="213" t="str">
        <f t="shared" si="246"/>
        <v/>
      </c>
      <c r="G1520" s="213" t="str">
        <f t="shared" si="247"/>
        <v/>
      </c>
      <c r="H1520" s="200" t="str">
        <f t="shared" si="248"/>
        <v/>
      </c>
      <c r="I1520" s="200" t="str">
        <f t="shared" si="249"/>
        <v/>
      </c>
      <c r="J1520" s="201" t="str">
        <f t="shared" si="250"/>
        <v/>
      </c>
      <c r="K1520" s="201" t="str">
        <f t="shared" si="251"/>
        <v/>
      </c>
      <c r="L1520" s="220"/>
      <c r="N1520" s="182" t="e">
        <f t="shared" si="242"/>
        <v>#NUM!</v>
      </c>
      <c r="O1520" s="182" t="e">
        <f t="shared" si="243"/>
        <v>#NUM!</v>
      </c>
      <c r="P1520" s="182" t="e">
        <f t="shared" si="244"/>
        <v>#NUM!</v>
      </c>
      <c r="Q1520" s="182" t="e">
        <f t="shared" si="245"/>
        <v>#NUM!</v>
      </c>
    </row>
    <row r="1521" spans="1:17" ht="27.95" customHeight="1" x14ac:dyDescent="0.2">
      <c r="A1521" s="197"/>
      <c r="B1521" s="197"/>
      <c r="C1521" s="198"/>
      <c r="D1521" s="199"/>
      <c r="E1521" s="199"/>
      <c r="F1521" s="213" t="str">
        <f t="shared" si="246"/>
        <v/>
      </c>
      <c r="G1521" s="213" t="str">
        <f t="shared" si="247"/>
        <v/>
      </c>
      <c r="H1521" s="200" t="str">
        <f t="shared" si="248"/>
        <v/>
      </c>
      <c r="I1521" s="200" t="str">
        <f t="shared" si="249"/>
        <v/>
      </c>
      <c r="J1521" s="201" t="str">
        <f t="shared" si="250"/>
        <v/>
      </c>
      <c r="K1521" s="201" t="str">
        <f t="shared" si="251"/>
        <v/>
      </c>
      <c r="L1521" s="220"/>
      <c r="N1521" s="182" t="e">
        <f t="shared" si="242"/>
        <v>#NUM!</v>
      </c>
      <c r="O1521" s="182" t="e">
        <f t="shared" si="243"/>
        <v>#NUM!</v>
      </c>
      <c r="P1521" s="182" t="e">
        <f t="shared" si="244"/>
        <v>#NUM!</v>
      </c>
      <c r="Q1521" s="182" t="e">
        <f t="shared" si="245"/>
        <v>#NUM!</v>
      </c>
    </row>
    <row r="1522" spans="1:17" ht="27.95" customHeight="1" x14ac:dyDescent="0.2">
      <c r="A1522" s="197"/>
      <c r="B1522" s="197"/>
      <c r="C1522" s="198"/>
      <c r="D1522" s="199"/>
      <c r="E1522" s="199"/>
      <c r="F1522" s="213" t="str">
        <f t="shared" si="246"/>
        <v/>
      </c>
      <c r="G1522" s="213" t="str">
        <f t="shared" si="247"/>
        <v/>
      </c>
      <c r="H1522" s="200" t="str">
        <f t="shared" si="248"/>
        <v/>
      </c>
      <c r="I1522" s="200" t="str">
        <f t="shared" si="249"/>
        <v/>
      </c>
      <c r="J1522" s="201" t="str">
        <f t="shared" si="250"/>
        <v/>
      </c>
      <c r="K1522" s="201" t="str">
        <f t="shared" si="251"/>
        <v/>
      </c>
      <c r="L1522" s="220"/>
      <c r="N1522" s="182" t="e">
        <f t="shared" si="242"/>
        <v>#NUM!</v>
      </c>
      <c r="O1522" s="182" t="e">
        <f t="shared" si="243"/>
        <v>#NUM!</v>
      </c>
      <c r="P1522" s="182" t="e">
        <f t="shared" si="244"/>
        <v>#NUM!</v>
      </c>
      <c r="Q1522" s="182" t="e">
        <f t="shared" si="245"/>
        <v>#NUM!</v>
      </c>
    </row>
    <row r="1523" spans="1:17" ht="27.95" customHeight="1" x14ac:dyDescent="0.2">
      <c r="A1523" s="197"/>
      <c r="B1523" s="197"/>
      <c r="C1523" s="198"/>
      <c r="D1523" s="199"/>
      <c r="E1523" s="199"/>
      <c r="F1523" s="213" t="str">
        <f t="shared" si="246"/>
        <v/>
      </c>
      <c r="G1523" s="213" t="str">
        <f t="shared" si="247"/>
        <v/>
      </c>
      <c r="H1523" s="200" t="str">
        <f t="shared" si="248"/>
        <v/>
      </c>
      <c r="I1523" s="200" t="str">
        <f t="shared" si="249"/>
        <v/>
      </c>
      <c r="J1523" s="201" t="str">
        <f t="shared" si="250"/>
        <v/>
      </c>
      <c r="K1523" s="201" t="str">
        <f t="shared" si="251"/>
        <v/>
      </c>
      <c r="L1523" s="220"/>
      <c r="N1523" s="182" t="e">
        <f t="shared" si="242"/>
        <v>#NUM!</v>
      </c>
      <c r="O1523" s="182" t="e">
        <f t="shared" si="243"/>
        <v>#NUM!</v>
      </c>
      <c r="P1523" s="182" t="e">
        <f t="shared" si="244"/>
        <v>#NUM!</v>
      </c>
      <c r="Q1523" s="182" t="e">
        <f t="shared" si="245"/>
        <v>#NUM!</v>
      </c>
    </row>
    <row r="1524" spans="1:17" ht="27.95" customHeight="1" x14ac:dyDescent="0.2">
      <c r="A1524" s="197"/>
      <c r="B1524" s="197"/>
      <c r="C1524" s="198"/>
      <c r="D1524" s="199"/>
      <c r="E1524" s="199"/>
      <c r="F1524" s="213" t="str">
        <f t="shared" si="246"/>
        <v/>
      </c>
      <c r="G1524" s="213" t="str">
        <f t="shared" si="247"/>
        <v/>
      </c>
      <c r="H1524" s="200" t="str">
        <f t="shared" si="248"/>
        <v/>
      </c>
      <c r="I1524" s="200" t="str">
        <f t="shared" si="249"/>
        <v/>
      </c>
      <c r="J1524" s="201" t="str">
        <f t="shared" si="250"/>
        <v/>
      </c>
      <c r="K1524" s="201" t="str">
        <f t="shared" si="251"/>
        <v/>
      </c>
      <c r="L1524" s="220"/>
      <c r="N1524" s="182" t="e">
        <f t="shared" si="242"/>
        <v>#NUM!</v>
      </c>
      <c r="O1524" s="182" t="e">
        <f t="shared" si="243"/>
        <v>#NUM!</v>
      </c>
      <c r="P1524" s="182" t="e">
        <f t="shared" si="244"/>
        <v>#NUM!</v>
      </c>
      <c r="Q1524" s="182" t="e">
        <f t="shared" si="245"/>
        <v>#NUM!</v>
      </c>
    </row>
    <row r="1525" spans="1:17" ht="27.95" customHeight="1" x14ac:dyDescent="0.2">
      <c r="A1525" s="197"/>
      <c r="B1525" s="197"/>
      <c r="C1525" s="198"/>
      <c r="D1525" s="199"/>
      <c r="E1525" s="199"/>
      <c r="F1525" s="213" t="str">
        <f t="shared" si="246"/>
        <v/>
      </c>
      <c r="G1525" s="213" t="str">
        <f t="shared" si="247"/>
        <v/>
      </c>
      <c r="H1525" s="200" t="str">
        <f t="shared" si="248"/>
        <v/>
      </c>
      <c r="I1525" s="200" t="str">
        <f t="shared" si="249"/>
        <v/>
      </c>
      <c r="J1525" s="201" t="str">
        <f t="shared" si="250"/>
        <v/>
      </c>
      <c r="K1525" s="201" t="str">
        <f t="shared" si="251"/>
        <v/>
      </c>
      <c r="L1525" s="220"/>
      <c r="N1525" s="182" t="e">
        <f t="shared" si="242"/>
        <v>#NUM!</v>
      </c>
      <c r="O1525" s="182" t="e">
        <f t="shared" si="243"/>
        <v>#NUM!</v>
      </c>
      <c r="P1525" s="182" t="e">
        <f t="shared" si="244"/>
        <v>#NUM!</v>
      </c>
      <c r="Q1525" s="182" t="e">
        <f t="shared" si="245"/>
        <v>#NUM!</v>
      </c>
    </row>
    <row r="1526" spans="1:17" ht="27.95" customHeight="1" x14ac:dyDescent="0.2">
      <c r="A1526" s="197"/>
      <c r="B1526" s="197"/>
      <c r="C1526" s="198"/>
      <c r="D1526" s="199"/>
      <c r="E1526" s="199"/>
      <c r="F1526" s="213" t="str">
        <f t="shared" si="246"/>
        <v/>
      </c>
      <c r="G1526" s="213" t="str">
        <f t="shared" si="247"/>
        <v/>
      </c>
      <c r="H1526" s="200" t="str">
        <f t="shared" si="248"/>
        <v/>
      </c>
      <c r="I1526" s="200" t="str">
        <f t="shared" si="249"/>
        <v/>
      </c>
      <c r="J1526" s="201" t="str">
        <f t="shared" si="250"/>
        <v/>
      </c>
      <c r="K1526" s="201" t="str">
        <f t="shared" si="251"/>
        <v/>
      </c>
      <c r="L1526" s="220"/>
      <c r="N1526" s="182" t="e">
        <f t="shared" si="242"/>
        <v>#NUM!</v>
      </c>
      <c r="O1526" s="182" t="e">
        <f t="shared" si="243"/>
        <v>#NUM!</v>
      </c>
      <c r="P1526" s="182" t="e">
        <f t="shared" si="244"/>
        <v>#NUM!</v>
      </c>
      <c r="Q1526" s="182" t="e">
        <f t="shared" si="245"/>
        <v>#NUM!</v>
      </c>
    </row>
    <row r="1527" spans="1:17" ht="27.95" customHeight="1" x14ac:dyDescent="0.2">
      <c r="A1527" s="197"/>
      <c r="B1527" s="197"/>
      <c r="C1527" s="198"/>
      <c r="D1527" s="199"/>
      <c r="E1527" s="199"/>
      <c r="F1527" s="213" t="str">
        <f t="shared" si="246"/>
        <v/>
      </c>
      <c r="G1527" s="213" t="str">
        <f t="shared" si="247"/>
        <v/>
      </c>
      <c r="H1527" s="200" t="str">
        <f t="shared" si="248"/>
        <v/>
      </c>
      <c r="I1527" s="200" t="str">
        <f t="shared" si="249"/>
        <v/>
      </c>
      <c r="J1527" s="201" t="str">
        <f t="shared" si="250"/>
        <v/>
      </c>
      <c r="K1527" s="201" t="str">
        <f t="shared" si="251"/>
        <v/>
      </c>
      <c r="L1527" s="220"/>
      <c r="N1527" s="182" t="e">
        <f t="shared" si="242"/>
        <v>#NUM!</v>
      </c>
      <c r="O1527" s="182" t="e">
        <f t="shared" si="243"/>
        <v>#NUM!</v>
      </c>
      <c r="P1527" s="182" t="e">
        <f t="shared" si="244"/>
        <v>#NUM!</v>
      </c>
      <c r="Q1527" s="182" t="e">
        <f t="shared" si="245"/>
        <v>#NUM!</v>
      </c>
    </row>
    <row r="1528" spans="1:17" ht="27.95" customHeight="1" x14ac:dyDescent="0.2">
      <c r="A1528" s="197"/>
      <c r="B1528" s="197"/>
      <c r="C1528" s="198"/>
      <c r="D1528" s="199"/>
      <c r="E1528" s="199"/>
      <c r="F1528" s="213" t="str">
        <f t="shared" si="246"/>
        <v/>
      </c>
      <c r="G1528" s="213" t="str">
        <f t="shared" si="247"/>
        <v/>
      </c>
      <c r="H1528" s="200" t="str">
        <f t="shared" si="248"/>
        <v/>
      </c>
      <c r="I1528" s="200" t="str">
        <f t="shared" si="249"/>
        <v/>
      </c>
      <c r="J1528" s="201" t="str">
        <f t="shared" si="250"/>
        <v/>
      </c>
      <c r="K1528" s="201" t="str">
        <f t="shared" si="251"/>
        <v/>
      </c>
      <c r="L1528" s="220"/>
      <c r="N1528" s="182" t="e">
        <f t="shared" si="242"/>
        <v>#NUM!</v>
      </c>
      <c r="O1528" s="182" t="e">
        <f t="shared" si="243"/>
        <v>#NUM!</v>
      </c>
      <c r="P1528" s="182" t="e">
        <f t="shared" si="244"/>
        <v>#NUM!</v>
      </c>
      <c r="Q1528" s="182" t="e">
        <f t="shared" si="245"/>
        <v>#NUM!</v>
      </c>
    </row>
    <row r="1529" spans="1:17" ht="27.95" customHeight="1" x14ac:dyDescent="0.2">
      <c r="A1529" s="197"/>
      <c r="B1529" s="197"/>
      <c r="C1529" s="198"/>
      <c r="D1529" s="199"/>
      <c r="E1529" s="199"/>
      <c r="F1529" s="213" t="str">
        <f t="shared" si="246"/>
        <v/>
      </c>
      <c r="G1529" s="213" t="str">
        <f t="shared" si="247"/>
        <v/>
      </c>
      <c r="H1529" s="200" t="str">
        <f t="shared" si="248"/>
        <v/>
      </c>
      <c r="I1529" s="200" t="str">
        <f t="shared" si="249"/>
        <v/>
      </c>
      <c r="J1529" s="201" t="str">
        <f t="shared" si="250"/>
        <v/>
      </c>
      <c r="K1529" s="201" t="str">
        <f t="shared" si="251"/>
        <v/>
      </c>
      <c r="L1529" s="220"/>
      <c r="N1529" s="182" t="e">
        <f t="shared" si="242"/>
        <v>#NUM!</v>
      </c>
      <c r="O1529" s="182" t="e">
        <f t="shared" si="243"/>
        <v>#NUM!</v>
      </c>
      <c r="P1529" s="182" t="e">
        <f t="shared" si="244"/>
        <v>#NUM!</v>
      </c>
      <c r="Q1529" s="182" t="e">
        <f t="shared" si="245"/>
        <v>#NUM!</v>
      </c>
    </row>
    <row r="1530" spans="1:17" ht="27.95" customHeight="1" x14ac:dyDescent="0.2">
      <c r="A1530" s="197"/>
      <c r="B1530" s="197"/>
      <c r="C1530" s="198"/>
      <c r="D1530" s="199"/>
      <c r="E1530" s="199"/>
      <c r="F1530" s="213" t="str">
        <f t="shared" si="246"/>
        <v/>
      </c>
      <c r="G1530" s="213" t="str">
        <f t="shared" si="247"/>
        <v/>
      </c>
      <c r="H1530" s="200" t="str">
        <f t="shared" si="248"/>
        <v/>
      </c>
      <c r="I1530" s="200" t="str">
        <f t="shared" si="249"/>
        <v/>
      </c>
      <c r="J1530" s="201" t="str">
        <f t="shared" si="250"/>
        <v/>
      </c>
      <c r="K1530" s="201" t="str">
        <f t="shared" si="251"/>
        <v/>
      </c>
      <c r="L1530" s="220"/>
      <c r="N1530" s="182" t="e">
        <f t="shared" si="242"/>
        <v>#NUM!</v>
      </c>
      <c r="O1530" s="182" t="e">
        <f t="shared" si="243"/>
        <v>#NUM!</v>
      </c>
      <c r="P1530" s="182" t="e">
        <f t="shared" si="244"/>
        <v>#NUM!</v>
      </c>
      <c r="Q1530" s="182" t="e">
        <f t="shared" si="245"/>
        <v>#NUM!</v>
      </c>
    </row>
    <row r="1531" spans="1:17" ht="27.95" customHeight="1" x14ac:dyDescent="0.2">
      <c r="A1531" s="197"/>
      <c r="B1531" s="197"/>
      <c r="C1531" s="198"/>
      <c r="D1531" s="199"/>
      <c r="E1531" s="199"/>
      <c r="F1531" s="213" t="str">
        <f t="shared" si="246"/>
        <v/>
      </c>
      <c r="G1531" s="213" t="str">
        <f t="shared" si="247"/>
        <v/>
      </c>
      <c r="H1531" s="200" t="str">
        <f t="shared" si="248"/>
        <v/>
      </c>
      <c r="I1531" s="200" t="str">
        <f t="shared" si="249"/>
        <v/>
      </c>
      <c r="J1531" s="201" t="str">
        <f t="shared" si="250"/>
        <v/>
      </c>
      <c r="K1531" s="201" t="str">
        <f t="shared" si="251"/>
        <v/>
      </c>
      <c r="L1531" s="220"/>
      <c r="N1531" s="182" t="e">
        <f t="shared" si="242"/>
        <v>#NUM!</v>
      </c>
      <c r="O1531" s="182" t="e">
        <f t="shared" si="243"/>
        <v>#NUM!</v>
      </c>
      <c r="P1531" s="182" t="e">
        <f t="shared" si="244"/>
        <v>#NUM!</v>
      </c>
      <c r="Q1531" s="182" t="e">
        <f t="shared" si="245"/>
        <v>#NUM!</v>
      </c>
    </row>
    <row r="1532" spans="1:17" ht="27.95" customHeight="1" x14ac:dyDescent="0.2">
      <c r="A1532" s="197"/>
      <c r="B1532" s="197"/>
      <c r="C1532" s="198"/>
      <c r="D1532" s="199"/>
      <c r="E1532" s="199"/>
      <c r="F1532" s="213" t="str">
        <f t="shared" si="246"/>
        <v/>
      </c>
      <c r="G1532" s="213" t="str">
        <f t="shared" si="247"/>
        <v/>
      </c>
      <c r="H1532" s="200" t="str">
        <f t="shared" si="248"/>
        <v/>
      </c>
      <c r="I1532" s="200" t="str">
        <f t="shared" si="249"/>
        <v/>
      </c>
      <c r="J1532" s="201" t="str">
        <f t="shared" si="250"/>
        <v/>
      </c>
      <c r="K1532" s="201" t="str">
        <f t="shared" si="251"/>
        <v/>
      </c>
      <c r="L1532" s="220"/>
      <c r="N1532" s="182" t="e">
        <f t="shared" si="242"/>
        <v>#NUM!</v>
      </c>
      <c r="O1532" s="182" t="e">
        <f t="shared" si="243"/>
        <v>#NUM!</v>
      </c>
      <c r="P1532" s="182" t="e">
        <f t="shared" si="244"/>
        <v>#NUM!</v>
      </c>
      <c r="Q1532" s="182" t="e">
        <f t="shared" si="245"/>
        <v>#NUM!</v>
      </c>
    </row>
    <row r="1533" spans="1:17" ht="27.95" customHeight="1" x14ac:dyDescent="0.2">
      <c r="A1533" s="197"/>
      <c r="B1533" s="197"/>
      <c r="C1533" s="198"/>
      <c r="D1533" s="199"/>
      <c r="E1533" s="199"/>
      <c r="F1533" s="213" t="str">
        <f t="shared" si="246"/>
        <v/>
      </c>
      <c r="G1533" s="213" t="str">
        <f t="shared" si="247"/>
        <v/>
      </c>
      <c r="H1533" s="200" t="str">
        <f t="shared" si="248"/>
        <v/>
      </c>
      <c r="I1533" s="200" t="str">
        <f t="shared" si="249"/>
        <v/>
      </c>
      <c r="J1533" s="201" t="str">
        <f t="shared" si="250"/>
        <v/>
      </c>
      <c r="K1533" s="201" t="str">
        <f t="shared" si="251"/>
        <v/>
      </c>
      <c r="L1533" s="220"/>
      <c r="N1533" s="182" t="e">
        <f t="shared" si="242"/>
        <v>#NUM!</v>
      </c>
      <c r="O1533" s="182" t="e">
        <f t="shared" si="243"/>
        <v>#NUM!</v>
      </c>
      <c r="P1533" s="182" t="e">
        <f t="shared" si="244"/>
        <v>#NUM!</v>
      </c>
      <c r="Q1533" s="182" t="e">
        <f t="shared" si="245"/>
        <v>#NUM!</v>
      </c>
    </row>
    <row r="1534" spans="1:17" ht="27.95" customHeight="1" x14ac:dyDescent="0.2">
      <c r="A1534" s="197"/>
      <c r="B1534" s="197"/>
      <c r="C1534" s="198"/>
      <c r="D1534" s="199"/>
      <c r="E1534" s="199"/>
      <c r="F1534" s="213" t="str">
        <f t="shared" si="246"/>
        <v/>
      </c>
      <c r="G1534" s="213" t="str">
        <f t="shared" si="247"/>
        <v/>
      </c>
      <c r="H1534" s="200" t="str">
        <f t="shared" si="248"/>
        <v/>
      </c>
      <c r="I1534" s="200" t="str">
        <f t="shared" si="249"/>
        <v/>
      </c>
      <c r="J1534" s="201" t="str">
        <f t="shared" si="250"/>
        <v/>
      </c>
      <c r="K1534" s="201" t="str">
        <f t="shared" si="251"/>
        <v/>
      </c>
      <c r="L1534" s="220"/>
      <c r="N1534" s="182" t="e">
        <f t="shared" si="242"/>
        <v>#NUM!</v>
      </c>
      <c r="O1534" s="182" t="e">
        <f t="shared" si="243"/>
        <v>#NUM!</v>
      </c>
      <c r="P1534" s="182" t="e">
        <f t="shared" si="244"/>
        <v>#NUM!</v>
      </c>
      <c r="Q1534" s="182" t="e">
        <f t="shared" si="245"/>
        <v>#NUM!</v>
      </c>
    </row>
    <row r="1535" spans="1:17" ht="27.95" customHeight="1" x14ac:dyDescent="0.2">
      <c r="A1535" s="197"/>
      <c r="B1535" s="197"/>
      <c r="C1535" s="198"/>
      <c r="D1535" s="199"/>
      <c r="E1535" s="199"/>
      <c r="F1535" s="213" t="str">
        <f t="shared" si="246"/>
        <v/>
      </c>
      <c r="G1535" s="213" t="str">
        <f t="shared" si="247"/>
        <v/>
      </c>
      <c r="H1535" s="200" t="str">
        <f t="shared" si="248"/>
        <v/>
      </c>
      <c r="I1535" s="200" t="str">
        <f t="shared" si="249"/>
        <v/>
      </c>
      <c r="J1535" s="201" t="str">
        <f t="shared" si="250"/>
        <v/>
      </c>
      <c r="K1535" s="201" t="str">
        <f t="shared" si="251"/>
        <v/>
      </c>
      <c r="L1535" s="220"/>
      <c r="N1535" s="182" t="e">
        <f t="shared" si="242"/>
        <v>#NUM!</v>
      </c>
      <c r="O1535" s="182" t="e">
        <f t="shared" si="243"/>
        <v>#NUM!</v>
      </c>
      <c r="P1535" s="182" t="e">
        <f t="shared" si="244"/>
        <v>#NUM!</v>
      </c>
      <c r="Q1535" s="182" t="e">
        <f t="shared" si="245"/>
        <v>#NUM!</v>
      </c>
    </row>
    <row r="1536" spans="1:17" ht="27.95" customHeight="1" x14ac:dyDescent="0.2">
      <c r="A1536" s="197"/>
      <c r="B1536" s="197"/>
      <c r="C1536" s="198"/>
      <c r="D1536" s="199"/>
      <c r="E1536" s="199"/>
      <c r="F1536" s="213" t="str">
        <f t="shared" si="246"/>
        <v/>
      </c>
      <c r="G1536" s="213" t="str">
        <f t="shared" si="247"/>
        <v/>
      </c>
      <c r="H1536" s="200" t="str">
        <f t="shared" si="248"/>
        <v/>
      </c>
      <c r="I1536" s="200" t="str">
        <f t="shared" si="249"/>
        <v/>
      </c>
      <c r="J1536" s="201" t="str">
        <f t="shared" si="250"/>
        <v/>
      </c>
      <c r="K1536" s="201" t="str">
        <f t="shared" si="251"/>
        <v/>
      </c>
      <c r="L1536" s="220"/>
      <c r="N1536" s="182" t="e">
        <f t="shared" si="242"/>
        <v>#NUM!</v>
      </c>
      <c r="O1536" s="182" t="e">
        <f t="shared" si="243"/>
        <v>#NUM!</v>
      </c>
      <c r="P1536" s="182" t="e">
        <f t="shared" si="244"/>
        <v>#NUM!</v>
      </c>
      <c r="Q1536" s="182" t="e">
        <f t="shared" si="245"/>
        <v>#NUM!</v>
      </c>
    </row>
    <row r="1537" spans="1:17" ht="27.95" customHeight="1" x14ac:dyDescent="0.2">
      <c r="A1537" s="197"/>
      <c r="B1537" s="197"/>
      <c r="C1537" s="198"/>
      <c r="D1537" s="199"/>
      <c r="E1537" s="199"/>
      <c r="F1537" s="213" t="str">
        <f t="shared" si="246"/>
        <v/>
      </c>
      <c r="G1537" s="213" t="str">
        <f t="shared" si="247"/>
        <v/>
      </c>
      <c r="H1537" s="200" t="str">
        <f t="shared" si="248"/>
        <v/>
      </c>
      <c r="I1537" s="200" t="str">
        <f t="shared" si="249"/>
        <v/>
      </c>
      <c r="J1537" s="201" t="str">
        <f t="shared" si="250"/>
        <v/>
      </c>
      <c r="K1537" s="201" t="str">
        <f t="shared" si="251"/>
        <v/>
      </c>
      <c r="L1537" s="220"/>
      <c r="N1537" s="182" t="e">
        <f t="shared" si="242"/>
        <v>#NUM!</v>
      </c>
      <c r="O1537" s="182" t="e">
        <f t="shared" si="243"/>
        <v>#NUM!</v>
      </c>
      <c r="P1537" s="182" t="e">
        <f t="shared" si="244"/>
        <v>#NUM!</v>
      </c>
      <c r="Q1537" s="182" t="e">
        <f t="shared" si="245"/>
        <v>#NUM!</v>
      </c>
    </row>
    <row r="1538" spans="1:17" ht="27.95" customHeight="1" x14ac:dyDescent="0.2">
      <c r="A1538" s="197"/>
      <c r="B1538" s="197"/>
      <c r="C1538" s="198"/>
      <c r="D1538" s="199"/>
      <c r="E1538" s="199"/>
      <c r="F1538" s="213" t="str">
        <f t="shared" si="246"/>
        <v/>
      </c>
      <c r="G1538" s="213" t="str">
        <f t="shared" si="247"/>
        <v/>
      </c>
      <c r="H1538" s="200" t="str">
        <f t="shared" si="248"/>
        <v/>
      </c>
      <c r="I1538" s="200" t="str">
        <f t="shared" si="249"/>
        <v/>
      </c>
      <c r="J1538" s="201" t="str">
        <f t="shared" si="250"/>
        <v/>
      </c>
      <c r="K1538" s="201" t="str">
        <f t="shared" si="251"/>
        <v/>
      </c>
      <c r="L1538" s="220"/>
      <c r="N1538" s="182" t="e">
        <f t="shared" si="242"/>
        <v>#NUM!</v>
      </c>
      <c r="O1538" s="182" t="e">
        <f t="shared" si="243"/>
        <v>#NUM!</v>
      </c>
      <c r="P1538" s="182" t="e">
        <f t="shared" si="244"/>
        <v>#NUM!</v>
      </c>
      <c r="Q1538" s="182" t="e">
        <f t="shared" si="245"/>
        <v>#NUM!</v>
      </c>
    </row>
    <row r="1539" spans="1:17" ht="27.95" customHeight="1" x14ac:dyDescent="0.2">
      <c r="A1539" s="197"/>
      <c r="B1539" s="197"/>
      <c r="C1539" s="198"/>
      <c r="D1539" s="199"/>
      <c r="E1539" s="199"/>
      <c r="F1539" s="213" t="str">
        <f t="shared" si="246"/>
        <v/>
      </c>
      <c r="G1539" s="213" t="str">
        <f t="shared" si="247"/>
        <v/>
      </c>
      <c r="H1539" s="200" t="str">
        <f t="shared" si="248"/>
        <v/>
      </c>
      <c r="I1539" s="200" t="str">
        <f t="shared" si="249"/>
        <v/>
      </c>
      <c r="J1539" s="201" t="str">
        <f t="shared" si="250"/>
        <v/>
      </c>
      <c r="K1539" s="201" t="str">
        <f t="shared" si="251"/>
        <v/>
      </c>
      <c r="L1539" s="220"/>
      <c r="N1539" s="182" t="e">
        <f t="shared" si="242"/>
        <v>#NUM!</v>
      </c>
      <c r="O1539" s="182" t="e">
        <f t="shared" si="243"/>
        <v>#NUM!</v>
      </c>
      <c r="P1539" s="182" t="e">
        <f t="shared" si="244"/>
        <v>#NUM!</v>
      </c>
      <c r="Q1539" s="182" t="e">
        <f t="shared" si="245"/>
        <v>#NUM!</v>
      </c>
    </row>
    <row r="1540" spans="1:17" ht="27.95" customHeight="1" x14ac:dyDescent="0.2">
      <c r="A1540" s="197"/>
      <c r="B1540" s="197"/>
      <c r="C1540" s="198"/>
      <c r="D1540" s="199"/>
      <c r="E1540" s="199"/>
      <c r="F1540" s="213" t="str">
        <f t="shared" si="246"/>
        <v/>
      </c>
      <c r="G1540" s="213" t="str">
        <f t="shared" si="247"/>
        <v/>
      </c>
      <c r="H1540" s="200" t="str">
        <f t="shared" si="248"/>
        <v/>
      </c>
      <c r="I1540" s="200" t="str">
        <f t="shared" si="249"/>
        <v/>
      </c>
      <c r="J1540" s="201" t="str">
        <f t="shared" si="250"/>
        <v/>
      </c>
      <c r="K1540" s="201" t="str">
        <f t="shared" si="251"/>
        <v/>
      </c>
      <c r="L1540" s="220"/>
      <c r="N1540" s="182" t="e">
        <f t="shared" si="242"/>
        <v>#NUM!</v>
      </c>
      <c r="O1540" s="182" t="e">
        <f t="shared" si="243"/>
        <v>#NUM!</v>
      </c>
      <c r="P1540" s="182" t="e">
        <f t="shared" si="244"/>
        <v>#NUM!</v>
      </c>
      <c r="Q1540" s="182" t="e">
        <f t="shared" si="245"/>
        <v>#NUM!</v>
      </c>
    </row>
    <row r="1541" spans="1:17" ht="27.95" customHeight="1" x14ac:dyDescent="0.2">
      <c r="A1541" s="197"/>
      <c r="B1541" s="197"/>
      <c r="C1541" s="198"/>
      <c r="D1541" s="199"/>
      <c r="E1541" s="199"/>
      <c r="F1541" s="213" t="str">
        <f t="shared" si="246"/>
        <v/>
      </c>
      <c r="G1541" s="213" t="str">
        <f t="shared" si="247"/>
        <v/>
      </c>
      <c r="H1541" s="200" t="str">
        <f t="shared" si="248"/>
        <v/>
      </c>
      <c r="I1541" s="200" t="str">
        <f t="shared" si="249"/>
        <v/>
      </c>
      <c r="J1541" s="201" t="str">
        <f t="shared" si="250"/>
        <v/>
      </c>
      <c r="K1541" s="201" t="str">
        <f t="shared" si="251"/>
        <v/>
      </c>
      <c r="L1541" s="220"/>
      <c r="N1541" s="182" t="e">
        <f t="shared" si="242"/>
        <v>#NUM!</v>
      </c>
      <c r="O1541" s="182" t="e">
        <f t="shared" si="243"/>
        <v>#NUM!</v>
      </c>
      <c r="P1541" s="182" t="e">
        <f t="shared" si="244"/>
        <v>#NUM!</v>
      </c>
      <c r="Q1541" s="182" t="e">
        <f t="shared" si="245"/>
        <v>#NUM!</v>
      </c>
    </row>
    <row r="1542" spans="1:17" ht="27.95" customHeight="1" x14ac:dyDescent="0.2">
      <c r="A1542" s="197"/>
      <c r="B1542" s="197"/>
      <c r="C1542" s="198"/>
      <c r="D1542" s="199"/>
      <c r="E1542" s="199"/>
      <c r="F1542" s="213" t="str">
        <f t="shared" si="246"/>
        <v/>
      </c>
      <c r="G1542" s="213" t="str">
        <f t="shared" si="247"/>
        <v/>
      </c>
      <c r="H1542" s="200" t="str">
        <f t="shared" si="248"/>
        <v/>
      </c>
      <c r="I1542" s="200" t="str">
        <f t="shared" si="249"/>
        <v/>
      </c>
      <c r="J1542" s="201" t="str">
        <f t="shared" si="250"/>
        <v/>
      </c>
      <c r="K1542" s="201" t="str">
        <f t="shared" si="251"/>
        <v/>
      </c>
      <c r="L1542" s="220"/>
      <c r="N1542" s="182" t="e">
        <f t="shared" si="242"/>
        <v>#NUM!</v>
      </c>
      <c r="O1542" s="182" t="e">
        <f t="shared" si="243"/>
        <v>#NUM!</v>
      </c>
      <c r="P1542" s="182" t="e">
        <f t="shared" si="244"/>
        <v>#NUM!</v>
      </c>
      <c r="Q1542" s="182" t="e">
        <f t="shared" si="245"/>
        <v>#NUM!</v>
      </c>
    </row>
    <row r="1543" spans="1:17" ht="27.95" customHeight="1" x14ac:dyDescent="0.2">
      <c r="A1543" s="197"/>
      <c r="B1543" s="197"/>
      <c r="C1543" s="198"/>
      <c r="D1543" s="199"/>
      <c r="E1543" s="199"/>
      <c r="F1543" s="213" t="str">
        <f t="shared" si="246"/>
        <v/>
      </c>
      <c r="G1543" s="213" t="str">
        <f t="shared" si="247"/>
        <v/>
      </c>
      <c r="H1543" s="200" t="str">
        <f t="shared" si="248"/>
        <v/>
      </c>
      <c r="I1543" s="200" t="str">
        <f t="shared" si="249"/>
        <v/>
      </c>
      <c r="J1543" s="201" t="str">
        <f t="shared" si="250"/>
        <v/>
      </c>
      <c r="K1543" s="201" t="str">
        <f t="shared" si="251"/>
        <v/>
      </c>
      <c r="L1543" s="220"/>
      <c r="N1543" s="182" t="e">
        <f t="shared" si="242"/>
        <v>#NUM!</v>
      </c>
      <c r="O1543" s="182" t="e">
        <f t="shared" si="243"/>
        <v>#NUM!</v>
      </c>
      <c r="P1543" s="182" t="e">
        <f t="shared" si="244"/>
        <v>#NUM!</v>
      </c>
      <c r="Q1543" s="182" t="e">
        <f t="shared" si="245"/>
        <v>#NUM!</v>
      </c>
    </row>
    <row r="1544" spans="1:17" ht="27.95" customHeight="1" x14ac:dyDescent="0.2">
      <c r="A1544" s="197"/>
      <c r="B1544" s="197"/>
      <c r="C1544" s="198"/>
      <c r="D1544" s="199"/>
      <c r="E1544" s="199"/>
      <c r="F1544" s="213" t="str">
        <f t="shared" si="246"/>
        <v/>
      </c>
      <c r="G1544" s="213" t="str">
        <f t="shared" si="247"/>
        <v/>
      </c>
      <c r="H1544" s="200" t="str">
        <f t="shared" si="248"/>
        <v/>
      </c>
      <c r="I1544" s="200" t="str">
        <f t="shared" si="249"/>
        <v/>
      </c>
      <c r="J1544" s="201" t="str">
        <f t="shared" si="250"/>
        <v/>
      </c>
      <c r="K1544" s="201" t="str">
        <f t="shared" si="251"/>
        <v/>
      </c>
      <c r="L1544" s="220"/>
      <c r="N1544" s="182" t="e">
        <f t="shared" si="242"/>
        <v>#NUM!</v>
      </c>
      <c r="O1544" s="182" t="e">
        <f t="shared" si="243"/>
        <v>#NUM!</v>
      </c>
      <c r="P1544" s="182" t="e">
        <f t="shared" si="244"/>
        <v>#NUM!</v>
      </c>
      <c r="Q1544" s="182" t="e">
        <f t="shared" si="245"/>
        <v>#NUM!</v>
      </c>
    </row>
    <row r="1545" spans="1:17" ht="27.95" customHeight="1" x14ac:dyDescent="0.2">
      <c r="A1545" s="197"/>
      <c r="B1545" s="197"/>
      <c r="C1545" s="198"/>
      <c r="D1545" s="199"/>
      <c r="E1545" s="199"/>
      <c r="F1545" s="213" t="str">
        <f t="shared" si="246"/>
        <v/>
      </c>
      <c r="G1545" s="213" t="str">
        <f t="shared" si="247"/>
        <v/>
      </c>
      <c r="H1545" s="200" t="str">
        <f t="shared" si="248"/>
        <v/>
      </c>
      <c r="I1545" s="200" t="str">
        <f t="shared" si="249"/>
        <v/>
      </c>
      <c r="J1545" s="201" t="str">
        <f t="shared" si="250"/>
        <v/>
      </c>
      <c r="K1545" s="201" t="str">
        <f t="shared" si="251"/>
        <v/>
      </c>
      <c r="L1545" s="220"/>
      <c r="N1545" s="182" t="e">
        <f t="shared" si="242"/>
        <v>#NUM!</v>
      </c>
      <c r="O1545" s="182" t="e">
        <f t="shared" si="243"/>
        <v>#NUM!</v>
      </c>
      <c r="P1545" s="182" t="e">
        <f t="shared" si="244"/>
        <v>#NUM!</v>
      </c>
      <c r="Q1545" s="182" t="e">
        <f t="shared" si="245"/>
        <v>#NUM!</v>
      </c>
    </row>
    <row r="1546" spans="1:17" ht="27.95" customHeight="1" x14ac:dyDescent="0.2">
      <c r="A1546" s="197"/>
      <c r="B1546" s="197"/>
      <c r="C1546" s="198"/>
      <c r="D1546" s="199"/>
      <c r="E1546" s="199"/>
      <c r="F1546" s="213" t="str">
        <f t="shared" si="246"/>
        <v/>
      </c>
      <c r="G1546" s="213" t="str">
        <f t="shared" si="247"/>
        <v/>
      </c>
      <c r="H1546" s="200" t="str">
        <f t="shared" si="248"/>
        <v/>
      </c>
      <c r="I1546" s="200" t="str">
        <f t="shared" si="249"/>
        <v/>
      </c>
      <c r="J1546" s="201" t="str">
        <f t="shared" si="250"/>
        <v/>
      </c>
      <c r="K1546" s="201" t="str">
        <f t="shared" si="251"/>
        <v/>
      </c>
      <c r="L1546" s="220"/>
      <c r="N1546" s="182" t="e">
        <f t="shared" si="242"/>
        <v>#NUM!</v>
      </c>
      <c r="O1546" s="182" t="e">
        <f t="shared" si="243"/>
        <v>#NUM!</v>
      </c>
      <c r="P1546" s="182" t="e">
        <f t="shared" si="244"/>
        <v>#NUM!</v>
      </c>
      <c r="Q1546" s="182" t="e">
        <f t="shared" si="245"/>
        <v>#NUM!</v>
      </c>
    </row>
    <row r="1547" spans="1:17" ht="27.95" customHeight="1" x14ac:dyDescent="0.2">
      <c r="A1547" s="197"/>
      <c r="B1547" s="197"/>
      <c r="C1547" s="198"/>
      <c r="D1547" s="199"/>
      <c r="E1547" s="199"/>
      <c r="F1547" s="213" t="str">
        <f t="shared" si="246"/>
        <v/>
      </c>
      <c r="G1547" s="213" t="str">
        <f t="shared" si="247"/>
        <v/>
      </c>
      <c r="H1547" s="200" t="str">
        <f t="shared" si="248"/>
        <v/>
      </c>
      <c r="I1547" s="200" t="str">
        <f t="shared" si="249"/>
        <v/>
      </c>
      <c r="J1547" s="201" t="str">
        <f t="shared" si="250"/>
        <v/>
      </c>
      <c r="K1547" s="201" t="str">
        <f t="shared" si="251"/>
        <v/>
      </c>
      <c r="L1547" s="220"/>
      <c r="N1547" s="182" t="e">
        <f t="shared" si="242"/>
        <v>#NUM!</v>
      </c>
      <c r="O1547" s="182" t="e">
        <f t="shared" si="243"/>
        <v>#NUM!</v>
      </c>
      <c r="P1547" s="182" t="e">
        <f t="shared" si="244"/>
        <v>#NUM!</v>
      </c>
      <c r="Q1547" s="182" t="e">
        <f t="shared" si="245"/>
        <v>#NUM!</v>
      </c>
    </row>
    <row r="1548" spans="1:17" ht="27.95" customHeight="1" x14ac:dyDescent="0.2">
      <c r="A1548" s="197"/>
      <c r="B1548" s="197"/>
      <c r="C1548" s="198"/>
      <c r="D1548" s="199"/>
      <c r="E1548" s="199"/>
      <c r="F1548" s="213" t="str">
        <f t="shared" si="246"/>
        <v/>
      </c>
      <c r="G1548" s="213" t="str">
        <f t="shared" si="247"/>
        <v/>
      </c>
      <c r="H1548" s="200" t="str">
        <f t="shared" si="248"/>
        <v/>
      </c>
      <c r="I1548" s="200" t="str">
        <f t="shared" si="249"/>
        <v/>
      </c>
      <c r="J1548" s="201" t="str">
        <f t="shared" si="250"/>
        <v/>
      </c>
      <c r="K1548" s="201" t="str">
        <f t="shared" si="251"/>
        <v/>
      </c>
      <c r="L1548" s="220"/>
      <c r="N1548" s="182" t="e">
        <f t="shared" si="242"/>
        <v>#NUM!</v>
      </c>
      <c r="O1548" s="182" t="e">
        <f t="shared" si="243"/>
        <v>#NUM!</v>
      </c>
      <c r="P1548" s="182" t="e">
        <f t="shared" si="244"/>
        <v>#NUM!</v>
      </c>
      <c r="Q1548" s="182" t="e">
        <f t="shared" si="245"/>
        <v>#NUM!</v>
      </c>
    </row>
    <row r="1549" spans="1:17" ht="27.95" customHeight="1" x14ac:dyDescent="0.2">
      <c r="A1549" s="197"/>
      <c r="B1549" s="197"/>
      <c r="C1549" s="198"/>
      <c r="D1549" s="199"/>
      <c r="E1549" s="199"/>
      <c r="F1549" s="213" t="str">
        <f t="shared" si="246"/>
        <v/>
      </c>
      <c r="G1549" s="213" t="str">
        <f t="shared" si="247"/>
        <v/>
      </c>
      <c r="H1549" s="200" t="str">
        <f t="shared" si="248"/>
        <v/>
      </c>
      <c r="I1549" s="200" t="str">
        <f t="shared" si="249"/>
        <v/>
      </c>
      <c r="J1549" s="201" t="str">
        <f t="shared" si="250"/>
        <v/>
      </c>
      <c r="K1549" s="201" t="str">
        <f t="shared" si="251"/>
        <v/>
      </c>
      <c r="L1549" s="220"/>
      <c r="N1549" s="182" t="e">
        <f t="shared" si="242"/>
        <v>#NUM!</v>
      </c>
      <c r="O1549" s="182" t="e">
        <f t="shared" si="243"/>
        <v>#NUM!</v>
      </c>
      <c r="P1549" s="182" t="e">
        <f t="shared" si="244"/>
        <v>#NUM!</v>
      </c>
      <c r="Q1549" s="182" t="e">
        <f t="shared" si="245"/>
        <v>#NUM!</v>
      </c>
    </row>
    <row r="1550" spans="1:17" ht="27.95" customHeight="1" x14ac:dyDescent="0.2">
      <c r="A1550" s="197"/>
      <c r="B1550" s="197"/>
      <c r="C1550" s="198"/>
      <c r="D1550" s="199"/>
      <c r="E1550" s="199"/>
      <c r="F1550" s="213" t="str">
        <f t="shared" si="246"/>
        <v/>
      </c>
      <c r="G1550" s="213" t="str">
        <f t="shared" si="247"/>
        <v/>
      </c>
      <c r="H1550" s="200" t="str">
        <f t="shared" si="248"/>
        <v/>
      </c>
      <c r="I1550" s="200" t="str">
        <f t="shared" si="249"/>
        <v/>
      </c>
      <c r="J1550" s="201" t="str">
        <f t="shared" si="250"/>
        <v/>
      </c>
      <c r="K1550" s="201" t="str">
        <f t="shared" si="251"/>
        <v/>
      </c>
      <c r="L1550" s="220"/>
      <c r="N1550" s="182" t="e">
        <f t="shared" si="242"/>
        <v>#NUM!</v>
      </c>
      <c r="O1550" s="182" t="e">
        <f t="shared" si="243"/>
        <v>#NUM!</v>
      </c>
      <c r="P1550" s="182" t="e">
        <f t="shared" si="244"/>
        <v>#NUM!</v>
      </c>
      <c r="Q1550" s="182" t="e">
        <f t="shared" si="245"/>
        <v>#NUM!</v>
      </c>
    </row>
    <row r="1551" spans="1:17" ht="27.95" customHeight="1" x14ac:dyDescent="0.2">
      <c r="A1551" s="197"/>
      <c r="B1551" s="197"/>
      <c r="C1551" s="198"/>
      <c r="D1551" s="199"/>
      <c r="E1551" s="199"/>
      <c r="F1551" s="213" t="str">
        <f t="shared" si="246"/>
        <v/>
      </c>
      <c r="G1551" s="213" t="str">
        <f t="shared" si="247"/>
        <v/>
      </c>
      <c r="H1551" s="200" t="str">
        <f t="shared" si="248"/>
        <v/>
      </c>
      <c r="I1551" s="200" t="str">
        <f t="shared" si="249"/>
        <v/>
      </c>
      <c r="J1551" s="201" t="str">
        <f t="shared" si="250"/>
        <v/>
      </c>
      <c r="K1551" s="201" t="str">
        <f t="shared" si="251"/>
        <v/>
      </c>
      <c r="L1551" s="220"/>
      <c r="N1551" s="182" t="e">
        <f t="shared" si="242"/>
        <v>#NUM!</v>
      </c>
      <c r="O1551" s="182" t="e">
        <f t="shared" si="243"/>
        <v>#NUM!</v>
      </c>
      <c r="P1551" s="182" t="e">
        <f t="shared" si="244"/>
        <v>#NUM!</v>
      </c>
      <c r="Q1551" s="182" t="e">
        <f t="shared" si="245"/>
        <v>#NUM!</v>
      </c>
    </row>
    <row r="1552" spans="1:17" ht="27.95" customHeight="1" x14ac:dyDescent="0.2">
      <c r="A1552" s="197"/>
      <c r="B1552" s="197"/>
      <c r="C1552" s="198"/>
      <c r="D1552" s="199"/>
      <c r="E1552" s="199"/>
      <c r="F1552" s="213" t="str">
        <f t="shared" si="246"/>
        <v/>
      </c>
      <c r="G1552" s="213" t="str">
        <f t="shared" si="247"/>
        <v/>
      </c>
      <c r="H1552" s="200" t="str">
        <f t="shared" si="248"/>
        <v/>
      </c>
      <c r="I1552" s="200" t="str">
        <f t="shared" si="249"/>
        <v/>
      </c>
      <c r="J1552" s="201" t="str">
        <f t="shared" si="250"/>
        <v/>
      </c>
      <c r="K1552" s="201" t="str">
        <f t="shared" si="251"/>
        <v/>
      </c>
      <c r="L1552" s="220"/>
      <c r="N1552" s="182" t="e">
        <f t="shared" ref="N1552:N1600" si="252">DATEDIF(C1552-1,D1552,"d")</f>
        <v>#NUM!</v>
      </c>
      <c r="O1552" s="182" t="e">
        <f t="shared" ref="O1552:O1600" si="253">IF(N1552&lt;=43,"ja","nein")</f>
        <v>#NUM!</v>
      </c>
      <c r="P1552" s="182" t="e">
        <f t="shared" ref="P1552:P1600" si="254">DATEDIF(C1552-1,E1552,"d")</f>
        <v>#NUM!</v>
      </c>
      <c r="Q1552" s="182" t="e">
        <f t="shared" ref="Q1552:Q1600" si="255">IF(P1552&gt;=84,"ja","nein")</f>
        <v>#NUM!</v>
      </c>
    </row>
    <row r="1553" spans="1:17" ht="27.95" customHeight="1" x14ac:dyDescent="0.2">
      <c r="A1553" s="197"/>
      <c r="B1553" s="197"/>
      <c r="C1553" s="198"/>
      <c r="D1553" s="199"/>
      <c r="E1553" s="199"/>
      <c r="F1553" s="213" t="str">
        <f t="shared" si="246"/>
        <v/>
      </c>
      <c r="G1553" s="213" t="str">
        <f t="shared" si="247"/>
        <v/>
      </c>
      <c r="H1553" s="200" t="str">
        <f t="shared" si="248"/>
        <v/>
      </c>
      <c r="I1553" s="200" t="str">
        <f t="shared" si="249"/>
        <v/>
      </c>
      <c r="J1553" s="201" t="str">
        <f t="shared" si="250"/>
        <v/>
      </c>
      <c r="K1553" s="201" t="str">
        <f t="shared" si="251"/>
        <v/>
      </c>
      <c r="L1553" s="220"/>
      <c r="N1553" s="182" t="e">
        <f t="shared" si="252"/>
        <v>#NUM!</v>
      </c>
      <c r="O1553" s="182" t="e">
        <f t="shared" si="253"/>
        <v>#NUM!</v>
      </c>
      <c r="P1553" s="182" t="e">
        <f t="shared" si="254"/>
        <v>#NUM!</v>
      </c>
      <c r="Q1553" s="182" t="e">
        <f t="shared" si="255"/>
        <v>#NUM!</v>
      </c>
    </row>
    <row r="1554" spans="1:17" ht="27.95" customHeight="1" x14ac:dyDescent="0.2">
      <c r="A1554" s="197"/>
      <c r="B1554" s="197"/>
      <c r="C1554" s="198"/>
      <c r="D1554" s="199"/>
      <c r="E1554" s="199"/>
      <c r="F1554" s="213" t="str">
        <f t="shared" si="246"/>
        <v/>
      </c>
      <c r="G1554" s="213" t="str">
        <f t="shared" si="247"/>
        <v/>
      </c>
      <c r="H1554" s="200" t="str">
        <f t="shared" si="248"/>
        <v/>
      </c>
      <c r="I1554" s="200" t="str">
        <f t="shared" si="249"/>
        <v/>
      </c>
      <c r="J1554" s="201" t="str">
        <f t="shared" si="250"/>
        <v/>
      </c>
      <c r="K1554" s="201" t="str">
        <f t="shared" si="251"/>
        <v/>
      </c>
      <c r="L1554" s="220"/>
      <c r="N1554" s="182" t="e">
        <f t="shared" si="252"/>
        <v>#NUM!</v>
      </c>
      <c r="O1554" s="182" t="e">
        <f t="shared" si="253"/>
        <v>#NUM!</v>
      </c>
      <c r="P1554" s="182" t="e">
        <f t="shared" si="254"/>
        <v>#NUM!</v>
      </c>
      <c r="Q1554" s="182" t="e">
        <f t="shared" si="255"/>
        <v>#NUM!</v>
      </c>
    </row>
    <row r="1555" spans="1:17" ht="27.95" customHeight="1" x14ac:dyDescent="0.2">
      <c r="A1555" s="197"/>
      <c r="B1555" s="197"/>
      <c r="C1555" s="198"/>
      <c r="D1555" s="199"/>
      <c r="E1555" s="199"/>
      <c r="F1555" s="213" t="str">
        <f t="shared" si="246"/>
        <v/>
      </c>
      <c r="G1555" s="213" t="str">
        <f t="shared" si="247"/>
        <v/>
      </c>
      <c r="H1555" s="200" t="str">
        <f t="shared" si="248"/>
        <v/>
      </c>
      <c r="I1555" s="200" t="str">
        <f t="shared" si="249"/>
        <v/>
      </c>
      <c r="J1555" s="201" t="str">
        <f t="shared" si="250"/>
        <v/>
      </c>
      <c r="K1555" s="201" t="str">
        <f t="shared" si="251"/>
        <v/>
      </c>
      <c r="L1555" s="220"/>
      <c r="N1555" s="182" t="e">
        <f t="shared" si="252"/>
        <v>#NUM!</v>
      </c>
      <c r="O1555" s="182" t="e">
        <f t="shared" si="253"/>
        <v>#NUM!</v>
      </c>
      <c r="P1555" s="182" t="e">
        <f t="shared" si="254"/>
        <v>#NUM!</v>
      </c>
      <c r="Q1555" s="182" t="e">
        <f t="shared" si="255"/>
        <v>#NUM!</v>
      </c>
    </row>
    <row r="1556" spans="1:17" ht="27.95" customHeight="1" x14ac:dyDescent="0.2">
      <c r="A1556" s="197"/>
      <c r="B1556" s="197"/>
      <c r="C1556" s="198"/>
      <c r="D1556" s="199"/>
      <c r="E1556" s="199"/>
      <c r="F1556" s="213" t="str">
        <f t="shared" si="246"/>
        <v/>
      </c>
      <c r="G1556" s="213" t="str">
        <f t="shared" si="247"/>
        <v/>
      </c>
      <c r="H1556" s="200" t="str">
        <f t="shared" si="248"/>
        <v/>
      </c>
      <c r="I1556" s="200" t="str">
        <f t="shared" si="249"/>
        <v/>
      </c>
      <c r="J1556" s="201" t="str">
        <f t="shared" si="250"/>
        <v/>
      </c>
      <c r="K1556" s="201" t="str">
        <f t="shared" si="251"/>
        <v/>
      </c>
      <c r="L1556" s="220"/>
      <c r="N1556" s="182" t="e">
        <f t="shared" si="252"/>
        <v>#NUM!</v>
      </c>
      <c r="O1556" s="182" t="e">
        <f t="shared" si="253"/>
        <v>#NUM!</v>
      </c>
      <c r="P1556" s="182" t="e">
        <f t="shared" si="254"/>
        <v>#NUM!</v>
      </c>
      <c r="Q1556" s="182" t="e">
        <f t="shared" si="255"/>
        <v>#NUM!</v>
      </c>
    </row>
    <row r="1557" spans="1:17" ht="27.95" customHeight="1" x14ac:dyDescent="0.2">
      <c r="A1557" s="197"/>
      <c r="B1557" s="197"/>
      <c r="C1557" s="198"/>
      <c r="D1557" s="199"/>
      <c r="E1557" s="199"/>
      <c r="F1557" s="213" t="str">
        <f t="shared" si="246"/>
        <v/>
      </c>
      <c r="G1557" s="213" t="str">
        <f t="shared" si="247"/>
        <v/>
      </c>
      <c r="H1557" s="200" t="str">
        <f t="shared" si="248"/>
        <v/>
      </c>
      <c r="I1557" s="200" t="str">
        <f t="shared" si="249"/>
        <v/>
      </c>
      <c r="J1557" s="201" t="str">
        <f t="shared" si="250"/>
        <v/>
      </c>
      <c r="K1557" s="201" t="str">
        <f t="shared" si="251"/>
        <v/>
      </c>
      <c r="L1557" s="220"/>
      <c r="N1557" s="182" t="e">
        <f t="shared" si="252"/>
        <v>#NUM!</v>
      </c>
      <c r="O1557" s="182" t="e">
        <f t="shared" si="253"/>
        <v>#NUM!</v>
      </c>
      <c r="P1557" s="182" t="e">
        <f t="shared" si="254"/>
        <v>#NUM!</v>
      </c>
      <c r="Q1557" s="182" t="e">
        <f t="shared" si="255"/>
        <v>#NUM!</v>
      </c>
    </row>
    <row r="1558" spans="1:17" ht="27.95" customHeight="1" x14ac:dyDescent="0.2">
      <c r="A1558" s="197"/>
      <c r="B1558" s="197"/>
      <c r="C1558" s="198"/>
      <c r="D1558" s="199"/>
      <c r="E1558" s="199"/>
      <c r="F1558" s="213" t="str">
        <f t="shared" si="246"/>
        <v/>
      </c>
      <c r="G1558" s="213" t="str">
        <f t="shared" si="247"/>
        <v/>
      </c>
      <c r="H1558" s="200" t="str">
        <f t="shared" si="248"/>
        <v/>
      </c>
      <c r="I1558" s="200" t="str">
        <f t="shared" si="249"/>
        <v/>
      </c>
      <c r="J1558" s="201" t="str">
        <f t="shared" si="250"/>
        <v/>
      </c>
      <c r="K1558" s="201" t="str">
        <f t="shared" si="251"/>
        <v/>
      </c>
      <c r="L1558" s="220"/>
      <c r="N1558" s="182" t="e">
        <f t="shared" si="252"/>
        <v>#NUM!</v>
      </c>
      <c r="O1558" s="182" t="e">
        <f t="shared" si="253"/>
        <v>#NUM!</v>
      </c>
      <c r="P1558" s="182" t="e">
        <f t="shared" si="254"/>
        <v>#NUM!</v>
      </c>
      <c r="Q1558" s="182" t="e">
        <f t="shared" si="255"/>
        <v>#NUM!</v>
      </c>
    </row>
    <row r="1559" spans="1:17" ht="27.95" customHeight="1" x14ac:dyDescent="0.2">
      <c r="A1559" s="197"/>
      <c r="B1559" s="197"/>
      <c r="C1559" s="198"/>
      <c r="D1559" s="199"/>
      <c r="E1559" s="199"/>
      <c r="F1559" s="213" t="str">
        <f t="shared" si="246"/>
        <v/>
      </c>
      <c r="G1559" s="213" t="str">
        <f t="shared" si="247"/>
        <v/>
      </c>
      <c r="H1559" s="200" t="str">
        <f t="shared" si="248"/>
        <v/>
      </c>
      <c r="I1559" s="200" t="str">
        <f t="shared" si="249"/>
        <v/>
      </c>
      <c r="J1559" s="201" t="str">
        <f t="shared" si="250"/>
        <v/>
      </c>
      <c r="K1559" s="201" t="str">
        <f t="shared" si="251"/>
        <v/>
      </c>
      <c r="L1559" s="220"/>
      <c r="N1559" s="182" t="e">
        <f t="shared" si="252"/>
        <v>#NUM!</v>
      </c>
      <c r="O1559" s="182" t="e">
        <f t="shared" si="253"/>
        <v>#NUM!</v>
      </c>
      <c r="P1559" s="182" t="e">
        <f t="shared" si="254"/>
        <v>#NUM!</v>
      </c>
      <c r="Q1559" s="182" t="e">
        <f t="shared" si="255"/>
        <v>#NUM!</v>
      </c>
    </row>
    <row r="1560" spans="1:17" ht="27.95" customHeight="1" x14ac:dyDescent="0.2">
      <c r="A1560" s="197"/>
      <c r="B1560" s="197"/>
      <c r="C1560" s="198"/>
      <c r="D1560" s="199"/>
      <c r="E1560" s="199"/>
      <c r="F1560" s="213" t="str">
        <f t="shared" si="246"/>
        <v/>
      </c>
      <c r="G1560" s="213" t="str">
        <f t="shared" si="247"/>
        <v/>
      </c>
      <c r="H1560" s="200" t="str">
        <f t="shared" si="248"/>
        <v/>
      </c>
      <c r="I1560" s="200" t="str">
        <f t="shared" si="249"/>
        <v/>
      </c>
      <c r="J1560" s="201" t="str">
        <f t="shared" si="250"/>
        <v/>
      </c>
      <c r="K1560" s="201" t="str">
        <f t="shared" si="251"/>
        <v/>
      </c>
      <c r="L1560" s="220"/>
      <c r="N1560" s="182" t="e">
        <f t="shared" si="252"/>
        <v>#NUM!</v>
      </c>
      <c r="O1560" s="182" t="e">
        <f t="shared" si="253"/>
        <v>#NUM!</v>
      </c>
      <c r="P1560" s="182" t="e">
        <f t="shared" si="254"/>
        <v>#NUM!</v>
      </c>
      <c r="Q1560" s="182" t="e">
        <f t="shared" si="255"/>
        <v>#NUM!</v>
      </c>
    </row>
    <row r="1561" spans="1:17" ht="27.95" customHeight="1" x14ac:dyDescent="0.2">
      <c r="A1561" s="197"/>
      <c r="B1561" s="197"/>
      <c r="C1561" s="198"/>
      <c r="D1561" s="199"/>
      <c r="E1561" s="199"/>
      <c r="F1561" s="213" t="str">
        <f t="shared" si="246"/>
        <v/>
      </c>
      <c r="G1561" s="213" t="str">
        <f t="shared" si="247"/>
        <v/>
      </c>
      <c r="H1561" s="200" t="str">
        <f t="shared" si="248"/>
        <v/>
      </c>
      <c r="I1561" s="200" t="str">
        <f t="shared" si="249"/>
        <v/>
      </c>
      <c r="J1561" s="201" t="str">
        <f t="shared" si="250"/>
        <v/>
      </c>
      <c r="K1561" s="201" t="str">
        <f t="shared" si="251"/>
        <v/>
      </c>
      <c r="L1561" s="220"/>
      <c r="N1561" s="182" t="e">
        <f t="shared" si="252"/>
        <v>#NUM!</v>
      </c>
      <c r="O1561" s="182" t="e">
        <f t="shared" si="253"/>
        <v>#NUM!</v>
      </c>
      <c r="P1561" s="182" t="e">
        <f t="shared" si="254"/>
        <v>#NUM!</v>
      </c>
      <c r="Q1561" s="182" t="e">
        <f t="shared" si="255"/>
        <v>#NUM!</v>
      </c>
    </row>
    <row r="1562" spans="1:17" ht="27.95" customHeight="1" x14ac:dyDescent="0.2">
      <c r="A1562" s="197"/>
      <c r="B1562" s="197"/>
      <c r="C1562" s="198"/>
      <c r="D1562" s="199"/>
      <c r="E1562" s="199"/>
      <c r="F1562" s="213" t="str">
        <f t="shared" si="246"/>
        <v/>
      </c>
      <c r="G1562" s="213" t="str">
        <f t="shared" si="247"/>
        <v/>
      </c>
      <c r="H1562" s="200" t="str">
        <f t="shared" si="248"/>
        <v/>
      </c>
      <c r="I1562" s="200" t="str">
        <f t="shared" si="249"/>
        <v/>
      </c>
      <c r="J1562" s="201" t="str">
        <f t="shared" si="250"/>
        <v/>
      </c>
      <c r="K1562" s="201" t="str">
        <f t="shared" si="251"/>
        <v/>
      </c>
      <c r="L1562" s="220"/>
      <c r="N1562" s="182" t="e">
        <f t="shared" si="252"/>
        <v>#NUM!</v>
      </c>
      <c r="O1562" s="182" t="e">
        <f t="shared" si="253"/>
        <v>#NUM!</v>
      </c>
      <c r="P1562" s="182" t="e">
        <f t="shared" si="254"/>
        <v>#NUM!</v>
      </c>
      <c r="Q1562" s="182" t="e">
        <f t="shared" si="255"/>
        <v>#NUM!</v>
      </c>
    </row>
    <row r="1563" spans="1:17" ht="27.95" customHeight="1" x14ac:dyDescent="0.2">
      <c r="A1563" s="197"/>
      <c r="B1563" s="197"/>
      <c r="C1563" s="198"/>
      <c r="D1563" s="199"/>
      <c r="E1563" s="199"/>
      <c r="F1563" s="213" t="str">
        <f t="shared" si="246"/>
        <v/>
      </c>
      <c r="G1563" s="213" t="str">
        <f t="shared" si="247"/>
        <v/>
      </c>
      <c r="H1563" s="200" t="str">
        <f t="shared" si="248"/>
        <v/>
      </c>
      <c r="I1563" s="200" t="str">
        <f t="shared" si="249"/>
        <v/>
      </c>
      <c r="J1563" s="201" t="str">
        <f t="shared" si="250"/>
        <v/>
      </c>
      <c r="K1563" s="201" t="str">
        <f t="shared" si="251"/>
        <v/>
      </c>
      <c r="L1563" s="220"/>
      <c r="N1563" s="182" t="e">
        <f t="shared" si="252"/>
        <v>#NUM!</v>
      </c>
      <c r="O1563" s="182" t="e">
        <f t="shared" si="253"/>
        <v>#NUM!</v>
      </c>
      <c r="P1563" s="182" t="e">
        <f t="shared" si="254"/>
        <v>#NUM!</v>
      </c>
      <c r="Q1563" s="182" t="e">
        <f t="shared" si="255"/>
        <v>#NUM!</v>
      </c>
    </row>
    <row r="1564" spans="1:17" ht="27.95" customHeight="1" x14ac:dyDescent="0.2">
      <c r="A1564" s="197"/>
      <c r="B1564" s="197"/>
      <c r="C1564" s="198"/>
      <c r="D1564" s="199"/>
      <c r="E1564" s="199"/>
      <c r="F1564" s="213" t="str">
        <f t="shared" si="246"/>
        <v/>
      </c>
      <c r="G1564" s="213" t="str">
        <f t="shared" si="247"/>
        <v/>
      </c>
      <c r="H1564" s="200" t="str">
        <f t="shared" si="248"/>
        <v/>
      </c>
      <c r="I1564" s="200" t="str">
        <f t="shared" si="249"/>
        <v/>
      </c>
      <c r="J1564" s="201" t="str">
        <f t="shared" si="250"/>
        <v/>
      </c>
      <c r="K1564" s="201" t="str">
        <f t="shared" si="251"/>
        <v/>
      </c>
      <c r="L1564" s="220"/>
      <c r="N1564" s="182" t="e">
        <f t="shared" si="252"/>
        <v>#NUM!</v>
      </c>
      <c r="O1564" s="182" t="e">
        <f t="shared" si="253"/>
        <v>#NUM!</v>
      </c>
      <c r="P1564" s="182" t="e">
        <f t="shared" si="254"/>
        <v>#NUM!</v>
      </c>
      <c r="Q1564" s="182" t="e">
        <f t="shared" si="255"/>
        <v>#NUM!</v>
      </c>
    </row>
    <row r="1565" spans="1:17" ht="27.95" customHeight="1" x14ac:dyDescent="0.2">
      <c r="A1565" s="197"/>
      <c r="B1565" s="197"/>
      <c r="C1565" s="198"/>
      <c r="D1565" s="199"/>
      <c r="E1565" s="199"/>
      <c r="F1565" s="213" t="str">
        <f t="shared" si="246"/>
        <v/>
      </c>
      <c r="G1565" s="213" t="str">
        <f t="shared" si="247"/>
        <v/>
      </c>
      <c r="H1565" s="200" t="str">
        <f t="shared" si="248"/>
        <v/>
      </c>
      <c r="I1565" s="200" t="str">
        <f t="shared" si="249"/>
        <v/>
      </c>
      <c r="J1565" s="201" t="str">
        <f t="shared" si="250"/>
        <v/>
      </c>
      <c r="K1565" s="201" t="str">
        <f t="shared" si="251"/>
        <v/>
      </c>
      <c r="L1565" s="220"/>
      <c r="N1565" s="182" t="e">
        <f t="shared" si="252"/>
        <v>#NUM!</v>
      </c>
      <c r="O1565" s="182" t="e">
        <f t="shared" si="253"/>
        <v>#NUM!</v>
      </c>
      <c r="P1565" s="182" t="e">
        <f t="shared" si="254"/>
        <v>#NUM!</v>
      </c>
      <c r="Q1565" s="182" t="e">
        <f t="shared" si="255"/>
        <v>#NUM!</v>
      </c>
    </row>
    <row r="1566" spans="1:17" ht="27.95" customHeight="1" x14ac:dyDescent="0.2">
      <c r="A1566" s="197"/>
      <c r="B1566" s="197"/>
      <c r="C1566" s="198"/>
      <c r="D1566" s="199"/>
      <c r="E1566" s="199"/>
      <c r="F1566" s="213" t="str">
        <f t="shared" ref="F1566:F1600" si="256">IF(OR(ISBLANK(C1566),(B1566="weiblich")),"",C1566+42)</f>
        <v/>
      </c>
      <c r="G1566" s="213" t="str">
        <f t="shared" ref="G1566:G1600" si="257">IF(OR(ISBLANK(C1566),(B1566="weiblich")),"",C1566+83)</f>
        <v/>
      </c>
      <c r="H1566" s="200" t="str">
        <f t="shared" ref="H1566:H1600" si="258">IF(OR(ISBLANK(D1566),ISBLANK(E1566),ISBLANK(B1566),(B1566="weiblich")),"",IF(AND(O1566="ja",Q1566="ja"),"ja","nein"))</f>
        <v/>
      </c>
      <c r="I1566" s="200" t="str">
        <f t="shared" ref="I1566:I1600" si="259">IF(B1566="weiblich","nein",IF((ISBLANK(C1566)),"",(IF(AND(H1566="ja",G1566&lt;=$O$3,F1566&gt;=$O$2),"ja","nein"))))</f>
        <v/>
      </c>
      <c r="J1566" s="201" t="str">
        <f t="shared" ref="J1566:J1600" si="260">IF(OR(ISBLANK(D1566),(B1566="weiblich"),ISBLANK(E1566)),"",IF(AND(O1566="ja",Q1566="ja"),"",IF(AND(O1566="nein",Q1566="nein"),"Ein- und Ausstalldatum nicht eingehalten",IF(O1566="nein","Einstallung später als zum Beginn der 7. Lebenswoche",IF(Q1566="nein","Ausstallung vor Ende der 12. Lebenswoche")))))</f>
        <v/>
      </c>
      <c r="K1566" s="201" t="str">
        <f t="shared" ref="K1566:K1600" si="261">IF(B1566="weiblich","weiblich",IF(OR(ISBLANK(D1566),ISBLANK(E1566),ISBLANK(B1566),AND(F1566&gt;=$O$2,G1566&lt;=$O$3,H1566="ja")),"",IF(F1566&lt;$O$2,"Das Tier ist vor Maßnahmenbeginn 7 Wochen alt",IF(G1566&gt;$O$3,"Das Tier hat das Ende der 12. Lebenswoche erst im Folgejahr erreicht",IF(H1566="nein","")))))</f>
        <v/>
      </c>
      <c r="L1566" s="220"/>
      <c r="N1566" s="182" t="e">
        <f t="shared" si="252"/>
        <v>#NUM!</v>
      </c>
      <c r="O1566" s="182" t="e">
        <f t="shared" si="253"/>
        <v>#NUM!</v>
      </c>
      <c r="P1566" s="182" t="e">
        <f t="shared" si="254"/>
        <v>#NUM!</v>
      </c>
      <c r="Q1566" s="182" t="e">
        <f t="shared" si="255"/>
        <v>#NUM!</v>
      </c>
    </row>
    <row r="1567" spans="1:17" ht="27.95" customHeight="1" x14ac:dyDescent="0.2">
      <c r="A1567" s="197"/>
      <c r="B1567" s="197"/>
      <c r="C1567" s="198"/>
      <c r="D1567" s="199"/>
      <c r="E1567" s="199"/>
      <c r="F1567" s="213" t="str">
        <f t="shared" si="256"/>
        <v/>
      </c>
      <c r="G1567" s="213" t="str">
        <f t="shared" si="257"/>
        <v/>
      </c>
      <c r="H1567" s="200" t="str">
        <f t="shared" si="258"/>
        <v/>
      </c>
      <c r="I1567" s="200" t="str">
        <f t="shared" si="259"/>
        <v/>
      </c>
      <c r="J1567" s="201" t="str">
        <f t="shared" si="260"/>
        <v/>
      </c>
      <c r="K1567" s="201" t="str">
        <f t="shared" si="261"/>
        <v/>
      </c>
      <c r="L1567" s="220"/>
      <c r="N1567" s="182" t="e">
        <f t="shared" si="252"/>
        <v>#NUM!</v>
      </c>
      <c r="O1567" s="182" t="e">
        <f t="shared" si="253"/>
        <v>#NUM!</v>
      </c>
      <c r="P1567" s="182" t="e">
        <f t="shared" si="254"/>
        <v>#NUM!</v>
      </c>
      <c r="Q1567" s="182" t="e">
        <f t="shared" si="255"/>
        <v>#NUM!</v>
      </c>
    </row>
    <row r="1568" spans="1:17" ht="27.95" customHeight="1" x14ac:dyDescent="0.2">
      <c r="A1568" s="197"/>
      <c r="B1568" s="197"/>
      <c r="C1568" s="198"/>
      <c r="D1568" s="199"/>
      <c r="E1568" s="199"/>
      <c r="F1568" s="213" t="str">
        <f t="shared" si="256"/>
        <v/>
      </c>
      <c r="G1568" s="213" t="str">
        <f t="shared" si="257"/>
        <v/>
      </c>
      <c r="H1568" s="200" t="str">
        <f t="shared" si="258"/>
        <v/>
      </c>
      <c r="I1568" s="200" t="str">
        <f t="shared" si="259"/>
        <v/>
      </c>
      <c r="J1568" s="201" t="str">
        <f t="shared" si="260"/>
        <v/>
      </c>
      <c r="K1568" s="201" t="str">
        <f t="shared" si="261"/>
        <v/>
      </c>
      <c r="L1568" s="220"/>
      <c r="N1568" s="182" t="e">
        <f t="shared" si="252"/>
        <v>#NUM!</v>
      </c>
      <c r="O1568" s="182" t="e">
        <f t="shared" si="253"/>
        <v>#NUM!</v>
      </c>
      <c r="P1568" s="182" t="e">
        <f t="shared" si="254"/>
        <v>#NUM!</v>
      </c>
      <c r="Q1568" s="182" t="e">
        <f t="shared" si="255"/>
        <v>#NUM!</v>
      </c>
    </row>
    <row r="1569" spans="1:17" ht="27.95" customHeight="1" x14ac:dyDescent="0.2">
      <c r="A1569" s="197"/>
      <c r="B1569" s="197"/>
      <c r="C1569" s="198"/>
      <c r="D1569" s="199"/>
      <c r="E1569" s="199"/>
      <c r="F1569" s="213" t="str">
        <f t="shared" si="256"/>
        <v/>
      </c>
      <c r="G1569" s="213" t="str">
        <f t="shared" si="257"/>
        <v/>
      </c>
      <c r="H1569" s="200" t="str">
        <f t="shared" si="258"/>
        <v/>
      </c>
      <c r="I1569" s="200" t="str">
        <f t="shared" si="259"/>
        <v/>
      </c>
      <c r="J1569" s="201" t="str">
        <f t="shared" si="260"/>
        <v/>
      </c>
      <c r="K1569" s="201" t="str">
        <f t="shared" si="261"/>
        <v/>
      </c>
      <c r="L1569" s="220"/>
      <c r="N1569" s="182" t="e">
        <f t="shared" si="252"/>
        <v>#NUM!</v>
      </c>
      <c r="O1569" s="182" t="e">
        <f t="shared" si="253"/>
        <v>#NUM!</v>
      </c>
      <c r="P1569" s="182" t="e">
        <f t="shared" si="254"/>
        <v>#NUM!</v>
      </c>
      <c r="Q1569" s="182" t="e">
        <f t="shared" si="255"/>
        <v>#NUM!</v>
      </c>
    </row>
    <row r="1570" spans="1:17" ht="27.95" customHeight="1" x14ac:dyDescent="0.2">
      <c r="A1570" s="197"/>
      <c r="B1570" s="197"/>
      <c r="C1570" s="198"/>
      <c r="D1570" s="199"/>
      <c r="E1570" s="199"/>
      <c r="F1570" s="213" t="str">
        <f t="shared" si="256"/>
        <v/>
      </c>
      <c r="G1570" s="213" t="str">
        <f t="shared" si="257"/>
        <v/>
      </c>
      <c r="H1570" s="200" t="str">
        <f t="shared" si="258"/>
        <v/>
      </c>
      <c r="I1570" s="200" t="str">
        <f t="shared" si="259"/>
        <v/>
      </c>
      <c r="J1570" s="201" t="str">
        <f t="shared" si="260"/>
        <v/>
      </c>
      <c r="K1570" s="201" t="str">
        <f t="shared" si="261"/>
        <v/>
      </c>
      <c r="L1570" s="220"/>
      <c r="N1570" s="182" t="e">
        <f t="shared" si="252"/>
        <v>#NUM!</v>
      </c>
      <c r="O1570" s="182" t="e">
        <f t="shared" si="253"/>
        <v>#NUM!</v>
      </c>
      <c r="P1570" s="182" t="e">
        <f t="shared" si="254"/>
        <v>#NUM!</v>
      </c>
      <c r="Q1570" s="182" t="e">
        <f t="shared" si="255"/>
        <v>#NUM!</v>
      </c>
    </row>
    <row r="1571" spans="1:17" ht="27.95" customHeight="1" x14ac:dyDescent="0.2">
      <c r="A1571" s="197"/>
      <c r="B1571" s="197"/>
      <c r="C1571" s="198"/>
      <c r="D1571" s="199"/>
      <c r="E1571" s="199"/>
      <c r="F1571" s="213" t="str">
        <f t="shared" si="256"/>
        <v/>
      </c>
      <c r="G1571" s="213" t="str">
        <f t="shared" si="257"/>
        <v/>
      </c>
      <c r="H1571" s="200" t="str">
        <f t="shared" si="258"/>
        <v/>
      </c>
      <c r="I1571" s="200" t="str">
        <f t="shared" si="259"/>
        <v/>
      </c>
      <c r="J1571" s="201" t="str">
        <f t="shared" si="260"/>
        <v/>
      </c>
      <c r="K1571" s="201" t="str">
        <f t="shared" si="261"/>
        <v/>
      </c>
      <c r="L1571" s="220"/>
      <c r="N1571" s="182" t="e">
        <f t="shared" si="252"/>
        <v>#NUM!</v>
      </c>
      <c r="O1571" s="182" t="e">
        <f t="shared" si="253"/>
        <v>#NUM!</v>
      </c>
      <c r="P1571" s="182" t="e">
        <f t="shared" si="254"/>
        <v>#NUM!</v>
      </c>
      <c r="Q1571" s="182" t="e">
        <f t="shared" si="255"/>
        <v>#NUM!</v>
      </c>
    </row>
    <row r="1572" spans="1:17" ht="27.95" customHeight="1" x14ac:dyDescent="0.2">
      <c r="A1572" s="197"/>
      <c r="B1572" s="197"/>
      <c r="C1572" s="198"/>
      <c r="D1572" s="199"/>
      <c r="E1572" s="199"/>
      <c r="F1572" s="213" t="str">
        <f t="shared" si="256"/>
        <v/>
      </c>
      <c r="G1572" s="213" t="str">
        <f t="shared" si="257"/>
        <v/>
      </c>
      <c r="H1572" s="200" t="str">
        <f t="shared" si="258"/>
        <v/>
      </c>
      <c r="I1572" s="200" t="str">
        <f t="shared" si="259"/>
        <v/>
      </c>
      <c r="J1572" s="201" t="str">
        <f t="shared" si="260"/>
        <v/>
      </c>
      <c r="K1572" s="201" t="str">
        <f t="shared" si="261"/>
        <v/>
      </c>
      <c r="L1572" s="220"/>
      <c r="N1572" s="182" t="e">
        <f t="shared" si="252"/>
        <v>#NUM!</v>
      </c>
      <c r="O1572" s="182" t="e">
        <f t="shared" si="253"/>
        <v>#NUM!</v>
      </c>
      <c r="P1572" s="182" t="e">
        <f t="shared" si="254"/>
        <v>#NUM!</v>
      </c>
      <c r="Q1572" s="182" t="e">
        <f t="shared" si="255"/>
        <v>#NUM!</v>
      </c>
    </row>
    <row r="1573" spans="1:17" ht="27.95" customHeight="1" x14ac:dyDescent="0.2">
      <c r="A1573" s="197"/>
      <c r="B1573" s="197"/>
      <c r="C1573" s="198"/>
      <c r="D1573" s="199"/>
      <c r="E1573" s="199"/>
      <c r="F1573" s="213" t="str">
        <f t="shared" si="256"/>
        <v/>
      </c>
      <c r="G1573" s="213" t="str">
        <f t="shared" si="257"/>
        <v/>
      </c>
      <c r="H1573" s="200" t="str">
        <f t="shared" si="258"/>
        <v/>
      </c>
      <c r="I1573" s="200" t="str">
        <f t="shared" si="259"/>
        <v/>
      </c>
      <c r="J1573" s="201" t="str">
        <f t="shared" si="260"/>
        <v/>
      </c>
      <c r="K1573" s="201" t="str">
        <f t="shared" si="261"/>
        <v/>
      </c>
      <c r="L1573" s="220"/>
      <c r="N1573" s="182" t="e">
        <f t="shared" si="252"/>
        <v>#NUM!</v>
      </c>
      <c r="O1573" s="182" t="e">
        <f t="shared" si="253"/>
        <v>#NUM!</v>
      </c>
      <c r="P1573" s="182" t="e">
        <f t="shared" si="254"/>
        <v>#NUM!</v>
      </c>
      <c r="Q1573" s="182" t="e">
        <f t="shared" si="255"/>
        <v>#NUM!</v>
      </c>
    </row>
    <row r="1574" spans="1:17" ht="27.95" customHeight="1" x14ac:dyDescent="0.2">
      <c r="A1574" s="197"/>
      <c r="B1574" s="197"/>
      <c r="C1574" s="198"/>
      <c r="D1574" s="199"/>
      <c r="E1574" s="199"/>
      <c r="F1574" s="213" t="str">
        <f t="shared" si="256"/>
        <v/>
      </c>
      <c r="G1574" s="213" t="str">
        <f t="shared" si="257"/>
        <v/>
      </c>
      <c r="H1574" s="200" t="str">
        <f t="shared" si="258"/>
        <v/>
      </c>
      <c r="I1574" s="200" t="str">
        <f t="shared" si="259"/>
        <v/>
      </c>
      <c r="J1574" s="201" t="str">
        <f t="shared" si="260"/>
        <v/>
      </c>
      <c r="K1574" s="201" t="str">
        <f t="shared" si="261"/>
        <v/>
      </c>
      <c r="L1574" s="220"/>
      <c r="N1574" s="182" t="e">
        <f t="shared" si="252"/>
        <v>#NUM!</v>
      </c>
      <c r="O1574" s="182" t="e">
        <f t="shared" si="253"/>
        <v>#NUM!</v>
      </c>
      <c r="P1574" s="182" t="e">
        <f t="shared" si="254"/>
        <v>#NUM!</v>
      </c>
      <c r="Q1574" s="182" t="e">
        <f t="shared" si="255"/>
        <v>#NUM!</v>
      </c>
    </row>
    <row r="1575" spans="1:17" ht="27.95" customHeight="1" x14ac:dyDescent="0.2">
      <c r="A1575" s="197"/>
      <c r="B1575" s="197"/>
      <c r="C1575" s="198"/>
      <c r="D1575" s="199"/>
      <c r="E1575" s="199"/>
      <c r="F1575" s="213" t="str">
        <f t="shared" si="256"/>
        <v/>
      </c>
      <c r="G1575" s="213" t="str">
        <f t="shared" si="257"/>
        <v/>
      </c>
      <c r="H1575" s="200" t="str">
        <f t="shared" si="258"/>
        <v/>
      </c>
      <c r="I1575" s="200" t="str">
        <f t="shared" si="259"/>
        <v/>
      </c>
      <c r="J1575" s="201" t="str">
        <f t="shared" si="260"/>
        <v/>
      </c>
      <c r="K1575" s="201" t="str">
        <f t="shared" si="261"/>
        <v/>
      </c>
      <c r="L1575" s="220"/>
      <c r="N1575" s="182" t="e">
        <f t="shared" si="252"/>
        <v>#NUM!</v>
      </c>
      <c r="O1575" s="182" t="e">
        <f t="shared" si="253"/>
        <v>#NUM!</v>
      </c>
      <c r="P1575" s="182" t="e">
        <f t="shared" si="254"/>
        <v>#NUM!</v>
      </c>
      <c r="Q1575" s="182" t="e">
        <f t="shared" si="255"/>
        <v>#NUM!</v>
      </c>
    </row>
    <row r="1576" spans="1:17" ht="27.95" customHeight="1" x14ac:dyDescent="0.2">
      <c r="A1576" s="197"/>
      <c r="B1576" s="197"/>
      <c r="C1576" s="198"/>
      <c r="D1576" s="199"/>
      <c r="E1576" s="199"/>
      <c r="F1576" s="213" t="str">
        <f t="shared" si="256"/>
        <v/>
      </c>
      <c r="G1576" s="213" t="str">
        <f t="shared" si="257"/>
        <v/>
      </c>
      <c r="H1576" s="200" t="str">
        <f t="shared" si="258"/>
        <v/>
      </c>
      <c r="I1576" s="200" t="str">
        <f t="shared" si="259"/>
        <v/>
      </c>
      <c r="J1576" s="201" t="str">
        <f t="shared" si="260"/>
        <v/>
      </c>
      <c r="K1576" s="201" t="str">
        <f t="shared" si="261"/>
        <v/>
      </c>
      <c r="L1576" s="220"/>
      <c r="N1576" s="182" t="e">
        <f t="shared" si="252"/>
        <v>#NUM!</v>
      </c>
      <c r="O1576" s="182" t="e">
        <f t="shared" si="253"/>
        <v>#NUM!</v>
      </c>
      <c r="P1576" s="182" t="e">
        <f t="shared" si="254"/>
        <v>#NUM!</v>
      </c>
      <c r="Q1576" s="182" t="e">
        <f t="shared" si="255"/>
        <v>#NUM!</v>
      </c>
    </row>
    <row r="1577" spans="1:17" ht="27.95" customHeight="1" x14ac:dyDescent="0.2">
      <c r="A1577" s="197"/>
      <c r="B1577" s="197"/>
      <c r="C1577" s="198"/>
      <c r="D1577" s="199"/>
      <c r="E1577" s="199"/>
      <c r="F1577" s="213" t="str">
        <f t="shared" si="256"/>
        <v/>
      </c>
      <c r="G1577" s="213" t="str">
        <f t="shared" si="257"/>
        <v/>
      </c>
      <c r="H1577" s="200" t="str">
        <f t="shared" si="258"/>
        <v/>
      </c>
      <c r="I1577" s="200" t="str">
        <f t="shared" si="259"/>
        <v/>
      </c>
      <c r="J1577" s="201" t="str">
        <f t="shared" si="260"/>
        <v/>
      </c>
      <c r="K1577" s="201" t="str">
        <f t="shared" si="261"/>
        <v/>
      </c>
      <c r="L1577" s="220"/>
      <c r="N1577" s="182" t="e">
        <f t="shared" si="252"/>
        <v>#NUM!</v>
      </c>
      <c r="O1577" s="182" t="e">
        <f t="shared" si="253"/>
        <v>#NUM!</v>
      </c>
      <c r="P1577" s="182" t="e">
        <f t="shared" si="254"/>
        <v>#NUM!</v>
      </c>
      <c r="Q1577" s="182" t="e">
        <f t="shared" si="255"/>
        <v>#NUM!</v>
      </c>
    </row>
    <row r="1578" spans="1:17" ht="27.95" customHeight="1" x14ac:dyDescent="0.2">
      <c r="A1578" s="197"/>
      <c r="B1578" s="197"/>
      <c r="C1578" s="198"/>
      <c r="D1578" s="199"/>
      <c r="E1578" s="199"/>
      <c r="F1578" s="213" t="str">
        <f t="shared" si="256"/>
        <v/>
      </c>
      <c r="G1578" s="213" t="str">
        <f t="shared" si="257"/>
        <v/>
      </c>
      <c r="H1578" s="200" t="str">
        <f t="shared" si="258"/>
        <v/>
      </c>
      <c r="I1578" s="200" t="str">
        <f t="shared" si="259"/>
        <v/>
      </c>
      <c r="J1578" s="201" t="str">
        <f t="shared" si="260"/>
        <v/>
      </c>
      <c r="K1578" s="201" t="str">
        <f t="shared" si="261"/>
        <v/>
      </c>
      <c r="L1578" s="220"/>
      <c r="N1578" s="182" t="e">
        <f t="shared" si="252"/>
        <v>#NUM!</v>
      </c>
      <c r="O1578" s="182" t="e">
        <f t="shared" si="253"/>
        <v>#NUM!</v>
      </c>
      <c r="P1578" s="182" t="e">
        <f t="shared" si="254"/>
        <v>#NUM!</v>
      </c>
      <c r="Q1578" s="182" t="e">
        <f t="shared" si="255"/>
        <v>#NUM!</v>
      </c>
    </row>
    <row r="1579" spans="1:17" ht="27.95" customHeight="1" x14ac:dyDescent="0.2">
      <c r="A1579" s="197"/>
      <c r="B1579" s="197"/>
      <c r="C1579" s="198"/>
      <c r="D1579" s="199"/>
      <c r="E1579" s="199"/>
      <c r="F1579" s="213" t="str">
        <f t="shared" si="256"/>
        <v/>
      </c>
      <c r="G1579" s="213" t="str">
        <f t="shared" si="257"/>
        <v/>
      </c>
      <c r="H1579" s="200" t="str">
        <f t="shared" si="258"/>
        <v/>
      </c>
      <c r="I1579" s="200" t="str">
        <f t="shared" si="259"/>
        <v/>
      </c>
      <c r="J1579" s="201" t="str">
        <f t="shared" si="260"/>
        <v/>
      </c>
      <c r="K1579" s="201" t="str">
        <f t="shared" si="261"/>
        <v/>
      </c>
      <c r="L1579" s="220"/>
      <c r="N1579" s="182" t="e">
        <f t="shared" si="252"/>
        <v>#NUM!</v>
      </c>
      <c r="O1579" s="182" t="e">
        <f t="shared" si="253"/>
        <v>#NUM!</v>
      </c>
      <c r="P1579" s="182" t="e">
        <f t="shared" si="254"/>
        <v>#NUM!</v>
      </c>
      <c r="Q1579" s="182" t="e">
        <f t="shared" si="255"/>
        <v>#NUM!</v>
      </c>
    </row>
    <row r="1580" spans="1:17" ht="27.95" customHeight="1" x14ac:dyDescent="0.2">
      <c r="A1580" s="197"/>
      <c r="B1580" s="197"/>
      <c r="C1580" s="198"/>
      <c r="D1580" s="199"/>
      <c r="E1580" s="199"/>
      <c r="F1580" s="213" t="str">
        <f t="shared" si="256"/>
        <v/>
      </c>
      <c r="G1580" s="213" t="str">
        <f t="shared" si="257"/>
        <v/>
      </c>
      <c r="H1580" s="200" t="str">
        <f t="shared" si="258"/>
        <v/>
      </c>
      <c r="I1580" s="200" t="str">
        <f t="shared" si="259"/>
        <v/>
      </c>
      <c r="J1580" s="201" t="str">
        <f t="shared" si="260"/>
        <v/>
      </c>
      <c r="K1580" s="201" t="str">
        <f t="shared" si="261"/>
        <v/>
      </c>
      <c r="L1580" s="220"/>
      <c r="N1580" s="182" t="e">
        <f t="shared" si="252"/>
        <v>#NUM!</v>
      </c>
      <c r="O1580" s="182" t="e">
        <f t="shared" si="253"/>
        <v>#NUM!</v>
      </c>
      <c r="P1580" s="182" t="e">
        <f t="shared" si="254"/>
        <v>#NUM!</v>
      </c>
      <c r="Q1580" s="182" t="e">
        <f t="shared" si="255"/>
        <v>#NUM!</v>
      </c>
    </row>
    <row r="1581" spans="1:17" ht="27.95" customHeight="1" x14ac:dyDescent="0.2">
      <c r="A1581" s="197"/>
      <c r="B1581" s="197"/>
      <c r="C1581" s="198"/>
      <c r="D1581" s="199"/>
      <c r="E1581" s="199"/>
      <c r="F1581" s="213" t="str">
        <f t="shared" si="256"/>
        <v/>
      </c>
      <c r="G1581" s="213" t="str">
        <f t="shared" si="257"/>
        <v/>
      </c>
      <c r="H1581" s="200" t="str">
        <f t="shared" si="258"/>
        <v/>
      </c>
      <c r="I1581" s="200" t="str">
        <f t="shared" si="259"/>
        <v/>
      </c>
      <c r="J1581" s="201" t="str">
        <f t="shared" si="260"/>
        <v/>
      </c>
      <c r="K1581" s="201" t="str">
        <f t="shared" si="261"/>
        <v/>
      </c>
      <c r="L1581" s="220"/>
      <c r="N1581" s="182" t="e">
        <f t="shared" si="252"/>
        <v>#NUM!</v>
      </c>
      <c r="O1581" s="182" t="e">
        <f t="shared" si="253"/>
        <v>#NUM!</v>
      </c>
      <c r="P1581" s="182" t="e">
        <f t="shared" si="254"/>
        <v>#NUM!</v>
      </c>
      <c r="Q1581" s="182" t="e">
        <f t="shared" si="255"/>
        <v>#NUM!</v>
      </c>
    </row>
    <row r="1582" spans="1:17" ht="27.95" customHeight="1" x14ac:dyDescent="0.2">
      <c r="A1582" s="197"/>
      <c r="B1582" s="197"/>
      <c r="C1582" s="198"/>
      <c r="D1582" s="199"/>
      <c r="E1582" s="199"/>
      <c r="F1582" s="213" t="str">
        <f t="shared" si="256"/>
        <v/>
      </c>
      <c r="G1582" s="213" t="str">
        <f t="shared" si="257"/>
        <v/>
      </c>
      <c r="H1582" s="200" t="str">
        <f t="shared" si="258"/>
        <v/>
      </c>
      <c r="I1582" s="200" t="str">
        <f t="shared" si="259"/>
        <v/>
      </c>
      <c r="J1582" s="201" t="str">
        <f t="shared" si="260"/>
        <v/>
      </c>
      <c r="K1582" s="201" t="str">
        <f t="shared" si="261"/>
        <v/>
      </c>
      <c r="L1582" s="220"/>
      <c r="N1582" s="182" t="e">
        <f t="shared" si="252"/>
        <v>#NUM!</v>
      </c>
      <c r="O1582" s="182" t="e">
        <f t="shared" si="253"/>
        <v>#NUM!</v>
      </c>
      <c r="P1582" s="182" t="e">
        <f t="shared" si="254"/>
        <v>#NUM!</v>
      </c>
      <c r="Q1582" s="182" t="e">
        <f t="shared" si="255"/>
        <v>#NUM!</v>
      </c>
    </row>
    <row r="1583" spans="1:17" ht="27.95" customHeight="1" x14ac:dyDescent="0.2">
      <c r="A1583" s="197"/>
      <c r="B1583" s="197"/>
      <c r="C1583" s="198"/>
      <c r="D1583" s="199"/>
      <c r="E1583" s="199"/>
      <c r="F1583" s="213" t="str">
        <f t="shared" si="256"/>
        <v/>
      </c>
      <c r="G1583" s="213" t="str">
        <f t="shared" si="257"/>
        <v/>
      </c>
      <c r="H1583" s="200" t="str">
        <f t="shared" si="258"/>
        <v/>
      </c>
      <c r="I1583" s="200" t="str">
        <f t="shared" si="259"/>
        <v/>
      </c>
      <c r="J1583" s="201" t="str">
        <f t="shared" si="260"/>
        <v/>
      </c>
      <c r="K1583" s="201" t="str">
        <f t="shared" si="261"/>
        <v/>
      </c>
      <c r="L1583" s="220"/>
      <c r="N1583" s="182" t="e">
        <f t="shared" si="252"/>
        <v>#NUM!</v>
      </c>
      <c r="O1583" s="182" t="e">
        <f t="shared" si="253"/>
        <v>#NUM!</v>
      </c>
      <c r="P1583" s="182" t="e">
        <f t="shared" si="254"/>
        <v>#NUM!</v>
      </c>
      <c r="Q1583" s="182" t="e">
        <f t="shared" si="255"/>
        <v>#NUM!</v>
      </c>
    </row>
    <row r="1584" spans="1:17" ht="27.95" customHeight="1" x14ac:dyDescent="0.2">
      <c r="A1584" s="197"/>
      <c r="B1584" s="197"/>
      <c r="C1584" s="198"/>
      <c r="D1584" s="199"/>
      <c r="E1584" s="199"/>
      <c r="F1584" s="213" t="str">
        <f t="shared" si="256"/>
        <v/>
      </c>
      <c r="G1584" s="213" t="str">
        <f t="shared" si="257"/>
        <v/>
      </c>
      <c r="H1584" s="200" t="str">
        <f t="shared" si="258"/>
        <v/>
      </c>
      <c r="I1584" s="200" t="str">
        <f t="shared" si="259"/>
        <v/>
      </c>
      <c r="J1584" s="201" t="str">
        <f t="shared" si="260"/>
        <v/>
      </c>
      <c r="K1584" s="201" t="str">
        <f t="shared" si="261"/>
        <v/>
      </c>
      <c r="L1584" s="220"/>
      <c r="N1584" s="182" t="e">
        <f t="shared" si="252"/>
        <v>#NUM!</v>
      </c>
      <c r="O1584" s="182" t="e">
        <f t="shared" si="253"/>
        <v>#NUM!</v>
      </c>
      <c r="P1584" s="182" t="e">
        <f t="shared" si="254"/>
        <v>#NUM!</v>
      </c>
      <c r="Q1584" s="182" t="e">
        <f t="shared" si="255"/>
        <v>#NUM!</v>
      </c>
    </row>
    <row r="1585" spans="1:17" ht="27.95" customHeight="1" x14ac:dyDescent="0.2">
      <c r="A1585" s="197"/>
      <c r="B1585" s="197"/>
      <c r="C1585" s="198"/>
      <c r="D1585" s="199"/>
      <c r="E1585" s="199"/>
      <c r="F1585" s="213" t="str">
        <f t="shared" si="256"/>
        <v/>
      </c>
      <c r="G1585" s="213" t="str">
        <f t="shared" si="257"/>
        <v/>
      </c>
      <c r="H1585" s="200" t="str">
        <f t="shared" si="258"/>
        <v/>
      </c>
      <c r="I1585" s="200" t="str">
        <f t="shared" si="259"/>
        <v/>
      </c>
      <c r="J1585" s="201" t="str">
        <f t="shared" si="260"/>
        <v/>
      </c>
      <c r="K1585" s="201" t="str">
        <f t="shared" si="261"/>
        <v/>
      </c>
      <c r="L1585" s="220"/>
      <c r="N1585" s="182" t="e">
        <f t="shared" si="252"/>
        <v>#NUM!</v>
      </c>
      <c r="O1585" s="182" t="e">
        <f t="shared" si="253"/>
        <v>#NUM!</v>
      </c>
      <c r="P1585" s="182" t="e">
        <f t="shared" si="254"/>
        <v>#NUM!</v>
      </c>
      <c r="Q1585" s="182" t="e">
        <f t="shared" si="255"/>
        <v>#NUM!</v>
      </c>
    </row>
    <row r="1586" spans="1:17" ht="27.95" customHeight="1" x14ac:dyDescent="0.2">
      <c r="A1586" s="197"/>
      <c r="B1586" s="197"/>
      <c r="C1586" s="198"/>
      <c r="D1586" s="199"/>
      <c r="E1586" s="199"/>
      <c r="F1586" s="213" t="str">
        <f t="shared" si="256"/>
        <v/>
      </c>
      <c r="G1586" s="213" t="str">
        <f t="shared" si="257"/>
        <v/>
      </c>
      <c r="H1586" s="200" t="str">
        <f t="shared" si="258"/>
        <v/>
      </c>
      <c r="I1586" s="200" t="str">
        <f t="shared" si="259"/>
        <v/>
      </c>
      <c r="J1586" s="201" t="str">
        <f t="shared" si="260"/>
        <v/>
      </c>
      <c r="K1586" s="201" t="str">
        <f t="shared" si="261"/>
        <v/>
      </c>
      <c r="L1586" s="220"/>
      <c r="N1586" s="182" t="e">
        <f t="shared" si="252"/>
        <v>#NUM!</v>
      </c>
      <c r="O1586" s="182" t="e">
        <f t="shared" si="253"/>
        <v>#NUM!</v>
      </c>
      <c r="P1586" s="182" t="e">
        <f t="shared" si="254"/>
        <v>#NUM!</v>
      </c>
      <c r="Q1586" s="182" t="e">
        <f t="shared" si="255"/>
        <v>#NUM!</v>
      </c>
    </row>
    <row r="1587" spans="1:17" ht="27.95" customHeight="1" x14ac:dyDescent="0.2">
      <c r="A1587" s="197"/>
      <c r="B1587" s="197"/>
      <c r="C1587" s="198"/>
      <c r="D1587" s="199"/>
      <c r="E1587" s="199"/>
      <c r="F1587" s="213" t="str">
        <f t="shared" si="256"/>
        <v/>
      </c>
      <c r="G1587" s="213" t="str">
        <f t="shared" si="257"/>
        <v/>
      </c>
      <c r="H1587" s="200" t="str">
        <f t="shared" si="258"/>
        <v/>
      </c>
      <c r="I1587" s="200" t="str">
        <f t="shared" si="259"/>
        <v/>
      </c>
      <c r="J1587" s="201" t="str">
        <f t="shared" si="260"/>
        <v/>
      </c>
      <c r="K1587" s="201" t="str">
        <f t="shared" si="261"/>
        <v/>
      </c>
      <c r="L1587" s="220"/>
      <c r="N1587" s="182" t="e">
        <f t="shared" si="252"/>
        <v>#NUM!</v>
      </c>
      <c r="O1587" s="182" t="e">
        <f t="shared" si="253"/>
        <v>#NUM!</v>
      </c>
      <c r="P1587" s="182" t="e">
        <f t="shared" si="254"/>
        <v>#NUM!</v>
      </c>
      <c r="Q1587" s="182" t="e">
        <f t="shared" si="255"/>
        <v>#NUM!</v>
      </c>
    </row>
    <row r="1588" spans="1:17" ht="27.95" customHeight="1" x14ac:dyDescent="0.2">
      <c r="A1588" s="197"/>
      <c r="B1588" s="197"/>
      <c r="C1588" s="198"/>
      <c r="D1588" s="199"/>
      <c r="E1588" s="199"/>
      <c r="F1588" s="213" t="str">
        <f t="shared" si="256"/>
        <v/>
      </c>
      <c r="G1588" s="213" t="str">
        <f t="shared" si="257"/>
        <v/>
      </c>
      <c r="H1588" s="200" t="str">
        <f t="shared" si="258"/>
        <v/>
      </c>
      <c r="I1588" s="200" t="str">
        <f t="shared" si="259"/>
        <v/>
      </c>
      <c r="J1588" s="201" t="str">
        <f t="shared" si="260"/>
        <v/>
      </c>
      <c r="K1588" s="201" t="str">
        <f t="shared" si="261"/>
        <v/>
      </c>
      <c r="L1588" s="220"/>
      <c r="N1588" s="182" t="e">
        <f t="shared" si="252"/>
        <v>#NUM!</v>
      </c>
      <c r="O1588" s="182" t="e">
        <f t="shared" si="253"/>
        <v>#NUM!</v>
      </c>
      <c r="P1588" s="182" t="e">
        <f t="shared" si="254"/>
        <v>#NUM!</v>
      </c>
      <c r="Q1588" s="182" t="e">
        <f t="shared" si="255"/>
        <v>#NUM!</v>
      </c>
    </row>
    <row r="1589" spans="1:17" ht="27.95" customHeight="1" x14ac:dyDescent="0.2">
      <c r="A1589" s="197"/>
      <c r="B1589" s="197"/>
      <c r="C1589" s="198"/>
      <c r="D1589" s="199"/>
      <c r="E1589" s="199"/>
      <c r="F1589" s="213" t="str">
        <f t="shared" si="256"/>
        <v/>
      </c>
      <c r="G1589" s="213" t="str">
        <f t="shared" si="257"/>
        <v/>
      </c>
      <c r="H1589" s="200" t="str">
        <f t="shared" si="258"/>
        <v/>
      </c>
      <c r="I1589" s="200" t="str">
        <f t="shared" si="259"/>
        <v/>
      </c>
      <c r="J1589" s="201" t="str">
        <f t="shared" si="260"/>
        <v/>
      </c>
      <c r="K1589" s="201" t="str">
        <f t="shared" si="261"/>
        <v/>
      </c>
      <c r="L1589" s="220"/>
      <c r="N1589" s="182" t="e">
        <f t="shared" si="252"/>
        <v>#NUM!</v>
      </c>
      <c r="O1589" s="182" t="e">
        <f t="shared" si="253"/>
        <v>#NUM!</v>
      </c>
      <c r="P1589" s="182" t="e">
        <f t="shared" si="254"/>
        <v>#NUM!</v>
      </c>
      <c r="Q1589" s="182" t="e">
        <f t="shared" si="255"/>
        <v>#NUM!</v>
      </c>
    </row>
    <row r="1590" spans="1:17" ht="27.95" customHeight="1" x14ac:dyDescent="0.2">
      <c r="A1590" s="197"/>
      <c r="B1590" s="197"/>
      <c r="C1590" s="198"/>
      <c r="D1590" s="199"/>
      <c r="E1590" s="199"/>
      <c r="F1590" s="213" t="str">
        <f t="shared" si="256"/>
        <v/>
      </c>
      <c r="G1590" s="213" t="str">
        <f t="shared" si="257"/>
        <v/>
      </c>
      <c r="H1590" s="200" t="str">
        <f t="shared" si="258"/>
        <v/>
      </c>
      <c r="I1590" s="200" t="str">
        <f t="shared" si="259"/>
        <v/>
      </c>
      <c r="J1590" s="201" t="str">
        <f t="shared" si="260"/>
        <v/>
      </c>
      <c r="K1590" s="201" t="str">
        <f t="shared" si="261"/>
        <v/>
      </c>
      <c r="L1590" s="220"/>
      <c r="N1590" s="182" t="e">
        <f t="shared" si="252"/>
        <v>#NUM!</v>
      </c>
      <c r="O1590" s="182" t="e">
        <f t="shared" si="253"/>
        <v>#NUM!</v>
      </c>
      <c r="P1590" s="182" t="e">
        <f t="shared" si="254"/>
        <v>#NUM!</v>
      </c>
      <c r="Q1590" s="182" t="e">
        <f t="shared" si="255"/>
        <v>#NUM!</v>
      </c>
    </row>
    <row r="1591" spans="1:17" ht="27.95" customHeight="1" x14ac:dyDescent="0.2">
      <c r="A1591" s="197"/>
      <c r="B1591" s="197"/>
      <c r="C1591" s="198"/>
      <c r="D1591" s="199"/>
      <c r="E1591" s="199"/>
      <c r="F1591" s="213" t="str">
        <f t="shared" si="256"/>
        <v/>
      </c>
      <c r="G1591" s="213" t="str">
        <f t="shared" si="257"/>
        <v/>
      </c>
      <c r="H1591" s="200" t="str">
        <f t="shared" si="258"/>
        <v/>
      </c>
      <c r="I1591" s="200" t="str">
        <f t="shared" si="259"/>
        <v/>
      </c>
      <c r="J1591" s="201" t="str">
        <f t="shared" si="260"/>
        <v/>
      </c>
      <c r="K1591" s="201" t="str">
        <f t="shared" si="261"/>
        <v/>
      </c>
      <c r="L1591" s="220"/>
      <c r="N1591" s="182" t="e">
        <f t="shared" si="252"/>
        <v>#NUM!</v>
      </c>
      <c r="O1591" s="182" t="e">
        <f t="shared" si="253"/>
        <v>#NUM!</v>
      </c>
      <c r="P1591" s="182" t="e">
        <f t="shared" si="254"/>
        <v>#NUM!</v>
      </c>
      <c r="Q1591" s="182" t="e">
        <f t="shared" si="255"/>
        <v>#NUM!</v>
      </c>
    </row>
    <row r="1592" spans="1:17" ht="27.95" customHeight="1" x14ac:dyDescent="0.2">
      <c r="A1592" s="197"/>
      <c r="B1592" s="197"/>
      <c r="C1592" s="198"/>
      <c r="D1592" s="199"/>
      <c r="E1592" s="199"/>
      <c r="F1592" s="213" t="str">
        <f t="shared" si="256"/>
        <v/>
      </c>
      <c r="G1592" s="213" t="str">
        <f t="shared" si="257"/>
        <v/>
      </c>
      <c r="H1592" s="200" t="str">
        <f t="shared" si="258"/>
        <v/>
      </c>
      <c r="I1592" s="200" t="str">
        <f t="shared" si="259"/>
        <v/>
      </c>
      <c r="J1592" s="201" t="str">
        <f t="shared" si="260"/>
        <v/>
      </c>
      <c r="K1592" s="201" t="str">
        <f t="shared" si="261"/>
        <v/>
      </c>
      <c r="L1592" s="220"/>
      <c r="N1592" s="182" t="e">
        <f t="shared" si="252"/>
        <v>#NUM!</v>
      </c>
      <c r="O1592" s="182" t="e">
        <f t="shared" si="253"/>
        <v>#NUM!</v>
      </c>
      <c r="P1592" s="182" t="e">
        <f t="shared" si="254"/>
        <v>#NUM!</v>
      </c>
      <c r="Q1592" s="182" t="e">
        <f t="shared" si="255"/>
        <v>#NUM!</v>
      </c>
    </row>
    <row r="1593" spans="1:17" ht="27.95" customHeight="1" x14ac:dyDescent="0.2">
      <c r="A1593" s="197"/>
      <c r="B1593" s="197"/>
      <c r="C1593" s="198"/>
      <c r="D1593" s="199"/>
      <c r="E1593" s="199"/>
      <c r="F1593" s="213" t="str">
        <f t="shared" si="256"/>
        <v/>
      </c>
      <c r="G1593" s="213" t="str">
        <f t="shared" si="257"/>
        <v/>
      </c>
      <c r="H1593" s="200" t="str">
        <f t="shared" si="258"/>
        <v/>
      </c>
      <c r="I1593" s="200" t="str">
        <f t="shared" si="259"/>
        <v/>
      </c>
      <c r="J1593" s="201" t="str">
        <f t="shared" si="260"/>
        <v/>
      </c>
      <c r="K1593" s="201" t="str">
        <f t="shared" si="261"/>
        <v/>
      </c>
      <c r="L1593" s="220"/>
      <c r="N1593" s="182" t="e">
        <f t="shared" si="252"/>
        <v>#NUM!</v>
      </c>
      <c r="O1593" s="182" t="e">
        <f t="shared" si="253"/>
        <v>#NUM!</v>
      </c>
      <c r="P1593" s="182" t="e">
        <f t="shared" si="254"/>
        <v>#NUM!</v>
      </c>
      <c r="Q1593" s="182" t="e">
        <f t="shared" si="255"/>
        <v>#NUM!</v>
      </c>
    </row>
    <row r="1594" spans="1:17" ht="27.95" customHeight="1" x14ac:dyDescent="0.2">
      <c r="A1594" s="197"/>
      <c r="B1594" s="197"/>
      <c r="C1594" s="198"/>
      <c r="D1594" s="199"/>
      <c r="E1594" s="199"/>
      <c r="F1594" s="213" t="str">
        <f t="shared" si="256"/>
        <v/>
      </c>
      <c r="G1594" s="213" t="str">
        <f t="shared" si="257"/>
        <v/>
      </c>
      <c r="H1594" s="200" t="str">
        <f t="shared" si="258"/>
        <v/>
      </c>
      <c r="I1594" s="200" t="str">
        <f t="shared" si="259"/>
        <v/>
      </c>
      <c r="J1594" s="201" t="str">
        <f t="shared" si="260"/>
        <v/>
      </c>
      <c r="K1594" s="201" t="str">
        <f t="shared" si="261"/>
        <v/>
      </c>
      <c r="L1594" s="220"/>
      <c r="N1594" s="182" t="e">
        <f t="shared" si="252"/>
        <v>#NUM!</v>
      </c>
      <c r="O1594" s="182" t="e">
        <f t="shared" si="253"/>
        <v>#NUM!</v>
      </c>
      <c r="P1594" s="182" t="e">
        <f t="shared" si="254"/>
        <v>#NUM!</v>
      </c>
      <c r="Q1594" s="182" t="e">
        <f t="shared" si="255"/>
        <v>#NUM!</v>
      </c>
    </row>
    <row r="1595" spans="1:17" ht="27.95" customHeight="1" x14ac:dyDescent="0.2">
      <c r="A1595" s="197"/>
      <c r="B1595" s="197"/>
      <c r="C1595" s="198"/>
      <c r="D1595" s="199"/>
      <c r="E1595" s="199"/>
      <c r="F1595" s="213" t="str">
        <f t="shared" si="256"/>
        <v/>
      </c>
      <c r="G1595" s="213" t="str">
        <f t="shared" si="257"/>
        <v/>
      </c>
      <c r="H1595" s="200" t="str">
        <f t="shared" si="258"/>
        <v/>
      </c>
      <c r="I1595" s="200" t="str">
        <f t="shared" si="259"/>
        <v/>
      </c>
      <c r="J1595" s="201" t="str">
        <f t="shared" si="260"/>
        <v/>
      </c>
      <c r="K1595" s="201" t="str">
        <f t="shared" si="261"/>
        <v/>
      </c>
      <c r="L1595" s="220"/>
      <c r="N1595" s="182" t="e">
        <f t="shared" si="252"/>
        <v>#NUM!</v>
      </c>
      <c r="O1595" s="182" t="e">
        <f t="shared" si="253"/>
        <v>#NUM!</v>
      </c>
      <c r="P1595" s="182" t="e">
        <f t="shared" si="254"/>
        <v>#NUM!</v>
      </c>
      <c r="Q1595" s="182" t="e">
        <f t="shared" si="255"/>
        <v>#NUM!</v>
      </c>
    </row>
    <row r="1596" spans="1:17" ht="27.95" customHeight="1" x14ac:dyDescent="0.2">
      <c r="A1596" s="197"/>
      <c r="B1596" s="197"/>
      <c r="C1596" s="198"/>
      <c r="D1596" s="199"/>
      <c r="E1596" s="199"/>
      <c r="F1596" s="213" t="str">
        <f t="shared" si="256"/>
        <v/>
      </c>
      <c r="G1596" s="213" t="str">
        <f t="shared" si="257"/>
        <v/>
      </c>
      <c r="H1596" s="200" t="str">
        <f t="shared" si="258"/>
        <v/>
      </c>
      <c r="I1596" s="200" t="str">
        <f t="shared" si="259"/>
        <v/>
      </c>
      <c r="J1596" s="201" t="str">
        <f t="shared" si="260"/>
        <v/>
      </c>
      <c r="K1596" s="201" t="str">
        <f t="shared" si="261"/>
        <v/>
      </c>
      <c r="L1596" s="220"/>
      <c r="N1596" s="182" t="e">
        <f t="shared" si="252"/>
        <v>#NUM!</v>
      </c>
      <c r="O1596" s="182" t="e">
        <f t="shared" si="253"/>
        <v>#NUM!</v>
      </c>
      <c r="P1596" s="182" t="e">
        <f t="shared" si="254"/>
        <v>#NUM!</v>
      </c>
      <c r="Q1596" s="182" t="e">
        <f t="shared" si="255"/>
        <v>#NUM!</v>
      </c>
    </row>
    <row r="1597" spans="1:17" ht="27.95" customHeight="1" x14ac:dyDescent="0.2">
      <c r="A1597" s="197"/>
      <c r="B1597" s="197"/>
      <c r="C1597" s="198"/>
      <c r="D1597" s="199"/>
      <c r="E1597" s="199"/>
      <c r="F1597" s="213" t="str">
        <f t="shared" si="256"/>
        <v/>
      </c>
      <c r="G1597" s="213" t="str">
        <f t="shared" si="257"/>
        <v/>
      </c>
      <c r="H1597" s="200" t="str">
        <f t="shared" si="258"/>
        <v/>
      </c>
      <c r="I1597" s="200" t="str">
        <f t="shared" si="259"/>
        <v/>
      </c>
      <c r="J1597" s="201" t="str">
        <f t="shared" si="260"/>
        <v/>
      </c>
      <c r="K1597" s="201" t="str">
        <f t="shared" si="261"/>
        <v/>
      </c>
      <c r="L1597" s="220"/>
      <c r="N1597" s="182" t="e">
        <f t="shared" si="252"/>
        <v>#NUM!</v>
      </c>
      <c r="O1597" s="182" t="e">
        <f t="shared" si="253"/>
        <v>#NUM!</v>
      </c>
      <c r="P1597" s="182" t="e">
        <f t="shared" si="254"/>
        <v>#NUM!</v>
      </c>
      <c r="Q1597" s="182" t="e">
        <f t="shared" si="255"/>
        <v>#NUM!</v>
      </c>
    </row>
    <row r="1598" spans="1:17" ht="27.95" customHeight="1" x14ac:dyDescent="0.2">
      <c r="A1598" s="197"/>
      <c r="B1598" s="197"/>
      <c r="C1598" s="198"/>
      <c r="D1598" s="199"/>
      <c r="E1598" s="199"/>
      <c r="F1598" s="213" t="str">
        <f t="shared" si="256"/>
        <v/>
      </c>
      <c r="G1598" s="213" t="str">
        <f t="shared" si="257"/>
        <v/>
      </c>
      <c r="H1598" s="200" t="str">
        <f t="shared" si="258"/>
        <v/>
      </c>
      <c r="I1598" s="200" t="str">
        <f t="shared" si="259"/>
        <v/>
      </c>
      <c r="J1598" s="201" t="str">
        <f t="shared" si="260"/>
        <v/>
      </c>
      <c r="K1598" s="201" t="str">
        <f t="shared" si="261"/>
        <v/>
      </c>
      <c r="L1598" s="220"/>
      <c r="N1598" s="182" t="e">
        <f t="shared" si="252"/>
        <v>#NUM!</v>
      </c>
      <c r="O1598" s="182" t="e">
        <f t="shared" si="253"/>
        <v>#NUM!</v>
      </c>
      <c r="P1598" s="182" t="e">
        <f t="shared" si="254"/>
        <v>#NUM!</v>
      </c>
      <c r="Q1598" s="182" t="e">
        <f t="shared" si="255"/>
        <v>#NUM!</v>
      </c>
    </row>
    <row r="1599" spans="1:17" ht="27.95" customHeight="1" x14ac:dyDescent="0.2">
      <c r="A1599" s="197"/>
      <c r="B1599" s="197"/>
      <c r="C1599" s="198"/>
      <c r="D1599" s="199"/>
      <c r="E1599" s="199"/>
      <c r="F1599" s="213" t="str">
        <f t="shared" si="256"/>
        <v/>
      </c>
      <c r="G1599" s="213" t="str">
        <f t="shared" si="257"/>
        <v/>
      </c>
      <c r="H1599" s="200" t="str">
        <f t="shared" si="258"/>
        <v/>
      </c>
      <c r="I1599" s="200" t="str">
        <f t="shared" si="259"/>
        <v/>
      </c>
      <c r="J1599" s="201" t="str">
        <f t="shared" si="260"/>
        <v/>
      </c>
      <c r="K1599" s="201" t="str">
        <f t="shared" si="261"/>
        <v/>
      </c>
      <c r="L1599" s="220"/>
      <c r="N1599" s="182" t="e">
        <f t="shared" si="252"/>
        <v>#NUM!</v>
      </c>
      <c r="O1599" s="182" t="e">
        <f t="shared" si="253"/>
        <v>#NUM!</v>
      </c>
      <c r="P1599" s="182" t="e">
        <f t="shared" si="254"/>
        <v>#NUM!</v>
      </c>
      <c r="Q1599" s="182" t="e">
        <f t="shared" si="255"/>
        <v>#NUM!</v>
      </c>
    </row>
    <row r="1600" spans="1:17" ht="27.95" customHeight="1" x14ac:dyDescent="0.2">
      <c r="A1600" s="197"/>
      <c r="B1600" s="197"/>
      <c r="C1600" s="198"/>
      <c r="D1600" s="199"/>
      <c r="E1600" s="199"/>
      <c r="F1600" s="213" t="str">
        <f t="shared" si="256"/>
        <v/>
      </c>
      <c r="G1600" s="213" t="str">
        <f t="shared" si="257"/>
        <v/>
      </c>
      <c r="H1600" s="200" t="str">
        <f t="shared" si="258"/>
        <v/>
      </c>
      <c r="I1600" s="200" t="str">
        <f t="shared" si="259"/>
        <v/>
      </c>
      <c r="J1600" s="201" t="str">
        <f t="shared" si="260"/>
        <v/>
      </c>
      <c r="K1600" s="201" t="str">
        <f t="shared" si="261"/>
        <v/>
      </c>
      <c r="L1600" s="220"/>
      <c r="N1600" s="182" t="e">
        <f t="shared" si="252"/>
        <v>#NUM!</v>
      </c>
      <c r="O1600" s="182" t="e">
        <f t="shared" si="253"/>
        <v>#NUM!</v>
      </c>
      <c r="P1600" s="182" t="e">
        <f t="shared" si="254"/>
        <v>#NUM!</v>
      </c>
      <c r="Q1600" s="182" t="e">
        <f t="shared" si="255"/>
        <v>#NUM!</v>
      </c>
    </row>
  </sheetData>
  <sheetProtection algorithmName="SHA-512" hashValue="VpS/5pRS0U7/1NCBnjyMkKwvTcMtwxSsOM1BE3tUGDgKsqPQX0TEH/wS1PB1n0faMlUAAQ6LDETvbQ9X1IjSLw==" saltValue="87wxo1FwwLmbrQ4Yn/P8mQ==" spinCount="100000" sheet="1" objects="1" scenarios="1"/>
  <mergeCells count="8">
    <mergeCell ref="N14:O14"/>
    <mergeCell ref="P14:Q14"/>
    <mergeCell ref="B3:D3"/>
    <mergeCell ref="E3:F3"/>
    <mergeCell ref="H3:J3"/>
    <mergeCell ref="B4:J4"/>
    <mergeCell ref="E5:J5"/>
    <mergeCell ref="I10:L11"/>
  </mergeCells>
  <conditionalFormatting sqref="H15:H1600">
    <cfRule type="containsText" dxfId="13" priority="3" operator="containsText" text="nein">
      <formula>NOT(ISERROR(SEARCH("nein",H15)))</formula>
    </cfRule>
  </conditionalFormatting>
  <conditionalFormatting sqref="I15:I1600">
    <cfRule type="containsText" dxfId="12" priority="2" operator="containsText" text="nein">
      <formula>NOT(ISERROR(SEARCH("nein",I15)))</formula>
    </cfRule>
  </conditionalFormatting>
  <conditionalFormatting sqref="K15:K1600">
    <cfRule type="containsText" dxfId="11" priority="1" operator="containsText" text="weiblich">
      <formula>NOT(ISERROR(SEARCH("weiblich",K15)))</formula>
    </cfRule>
  </conditionalFormatting>
  <dataValidations disablePrompts="1" count="1">
    <dataValidation type="list" allowBlank="1" showInputMessage="1" showErrorMessage="1" sqref="B15:B1600">
      <formula1>"männlich,weiblich"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&amp;C&amp;P&amp;RFAKT II G7 - Version 1.3, 25.06.2025</oddFoot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27</vt:i4>
      </vt:variant>
    </vt:vector>
  </HeadingPairs>
  <TitlesOfParts>
    <vt:vector size="43" baseType="lpstr">
      <vt:lpstr>Hinweise</vt:lpstr>
      <vt:lpstr>Erläuterungen G7</vt:lpstr>
      <vt:lpstr>Angaben Tierplätze G7</vt:lpstr>
      <vt:lpstr>Formblatt G7</vt:lpstr>
      <vt:lpstr>Übersicht förderf. Tiere</vt:lpstr>
      <vt:lpstr>Bestandsverzeichnis G7 - 1</vt:lpstr>
      <vt:lpstr>Bestandsverzeichnis G7 - 2</vt:lpstr>
      <vt:lpstr>Bestandsverzeichnis G7 - 3</vt:lpstr>
      <vt:lpstr>Bestandsverzeichnis G7 - 4</vt:lpstr>
      <vt:lpstr>Bestandsverzeichnis G7 - 5</vt:lpstr>
      <vt:lpstr>Bestandsverzeichnis G7 - 6</vt:lpstr>
      <vt:lpstr>Bestandsverzeichnis G7 - 7</vt:lpstr>
      <vt:lpstr>Bestandsverzeichnis G7 - 8</vt:lpstr>
      <vt:lpstr>Bestandsverzeichnis G7 - 9</vt:lpstr>
      <vt:lpstr>Bestandsverzeichnis G7 - 10</vt:lpstr>
      <vt:lpstr>BestandsVZ G7 OHNE Stallangabe!</vt:lpstr>
      <vt:lpstr>'Angaben Tierplätze G7'!Druckbereich</vt:lpstr>
      <vt:lpstr>'Bestandsverzeichnis G7 - 1'!Druckbereich</vt:lpstr>
      <vt:lpstr>'Bestandsverzeichnis G7 - 10'!Druckbereich</vt:lpstr>
      <vt:lpstr>'Bestandsverzeichnis G7 - 2'!Druckbereich</vt:lpstr>
      <vt:lpstr>'Bestandsverzeichnis G7 - 3'!Druckbereich</vt:lpstr>
      <vt:lpstr>'Bestandsverzeichnis G7 - 4'!Druckbereich</vt:lpstr>
      <vt:lpstr>'Bestandsverzeichnis G7 - 5'!Druckbereich</vt:lpstr>
      <vt:lpstr>'Bestandsverzeichnis G7 - 6'!Druckbereich</vt:lpstr>
      <vt:lpstr>'Bestandsverzeichnis G7 - 7'!Druckbereich</vt:lpstr>
      <vt:lpstr>'Bestandsverzeichnis G7 - 8'!Druckbereich</vt:lpstr>
      <vt:lpstr>'Bestandsverzeichnis G7 - 9'!Druckbereich</vt:lpstr>
      <vt:lpstr>'BestandsVZ G7 OHNE Stallangabe!'!Druckbereich</vt:lpstr>
      <vt:lpstr>'Erläuterungen G7'!Druckbereich</vt:lpstr>
      <vt:lpstr>'Formblatt G7'!Druckbereich</vt:lpstr>
      <vt:lpstr>'Übersicht förderf. Tiere'!Druckbereich</vt:lpstr>
      <vt:lpstr>'Bestandsverzeichnis G7 - 1'!Drucktitel</vt:lpstr>
      <vt:lpstr>'Bestandsverzeichnis G7 - 10'!Drucktitel</vt:lpstr>
      <vt:lpstr>'Bestandsverzeichnis G7 - 2'!Drucktitel</vt:lpstr>
      <vt:lpstr>'Bestandsverzeichnis G7 - 3'!Drucktitel</vt:lpstr>
      <vt:lpstr>'Bestandsverzeichnis G7 - 4'!Drucktitel</vt:lpstr>
      <vt:lpstr>'Bestandsverzeichnis G7 - 5'!Drucktitel</vt:lpstr>
      <vt:lpstr>'Bestandsverzeichnis G7 - 6'!Drucktitel</vt:lpstr>
      <vt:lpstr>'Bestandsverzeichnis G7 - 7'!Drucktitel</vt:lpstr>
      <vt:lpstr>'Bestandsverzeichnis G7 - 8'!Drucktitel</vt:lpstr>
      <vt:lpstr>'Bestandsverzeichnis G7 - 9'!Drucktitel</vt:lpstr>
      <vt:lpstr>'BestandsVZ G7 OHNE Stallangabe!'!Drucktitel</vt:lpstr>
      <vt:lpstr>'Formblatt G7'!Drucktitel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Rückert, Christine Dr. (MLR)</dc:creator>
  <cp:lastModifiedBy>Stock, Martina (LEL-SG)</cp:lastModifiedBy>
  <cp:lastPrinted>2025-06-25T07:12:11Z</cp:lastPrinted>
  <dcterms:created xsi:type="dcterms:W3CDTF">2022-07-26T09:50:08Z</dcterms:created>
  <dcterms:modified xsi:type="dcterms:W3CDTF">2025-06-25T07:12:42Z</dcterms:modified>
</cp:coreProperties>
</file>